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08" windowWidth="15120" windowHeight="8016"/>
  </bookViews>
  <sheets>
    <sheet name="2023 год" sheetId="1" r:id="rId1"/>
    <sheet name="Лист1" sheetId="2" r:id="rId2"/>
  </sheets>
  <definedNames>
    <definedName name="_xlnm.Print_Titles" localSheetId="0">'2023 год'!$4:$5</definedName>
  </definedNames>
  <calcPr calcId="144525"/>
</workbook>
</file>

<file path=xl/calcChain.xml><?xml version="1.0" encoding="utf-8"?>
<calcChain xmlns="http://schemas.openxmlformats.org/spreadsheetml/2006/main">
  <c r="F20" i="1" l="1"/>
  <c r="F7" i="1" l="1"/>
  <c r="F8" i="1"/>
  <c r="F9" i="1"/>
  <c r="F10" i="1"/>
  <c r="F11" i="1"/>
  <c r="F12" i="1"/>
  <c r="F13" i="1"/>
  <c r="F14" i="1"/>
  <c r="F15" i="1"/>
  <c r="F16" i="1"/>
  <c r="F17" i="1"/>
  <c r="F18" i="1"/>
  <c r="F19" i="1"/>
  <c r="F21" i="1"/>
  <c r="F22" i="1"/>
  <c r="F23" i="1"/>
  <c r="F24" i="1"/>
  <c r="F25" i="1"/>
  <c r="F26" i="1"/>
  <c r="F27" i="1"/>
  <c r="F28" i="1"/>
  <c r="F29" i="1"/>
  <c r="F30" i="1"/>
  <c r="F6" i="1"/>
  <c r="D31" i="1" l="1"/>
  <c r="E31" i="1" l="1"/>
  <c r="C31" i="1"/>
  <c r="F31" i="1" l="1"/>
</calcChain>
</file>

<file path=xl/sharedStrings.xml><?xml version="1.0" encoding="utf-8"?>
<sst xmlns="http://schemas.openxmlformats.org/spreadsheetml/2006/main" count="54" uniqueCount="54">
  <si>
    <t>№ п/п</t>
  </si>
  <si>
    <t>Наименование муниципальной программы</t>
  </si>
  <si>
    <t>(тыс. рублей)</t>
  </si>
  <si>
    <t>ИТОГО</t>
  </si>
  <si>
    <t>% исполнения от первоначального плана</t>
  </si>
  <si>
    <t xml:space="preserve"> </t>
  </si>
  <si>
    <t>Создание условий для оказания медицинской помощи населению на территории муниципального образования «Холмский городской округ» на 2015-2025 годы</t>
  </si>
  <si>
    <t>Формирование современной городской среды на территории муниципального образования «Холмский городской округ» на 2018-2025 годы</t>
  </si>
  <si>
    <t>Развитие туризма на территории муниципального образования «Холмский городской округ» на 2017-2025 годы</t>
  </si>
  <si>
    <t>Причины отклонения от первоначального плана (более или менее 5%)</t>
  </si>
  <si>
    <t xml:space="preserve">Развитие образования в муниципальном образовании «Холмский городской округ» </t>
  </si>
  <si>
    <t xml:space="preserve">Развитие физической культуры и спорта в муниципальном образовании «Холмский городской округ» </t>
  </si>
  <si>
    <t>Перечень и объемы финансирования муниципальных программ из муниципального бюджета  за 2023 год</t>
  </si>
  <si>
    <t>Первоначальный план на 2023 год</t>
  </si>
  <si>
    <t>Уточненный план на 2023 год</t>
  </si>
  <si>
    <t>Исполнено за 2023 год</t>
  </si>
  <si>
    <t xml:space="preserve">Развитие сферы культуры муниципального образования «Холмский городской округ» </t>
  </si>
  <si>
    <t xml:space="preserve">Обеспечение населения муниципального образования «Холмский городской округ» качественным жильем </t>
  </si>
  <si>
    <t xml:space="preserve">Обеспечение населения муниципального образования «Холмский городской округ» качественными услугами жилищно-коммунального хозяйства </t>
  </si>
  <si>
    <t xml:space="preserve">Обеспечение жильем молодых семей в муниципальном образовании «Холмский городской округ </t>
  </si>
  <si>
    <t xml:space="preserve">Патриотическое воспитание в муниципальном образовании «Холмский городской округ» </t>
  </si>
  <si>
    <t xml:space="preserve">Охрана окружающей среды муниципального образования «Холмский городской округ» </t>
  </si>
  <si>
    <t xml:space="preserve">Поддержка и развитие малого и среднего предпринимательства муниципального образования «Холмский городской округ» </t>
  </si>
  <si>
    <t xml:space="preserve">Развитие сельского хозяйства в муниципальном образовании «Холмский городской округ» </t>
  </si>
  <si>
    <t xml:space="preserve">Развитие транспортной инфраструктуры и дорожного хозяйства муниципального образования «Холмский городской округ» </t>
  </si>
  <si>
    <t xml:space="preserve">Развитие инвестиционного потенциала в муниципальном образовании «Холмский городской округ» </t>
  </si>
  <si>
    <t xml:space="preserve">Совершенствование системы управления муниципальным имуществом в муниципальном образовании «Холмский городской округ» </t>
  </si>
  <si>
    <t xml:space="preserve">Повышение эффективности управления муниципальными финансами в муниципальном образовании «Холмский городской округ» </t>
  </si>
  <si>
    <t xml:space="preserve">Повышение эффективности реализации молодежной политики в муниципальном образовании «Холмский городской округ» </t>
  </si>
  <si>
    <t xml:space="preserve">Доступная среда в муниципальном образовании "Холмский городской округ" </t>
  </si>
  <si>
    <t xml:space="preserve">Профилактика терроризма и экстремизма в муниципальном образовании "Холмский городской округ" </t>
  </si>
  <si>
    <t>Противодействие коррупции в муниципальном образовании «Холмский городской округ»</t>
  </si>
  <si>
    <t xml:space="preserve">Повышение безопасности дорожного движения в муниципальном образовании «Холмский городской округ» </t>
  </si>
  <si>
    <t xml:space="preserve">Комплексные меры противодействия злоупотреблению наркотиками и их незаконному обороту в муниципальном образовании «Холмский городской округ» </t>
  </si>
  <si>
    <t xml:space="preserve">Профилактика правонарушений в муниципальном образовании «Холмский городской округ» </t>
  </si>
  <si>
    <t xml:space="preserve">Развитие торговли в муниципальном образовании «Холмский городской округ» </t>
  </si>
  <si>
    <t>Фактическое исполнение муниципальной программы выше первоначальных плановых назначений на 458 202,7  тыс. рублей за  счет увеличения финансовой помощи областного бюджета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укрепление материально-технической базы учреждений образования (реализация областного проекта "Крылья Сахалина"),  социальную поддержку отдельных категорий граждан, проживающих и работающих в сельской местностиа, компенсацию части родительской платы за содержание ребенка в муниципальных образовательных учреждениях, а также  обеспечение за счет средств муниципального бюджета (дополнительных налоговых и неналоговых поступлений, перераспределение экономии бюджетных ассигнований)  выплаты заработной платы работникам учреждений образования, оплаты проезда к месту отдыха и обратно работникам бюджетной сферы, оплаты коммунальных услуг бюджетных учреждений, обеспечение льготного провоза школьников в пассажирском транспорте</t>
  </si>
  <si>
    <t>Фактическое исполнение муниципальной программы выше первоначальных плановых назначений на 102 246,1 тыс. рублей связано с выделением средств областного бюджета  на проведение капитальных ремонтов здания плавательного бассейна в г. Холмске,  кровли здания спортивного зала по ул. Советская, 93А, г. Холмск, на реализацию дополнительных программ спортивной подготовки, организацию физкультурно-оздоровительной работы по месту жительства граждан, а  также  обеспечение за счет средств муниципального бюджета (дополнительных налоговых и неналоговых поступлений, перераспределение экономии бюджетных ассигнований) обеспечением выплаты заработной платы работникам учреждений спортивной направленности, оплатой проезда к месту отдыха и обратно, оплатой коммунальных услуг бюджетных учреждений и обеспечение условий софинансирования областных субсидий</t>
  </si>
  <si>
    <t>Фактическое исполнение муниципальной программы выше первоначальных плановых назначений на 79 535,1 тыс. рублей за счет выделения средств областного бюджета на  капитальный ремонт фасада центральной районной библиотеки г. Холмска, на обеспечение выплаты заработной платы работникам  учреждений культуры,  разработка ПСД "Капитальный ремонт помещений ЦДК г. Холмска, а  также  обеспечение за счет средств муниципального бюджета (дополнительных налоговых и неналоговых поступлений, перераспределение экономии бюджетных ассигнований) обеспечением выплаты заработной платы работникам учреждений культуры, оплату проезда к месту отдыха и обратно работникам бюджетной сферы, оплату коммунальных услуг бюджетных учреждений и обеспечение условий софинансирования областных субсидий</t>
  </si>
  <si>
    <t>Фактическое исполнение муниципальной программы выше первоначальных плановых ассигнований на 450 111,6 тыс. рублей  за счет выделением средств областного бюджета и софинансирования местного бюджета на мероприятия по повышению качества предоставляемых жилищно-коммунальных услуг,  модернизацию систем коммунального хозяйства,  модернизацию систем коммунального хозяйства, возмещение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 в сфере жилищно-коммунального хозяйства, мероприятия по осуществлению территориального общественного самоуправления, а также за счет дополнительных доходных источников местного бюджета на выполнение полномочий органов местного самоуправления по организации бытового обслуживания,  обеспечение условий софинансирования по реализации краткосрочного плана по капитальному ремонту общего домового имущества в многоквартирных домах и уплату взносов в Фонд капитального ремонта</t>
  </si>
  <si>
    <t>Фактическое исполнение муниципальной программы выше первоначальных плановых ассигнований на 1 903,2 тыс. рублей за счет увеличения бюджетных ассигнований на осуществление координации деятельности общественных объединений, созданных в интересах патриотического воспитания, в том числе реализация проекта "Будь готов"</t>
  </si>
  <si>
    <t xml:space="preserve">Фактическое исполнение выше первоначальных плановых назначений на 44 346,6 тыс. рублей связано с выделением средств областной субсидии на приобретение автомобильного газового заправщика </t>
  </si>
  <si>
    <t>Фактическое исполнение выше первоначальных плановых ассигнований на 7 964,2  тыс. рублей за счет увеличения размера субсидии областного бюджета на софинансирование мероприятий муниципальных программ по поддержке и развитию субъектов малого и среднего предпринимательства, в том числе на возмещение затрат, связанных с приобретением объектов мобильной торговли</t>
  </si>
  <si>
    <t>Фактическое исполнение муниципальной программы выше первоначальных плановых назначений на 1 994 474,4 тыс. рублей за счет увеличения размера субсидии областного бюджета и обеспечения софинансирования местного бюджета по следующим мероприятиям: - уплата выкупной цены, -приобретение жилья на первичном рынке, - предоставление жилых помещений детям-сиротам и детям, оставшихся без попечения родителей, лицам из их числа по договорам найма специализированных жилых помещений, - обустройство земельных участков, подлежащих предоставлению семьям, имеющим трех и более детей а также обеспечение условий софинансирования местного бюджета</t>
  </si>
  <si>
    <t>Фактическое исполнение выше первоначальных плановых назначений на сумму 6 428,6 тыс. рублей за счет увеличения субсидии областного бюджета на развитие агропромышленного комплекса в части возмещения затрат, связанных с поставкой в централизованном порядке для личных подсобных хозяйств комбикормов, возмещение затрат гражданам, ведущим ЛПХ на содержание коров, проведение мероприятий по поддержке развития садоводства и огородничества</t>
  </si>
  <si>
    <t>Фактическое исполнение муниципальной программы ниже первоначальных плановых ассигнований на 143,9 тыс. рублей в связи с финансированием расходов в соответствии с проведенными мероприятиями</t>
  </si>
  <si>
    <t>Фактическое исполнение муниципальной программы ниже первоначальных плановых назначений на 981,1 тыс. рублей связано со снижением численности получателей ЕДВ за счет истечения трехлетнего периода</t>
  </si>
  <si>
    <t>Фактическое исполнение муниципальной программы выше первоначальных плановых ассигнований на 666,4 тыс. рублей за счет выделения средств местного бюджета на приобретение передвижных ограждений, в целях обеспечения безопасности проведения общественных мероприятий</t>
  </si>
  <si>
    <t>Фактическое исполнение муниципальной программы выше первоначальных плановых ассигнований на 83 066,5 тыс. рублей за счет выделения финансовой помощи областного бюджета на капитальный ремонт дворовых территорий, проведение ямочного ремонта придомовых территорий</t>
  </si>
  <si>
    <t>Фактическое выполнение муниципальной программы выше первоначальных плановых назначений на 72 574,9 тыс. рублей за счет выделения средств областного бюджета на реализацию общественно значимых проектов в рамках инициативного бюджетирования, выделением бюджетных ассигнований на исполнение судебных актов по взысканию средств за счет средств муниципального бюджета</t>
  </si>
  <si>
    <t>Фактическое исполнение муниципальной программы выше первоначальных плановых ассигнований на 244 125,5 тыс. рублей сложилось за счет направления остатков дорожного фонда, сложившегося по итогам 2022 года на ремонт автомобильных дорог и выделением субсидии областного бюджета на капитальный ремонт автомобильных дорог, в том числе по ул. Первомайская, ул. Ливадных, ул. Матросова, ул. Лермонтова, ул. Пушкина, проектно-изыскательные работы по объекту "Автомобильная дорога с устройством пешеходного перехода через железнодорожные пути в с. Серные источники муниципального образования "Холмский городской округ", а также на приобретение автобусов в целях создания условий для предоставления транспортных услуг населению и организации транспортного обслуживания населения в границах муниципального образования, в том числе приобретение подвижного состава пассажирского транспорта общего пользования и обеспечение условий софинансирования местного бюджета</t>
  </si>
  <si>
    <t>Фактическое исполнение муниципальной программы выше первоначальных плановых ассигнований на 778,6 тыс. рублей в связи с выделением бюджетных ассигнований на устройство регулируемого пешеходного перехода г. Холмска</t>
  </si>
  <si>
    <t xml:space="preserve">Фактическое исполнение муниципальной программы выше первоначальных плановых ассигнований на 13 762,8 тыс. рублей за счет изменения системы оплаты труда с 01.03.2023 </t>
  </si>
  <si>
    <t>Фактическое исполнение муниципальной программы выше первоначальных плановых ассигнований на 421,5  тыс. рублей в связи с выделением средств  на организацию и проведение ярмарочных мероприятий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</si>
</sst>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theme="1"/>
      <name val="Calibri"/>
      <family val="2"/>
      <charset val="204"/>
      <scheme val="minor"/>
    </font>
    <font>
      <sz val="12"/>
      <color theme="1"/>
      <name val="Times New Roman"/>
      <family val="1"/>
      <charset val="204"/>
    </font>
    <font>
      <sz val="11"/>
      <color theme="1"/>
      <name val="Times New Roman"/>
      <family val="1"/>
      <charset val="204"/>
    </font>
    <font>
      <b/>
      <sz val="11"/>
      <color theme="1"/>
      <name val="Calibri"/>
      <family val="2"/>
      <charset val="204"/>
      <scheme val="minor"/>
    </font>
    <font>
      <b/>
      <sz val="12"/>
      <color theme="1"/>
      <name val="Times New Roman"/>
      <family val="1"/>
      <charset val="204"/>
    </font>
    <font>
      <sz val="12"/>
      <color rgb="FF000000"/>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36">
    <xf numFmtId="0" fontId="0" fillId="0" borderId="0" xfId="0"/>
    <xf numFmtId="0" fontId="1" fillId="0" borderId="0" xfId="0" applyFont="1"/>
    <xf numFmtId="0" fontId="1" fillId="0" borderId="1" xfId="0" applyFont="1" applyBorder="1" applyAlignment="1">
      <alignment horizontal="center" vertical="center" wrapText="1"/>
    </xf>
    <xf numFmtId="0" fontId="2" fillId="0" borderId="1" xfId="0" applyFont="1" applyBorder="1" applyAlignment="1">
      <alignment horizontal="center"/>
    </xf>
    <xf numFmtId="0" fontId="1" fillId="0" borderId="1" xfId="0" applyFont="1" applyBorder="1" applyAlignment="1">
      <alignment horizontal="center"/>
    </xf>
    <xf numFmtId="0" fontId="1" fillId="0" borderId="0" xfId="0" applyFont="1" applyBorder="1"/>
    <xf numFmtId="164" fontId="1" fillId="0" borderId="0" xfId="0" applyNumberFormat="1" applyFont="1" applyBorder="1"/>
    <xf numFmtId="0" fontId="1" fillId="0" borderId="0" xfId="0" applyFont="1" applyAlignment="1">
      <alignment horizontal="right"/>
    </xf>
    <xf numFmtId="0" fontId="0" fillId="0" borderId="0" xfId="0" applyAlignment="1">
      <alignment wrapText="1"/>
    </xf>
    <xf numFmtId="0" fontId="1" fillId="0" borderId="1" xfId="0" applyFont="1" applyBorder="1" applyAlignment="1">
      <alignment horizontal="center" wrapText="1"/>
    </xf>
    <xf numFmtId="0" fontId="5" fillId="0" borderId="1" xfId="0" applyFont="1" applyBorder="1" applyAlignment="1">
      <alignment horizontal="justify" vertical="top" wrapText="1"/>
    </xf>
    <xf numFmtId="0" fontId="1" fillId="0" borderId="3" xfId="0" applyFont="1" applyBorder="1" applyAlignment="1">
      <alignment horizontal="center" vertical="center" wrapText="1"/>
    </xf>
    <xf numFmtId="0" fontId="1" fillId="0" borderId="3" xfId="0" applyFont="1" applyBorder="1" applyAlignment="1">
      <alignment horizontal="center"/>
    </xf>
    <xf numFmtId="0" fontId="1" fillId="0" borderId="0" xfId="0" applyFont="1" applyAlignment="1">
      <alignment horizontal="justify" vertical="center"/>
    </xf>
    <xf numFmtId="164" fontId="1" fillId="0" borderId="0" xfId="0" applyNumberFormat="1" applyFont="1" applyAlignment="1">
      <alignment vertical="top"/>
    </xf>
    <xf numFmtId="4" fontId="1" fillId="0" borderId="0" xfId="0" applyNumberFormat="1" applyFont="1" applyBorder="1"/>
    <xf numFmtId="0" fontId="1" fillId="0" borderId="4" xfId="0" applyFont="1" applyBorder="1"/>
    <xf numFmtId="164" fontId="1" fillId="0" borderId="4" xfId="0" applyNumberFormat="1" applyFont="1" applyBorder="1"/>
    <xf numFmtId="164" fontId="1" fillId="0" borderId="4" xfId="0" applyNumberFormat="1" applyFont="1" applyBorder="1" applyAlignment="1">
      <alignment horizontal="right"/>
    </xf>
    <xf numFmtId="0" fontId="5" fillId="0" borderId="1" xfId="0" applyFont="1" applyBorder="1" applyAlignment="1">
      <alignment horizontal="justify" vertical="center" wrapText="1"/>
    </xf>
    <xf numFmtId="0" fontId="5" fillId="0" borderId="1" xfId="0" applyFont="1" applyBorder="1" applyAlignment="1">
      <alignment vertical="center" wrapText="1"/>
    </xf>
    <xf numFmtId="0" fontId="5" fillId="0" borderId="1" xfId="0" applyFont="1" applyBorder="1" applyAlignment="1">
      <alignment horizontal="center" vertical="top"/>
    </xf>
    <xf numFmtId="0" fontId="5" fillId="0" borderId="1" xfId="0" applyFont="1" applyBorder="1" applyAlignment="1">
      <alignment horizontal="center" vertical="top" wrapText="1"/>
    </xf>
    <xf numFmtId="0" fontId="1" fillId="0" borderId="1" xfId="0" applyFont="1" applyBorder="1" applyAlignment="1">
      <alignment horizontal="justify" vertical="top" wrapText="1"/>
    </xf>
    <xf numFmtId="164" fontId="5" fillId="0" borderId="1" xfId="0" applyNumberFormat="1" applyFont="1" applyBorder="1" applyAlignment="1">
      <alignment horizontal="right" vertical="top"/>
    </xf>
    <xf numFmtId="164" fontId="5" fillId="0" borderId="1" xfId="0" applyNumberFormat="1" applyFont="1" applyBorder="1" applyAlignment="1">
      <alignment horizontal="right" vertical="top" wrapText="1"/>
    </xf>
    <xf numFmtId="164" fontId="5" fillId="0" borderId="1" xfId="0" applyNumberFormat="1" applyFont="1" applyFill="1" applyBorder="1" applyAlignment="1">
      <alignment horizontal="right" vertical="top"/>
    </xf>
    <xf numFmtId="164" fontId="5" fillId="0" borderId="1" xfId="0" applyNumberFormat="1" applyFont="1" applyFill="1" applyBorder="1" applyAlignment="1">
      <alignment horizontal="right" vertical="top" wrapText="1"/>
    </xf>
    <xf numFmtId="0" fontId="5" fillId="0" borderId="1" xfId="0" applyFont="1" applyFill="1" applyBorder="1" applyAlignment="1">
      <alignment horizontal="justify" vertical="top" wrapText="1"/>
    </xf>
    <xf numFmtId="0" fontId="5" fillId="0" borderId="1" xfId="0" applyFont="1" applyBorder="1" applyAlignment="1">
      <alignment vertical="top" wrapText="1"/>
    </xf>
    <xf numFmtId="0" fontId="5" fillId="0" borderId="1" xfId="0" applyFont="1" applyFill="1" applyBorder="1" applyAlignment="1">
      <alignment horizontal="justify" vertical="center" wrapText="1"/>
    </xf>
    <xf numFmtId="0" fontId="4" fillId="0" borderId="0" xfId="0" applyFont="1" applyAlignment="1">
      <alignment horizontal="center" wrapText="1"/>
    </xf>
    <xf numFmtId="0" fontId="3" fillId="0" borderId="0" xfId="0" applyFont="1" applyAlignment="1">
      <alignment horizontal="center" wrapText="1"/>
    </xf>
    <xf numFmtId="0" fontId="0" fillId="0" borderId="0" xfId="0" applyAlignment="1"/>
    <xf numFmtId="0" fontId="1" fillId="0" borderId="2" xfId="0" applyFont="1" applyBorder="1" applyAlignment="1">
      <alignment horizontal="right"/>
    </xf>
    <xf numFmtId="0" fontId="0" fillId="0" borderId="2" xfId="0" applyBorder="1" applyAlignment="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tabSelected="1" zoomScaleNormal="100" workbookViewId="0">
      <selection activeCell="H1" sqref="H1:J1048576"/>
    </sheetView>
  </sheetViews>
  <sheetFormatPr defaultColWidth="9.109375" defaultRowHeight="15.6" x14ac:dyDescent="0.3"/>
  <cols>
    <col min="1" max="1" width="4.33203125" style="1" customWidth="1"/>
    <col min="2" max="2" width="37" style="1" customWidth="1"/>
    <col min="3" max="3" width="13.109375" style="1" customWidth="1"/>
    <col min="4" max="4" width="14.88671875" style="1" customWidth="1"/>
    <col min="5" max="5" width="15" style="1" customWidth="1"/>
    <col min="6" max="6" width="10.6640625" style="1" customWidth="1"/>
    <col min="7" max="7" width="70.33203125" style="1" customWidth="1"/>
    <col min="8" max="8" width="13.88671875" style="1" customWidth="1"/>
    <col min="9" max="9" width="11.33203125" style="1" customWidth="1"/>
    <col min="10" max="10" width="13.109375" style="1" customWidth="1"/>
    <col min="11" max="16384" width="9.109375" style="1"/>
  </cols>
  <sheetData>
    <row r="1" spans="1:9" x14ac:dyDescent="0.3">
      <c r="B1" s="7"/>
      <c r="C1" s="7"/>
    </row>
    <row r="2" spans="1:9" ht="12.6" customHeight="1" x14ac:dyDescent="0.3">
      <c r="A2" s="31" t="s">
        <v>12</v>
      </c>
      <c r="B2" s="32"/>
      <c r="C2" s="32"/>
      <c r="D2" s="33"/>
      <c r="E2" s="33"/>
      <c r="F2" s="33"/>
      <c r="G2" s="33"/>
    </row>
    <row r="3" spans="1:9" ht="26.4" customHeight="1" x14ac:dyDescent="0.3">
      <c r="C3" s="34" t="s">
        <v>2</v>
      </c>
      <c r="D3" s="35"/>
      <c r="E3" s="35"/>
      <c r="F3" s="35"/>
      <c r="G3" s="35"/>
    </row>
    <row r="4" spans="1:9" ht="93.6" x14ac:dyDescent="0.3">
      <c r="A4" s="2" t="s">
        <v>0</v>
      </c>
      <c r="B4" s="2" t="s">
        <v>1</v>
      </c>
      <c r="C4" s="2" t="s">
        <v>13</v>
      </c>
      <c r="D4" s="2" t="s">
        <v>14</v>
      </c>
      <c r="E4" s="2" t="s">
        <v>15</v>
      </c>
      <c r="F4" s="11" t="s">
        <v>4</v>
      </c>
      <c r="G4" s="2" t="s">
        <v>9</v>
      </c>
      <c r="H4" s="8"/>
      <c r="I4" s="8"/>
    </row>
    <row r="5" spans="1:9" x14ac:dyDescent="0.3">
      <c r="A5" s="3">
        <v>1</v>
      </c>
      <c r="B5" s="3">
        <v>2</v>
      </c>
      <c r="C5" s="3">
        <v>3</v>
      </c>
      <c r="D5" s="4">
        <v>4</v>
      </c>
      <c r="E5" s="4">
        <v>5</v>
      </c>
      <c r="F5" s="12">
        <v>6</v>
      </c>
      <c r="G5" s="9">
        <v>7</v>
      </c>
      <c r="H5" s="8"/>
      <c r="I5" s="8"/>
    </row>
    <row r="6" spans="1:9" ht="409.5" customHeight="1" x14ac:dyDescent="0.3">
      <c r="A6" s="21">
        <v>1</v>
      </c>
      <c r="B6" s="10" t="s">
        <v>10</v>
      </c>
      <c r="C6" s="24">
        <v>1591416.8</v>
      </c>
      <c r="D6" s="26">
        <v>2060211</v>
      </c>
      <c r="E6" s="26">
        <v>2049619.5</v>
      </c>
      <c r="F6" s="24">
        <f>E6/C6*100</f>
        <v>128.79212409973303</v>
      </c>
      <c r="G6" s="10" t="s">
        <v>36</v>
      </c>
      <c r="H6" s="14"/>
    </row>
    <row r="7" spans="1:9" ht="234" x14ac:dyDescent="0.3">
      <c r="A7" s="22">
        <v>2</v>
      </c>
      <c r="B7" s="10" t="s">
        <v>11</v>
      </c>
      <c r="C7" s="25">
        <v>405052.1</v>
      </c>
      <c r="D7" s="27">
        <v>507555.2</v>
      </c>
      <c r="E7" s="27">
        <v>507298.2</v>
      </c>
      <c r="F7" s="24">
        <f t="shared" ref="F7:F30" si="0">E7/C7*100</f>
        <v>125.24270334606339</v>
      </c>
      <c r="G7" s="10" t="s">
        <v>37</v>
      </c>
      <c r="H7" s="14"/>
    </row>
    <row r="8" spans="1:9" ht="218.4" x14ac:dyDescent="0.3">
      <c r="A8" s="22">
        <v>3</v>
      </c>
      <c r="B8" s="10" t="s">
        <v>16</v>
      </c>
      <c r="C8" s="25">
        <v>347611.4</v>
      </c>
      <c r="D8" s="27">
        <v>428391.1</v>
      </c>
      <c r="E8" s="27">
        <v>427146.5</v>
      </c>
      <c r="F8" s="24">
        <f t="shared" si="0"/>
        <v>122.88046364417278</v>
      </c>
      <c r="G8" s="10" t="s">
        <v>38</v>
      </c>
      <c r="H8" s="14"/>
    </row>
    <row r="9" spans="1:9" ht="171.6" x14ac:dyDescent="0.3">
      <c r="A9" s="22">
        <v>4</v>
      </c>
      <c r="B9" s="23" t="s">
        <v>17</v>
      </c>
      <c r="C9" s="24">
        <v>468134.1</v>
      </c>
      <c r="D9" s="26">
        <v>2529995.1</v>
      </c>
      <c r="E9" s="26">
        <v>2462608.5</v>
      </c>
      <c r="F9" s="24">
        <f t="shared" si="0"/>
        <v>526.04766454740218</v>
      </c>
      <c r="G9" s="10" t="s">
        <v>43</v>
      </c>
      <c r="H9" s="14"/>
    </row>
    <row r="10" spans="1:9" ht="280.8" x14ac:dyDescent="0.3">
      <c r="A10" s="21">
        <v>5</v>
      </c>
      <c r="B10" s="10" t="s">
        <v>18</v>
      </c>
      <c r="C10" s="24">
        <v>397073.6</v>
      </c>
      <c r="D10" s="26">
        <v>861431.9</v>
      </c>
      <c r="E10" s="26">
        <v>847185.2</v>
      </c>
      <c r="F10" s="24">
        <f t="shared" si="0"/>
        <v>213.35722143199649</v>
      </c>
      <c r="G10" s="10" t="s">
        <v>39</v>
      </c>
      <c r="H10" s="14"/>
    </row>
    <row r="11" spans="1:9" ht="62.4" x14ac:dyDescent="0.3">
      <c r="A11" s="21">
        <v>6</v>
      </c>
      <c r="B11" s="10" t="s">
        <v>19</v>
      </c>
      <c r="C11" s="24">
        <v>2221.4</v>
      </c>
      <c r="D11" s="26">
        <v>2148.4</v>
      </c>
      <c r="E11" s="26">
        <v>2148.3000000000002</v>
      </c>
      <c r="F11" s="24">
        <f t="shared" si="0"/>
        <v>96.709282434500764</v>
      </c>
      <c r="G11" s="20"/>
      <c r="H11" s="14"/>
    </row>
    <row r="12" spans="1:9" ht="93.6" x14ac:dyDescent="0.3">
      <c r="A12" s="21">
        <v>7</v>
      </c>
      <c r="B12" s="10" t="s">
        <v>20</v>
      </c>
      <c r="C12" s="24">
        <v>2352</v>
      </c>
      <c r="D12" s="26">
        <v>4255.8</v>
      </c>
      <c r="E12" s="26">
        <v>4255.2</v>
      </c>
      <c r="F12" s="24">
        <f t="shared" si="0"/>
        <v>180.91836734693877</v>
      </c>
      <c r="G12" s="19" t="s">
        <v>40</v>
      </c>
      <c r="H12" s="14"/>
    </row>
    <row r="13" spans="1:9" ht="46.8" x14ac:dyDescent="0.3">
      <c r="A13" s="21">
        <v>8</v>
      </c>
      <c r="B13" s="10" t="s">
        <v>21</v>
      </c>
      <c r="C13" s="24">
        <v>10778.4</v>
      </c>
      <c r="D13" s="26">
        <v>55125.1</v>
      </c>
      <c r="E13" s="26">
        <v>55125</v>
      </c>
      <c r="F13" s="24">
        <f t="shared" si="0"/>
        <v>511.43954575818304</v>
      </c>
      <c r="G13" s="10" t="s">
        <v>41</v>
      </c>
      <c r="H13" s="14"/>
    </row>
    <row r="14" spans="1:9" ht="93.6" x14ac:dyDescent="0.3">
      <c r="A14" s="21">
        <v>9</v>
      </c>
      <c r="B14" s="10" t="s">
        <v>22</v>
      </c>
      <c r="C14" s="25">
        <v>6622.7</v>
      </c>
      <c r="D14" s="27">
        <v>14586.9</v>
      </c>
      <c r="E14" s="27">
        <v>14586.9</v>
      </c>
      <c r="F14" s="24">
        <f t="shared" si="0"/>
        <v>220.25608890633728</v>
      </c>
      <c r="G14" s="19" t="s">
        <v>42</v>
      </c>
      <c r="H14" s="14"/>
    </row>
    <row r="15" spans="1:9" ht="109.2" x14ac:dyDescent="0.3">
      <c r="A15" s="21">
        <v>10</v>
      </c>
      <c r="B15" s="10" t="s">
        <v>23</v>
      </c>
      <c r="C15" s="24">
        <v>10902.6</v>
      </c>
      <c r="D15" s="26">
        <v>17331.3</v>
      </c>
      <c r="E15" s="26">
        <v>17331.2</v>
      </c>
      <c r="F15" s="24">
        <f t="shared" si="0"/>
        <v>158.96391686386733</v>
      </c>
      <c r="G15" s="10" t="s">
        <v>44</v>
      </c>
      <c r="H15" s="14"/>
    </row>
    <row r="16" spans="1:9" ht="249.6" x14ac:dyDescent="0.3">
      <c r="A16" s="21">
        <v>11</v>
      </c>
      <c r="B16" s="10" t="s">
        <v>24</v>
      </c>
      <c r="C16" s="25">
        <v>240023.6</v>
      </c>
      <c r="D16" s="27">
        <v>504797.4</v>
      </c>
      <c r="E16" s="27">
        <v>484149.1</v>
      </c>
      <c r="F16" s="24">
        <f t="shared" si="0"/>
        <v>201.7089569525663</v>
      </c>
      <c r="G16" s="10" t="s">
        <v>50</v>
      </c>
      <c r="H16" s="14"/>
    </row>
    <row r="17" spans="1:9" ht="62.4" x14ac:dyDescent="0.3">
      <c r="A17" s="21">
        <v>12</v>
      </c>
      <c r="B17" s="10" t="s">
        <v>25</v>
      </c>
      <c r="C17" s="24">
        <v>300</v>
      </c>
      <c r="D17" s="26">
        <v>300</v>
      </c>
      <c r="E17" s="26">
        <v>300</v>
      </c>
      <c r="F17" s="24">
        <f t="shared" si="0"/>
        <v>100</v>
      </c>
      <c r="G17" s="29"/>
      <c r="H17" s="14"/>
    </row>
    <row r="18" spans="1:9" ht="78" x14ac:dyDescent="0.3">
      <c r="A18" s="21">
        <v>13</v>
      </c>
      <c r="B18" s="28" t="s">
        <v>26</v>
      </c>
      <c r="C18" s="26">
        <v>56900.7</v>
      </c>
      <c r="D18" s="26">
        <v>70681.5</v>
      </c>
      <c r="E18" s="26">
        <v>70663.5</v>
      </c>
      <c r="F18" s="26">
        <f t="shared" si="0"/>
        <v>124.18740015500688</v>
      </c>
      <c r="G18" s="28" t="s">
        <v>52</v>
      </c>
      <c r="H18" s="14"/>
    </row>
    <row r="19" spans="1:9" ht="93.6" x14ac:dyDescent="0.3">
      <c r="A19" s="21">
        <v>14</v>
      </c>
      <c r="B19" s="10" t="s">
        <v>27</v>
      </c>
      <c r="C19" s="24">
        <v>61391.9</v>
      </c>
      <c r="D19" s="26">
        <v>134125.1</v>
      </c>
      <c r="E19" s="26">
        <v>133966.79999999999</v>
      </c>
      <c r="F19" s="24">
        <f t="shared" si="0"/>
        <v>218.21575810489657</v>
      </c>
      <c r="G19" s="10" t="s">
        <v>49</v>
      </c>
      <c r="H19" s="14"/>
    </row>
    <row r="20" spans="1:9" ht="62.4" x14ac:dyDescent="0.3">
      <c r="A20" s="21">
        <v>15</v>
      </c>
      <c r="B20" s="10" t="s">
        <v>28</v>
      </c>
      <c r="C20" s="24">
        <v>750</v>
      </c>
      <c r="D20" s="26">
        <v>606.1</v>
      </c>
      <c r="E20" s="26">
        <v>606.1</v>
      </c>
      <c r="F20" s="24">
        <f>E20/C20*100</f>
        <v>80.813333333333333</v>
      </c>
      <c r="G20" s="10" t="s">
        <v>45</v>
      </c>
      <c r="H20" s="14"/>
    </row>
    <row r="21" spans="1:9" ht="46.8" x14ac:dyDescent="0.3">
      <c r="A21" s="21">
        <v>16</v>
      </c>
      <c r="B21" s="10" t="s">
        <v>29</v>
      </c>
      <c r="C21" s="24">
        <v>2227.8000000000002</v>
      </c>
      <c r="D21" s="26">
        <v>2295.1999999999998</v>
      </c>
      <c r="E21" s="26">
        <v>2294.9</v>
      </c>
      <c r="F21" s="24">
        <f t="shared" si="0"/>
        <v>103.01194003052339</v>
      </c>
      <c r="G21" s="20"/>
      <c r="H21" s="14"/>
    </row>
    <row r="22" spans="1:9" ht="78" x14ac:dyDescent="0.3">
      <c r="A22" s="21">
        <v>17</v>
      </c>
      <c r="B22" s="10" t="s">
        <v>6</v>
      </c>
      <c r="C22" s="24">
        <v>2580</v>
      </c>
      <c r="D22" s="26">
        <v>1603.7</v>
      </c>
      <c r="E22" s="26">
        <v>1598.9</v>
      </c>
      <c r="F22" s="24">
        <f t="shared" si="0"/>
        <v>61.97286821705427</v>
      </c>
      <c r="G22" s="10" t="s">
        <v>46</v>
      </c>
      <c r="H22" s="14"/>
    </row>
    <row r="23" spans="1:9" ht="62.4" x14ac:dyDescent="0.3">
      <c r="A23" s="21">
        <v>18</v>
      </c>
      <c r="B23" s="10" t="s">
        <v>30</v>
      </c>
      <c r="C23" s="24">
        <v>320</v>
      </c>
      <c r="D23" s="26">
        <v>320</v>
      </c>
      <c r="E23" s="26">
        <v>320</v>
      </c>
      <c r="F23" s="24">
        <f t="shared" si="0"/>
        <v>100</v>
      </c>
      <c r="G23" s="19"/>
      <c r="H23" s="14"/>
    </row>
    <row r="24" spans="1:9" ht="46.8" x14ac:dyDescent="0.3">
      <c r="A24" s="21">
        <v>19</v>
      </c>
      <c r="B24" s="10" t="s">
        <v>31</v>
      </c>
      <c r="C24" s="25">
        <v>300</v>
      </c>
      <c r="D24" s="27">
        <v>306.60000000000002</v>
      </c>
      <c r="E24" s="27">
        <v>306.60000000000002</v>
      </c>
      <c r="F24" s="24">
        <f t="shared" si="0"/>
        <v>102.2</v>
      </c>
      <c r="G24" s="19"/>
      <c r="H24" s="14"/>
    </row>
    <row r="25" spans="1:9" ht="62.4" x14ac:dyDescent="0.3">
      <c r="A25" s="21">
        <v>20</v>
      </c>
      <c r="B25" s="10" t="s">
        <v>32</v>
      </c>
      <c r="C25" s="25">
        <v>3489</v>
      </c>
      <c r="D25" s="27">
        <v>4267.6000000000004</v>
      </c>
      <c r="E25" s="27">
        <v>4267.6000000000004</v>
      </c>
      <c r="F25" s="24">
        <f t="shared" si="0"/>
        <v>122.31584981370021</v>
      </c>
      <c r="G25" s="28" t="s">
        <v>51</v>
      </c>
      <c r="H25" s="14"/>
    </row>
    <row r="26" spans="1:9" ht="93.6" x14ac:dyDescent="0.3">
      <c r="A26" s="21">
        <v>21</v>
      </c>
      <c r="B26" s="10" t="s">
        <v>33</v>
      </c>
      <c r="C26" s="24">
        <v>736</v>
      </c>
      <c r="D26" s="26">
        <v>727.4</v>
      </c>
      <c r="E26" s="26">
        <v>727.4</v>
      </c>
      <c r="F26" s="24">
        <f t="shared" si="0"/>
        <v>98.831521739130437</v>
      </c>
      <c r="G26" s="20"/>
      <c r="H26" s="14"/>
    </row>
    <row r="27" spans="1:9" ht="78" x14ac:dyDescent="0.3">
      <c r="A27" s="21">
        <v>23</v>
      </c>
      <c r="B27" s="10" t="s">
        <v>34</v>
      </c>
      <c r="C27" s="24">
        <v>2618.6</v>
      </c>
      <c r="D27" s="26">
        <v>3302.7</v>
      </c>
      <c r="E27" s="26">
        <v>3285</v>
      </c>
      <c r="F27" s="24">
        <f t="shared" si="0"/>
        <v>125.4487130527763</v>
      </c>
      <c r="G27" s="30" t="s">
        <v>47</v>
      </c>
      <c r="H27" s="14"/>
    </row>
    <row r="28" spans="1:9" ht="62.4" x14ac:dyDescent="0.3">
      <c r="A28" s="21">
        <v>24</v>
      </c>
      <c r="B28" s="10" t="s">
        <v>35</v>
      </c>
      <c r="C28" s="24">
        <v>600</v>
      </c>
      <c r="D28" s="26">
        <v>1021.5</v>
      </c>
      <c r="E28" s="26">
        <v>1021.5</v>
      </c>
      <c r="F28" s="24">
        <f t="shared" si="0"/>
        <v>170.25</v>
      </c>
      <c r="G28" s="19" t="s">
        <v>53</v>
      </c>
      <c r="H28" s="14"/>
      <c r="I28" s="13"/>
    </row>
    <row r="29" spans="1:9" ht="62.4" x14ac:dyDescent="0.3">
      <c r="A29" s="21">
        <v>25</v>
      </c>
      <c r="B29" s="10" t="s">
        <v>8</v>
      </c>
      <c r="C29" s="24">
        <v>2538</v>
      </c>
      <c r="D29" s="26">
        <v>2500</v>
      </c>
      <c r="E29" s="26">
        <v>2500</v>
      </c>
      <c r="F29" s="24">
        <f t="shared" si="0"/>
        <v>98.502758077226162</v>
      </c>
      <c r="G29" s="10"/>
      <c r="H29" s="14"/>
    </row>
    <row r="30" spans="1:9" ht="78" x14ac:dyDescent="0.3">
      <c r="A30" s="21">
        <v>26</v>
      </c>
      <c r="B30" s="10" t="s">
        <v>7</v>
      </c>
      <c r="C30" s="24">
        <v>65281.2</v>
      </c>
      <c r="D30" s="26">
        <v>153821.9</v>
      </c>
      <c r="E30" s="26">
        <v>148347.70000000001</v>
      </c>
      <c r="F30" s="24">
        <f t="shared" si="0"/>
        <v>227.244137669038</v>
      </c>
      <c r="G30" s="10" t="s">
        <v>48</v>
      </c>
      <c r="H30" s="14"/>
    </row>
    <row r="31" spans="1:9" s="5" customFormat="1" x14ac:dyDescent="0.3">
      <c r="A31" s="16"/>
      <c r="B31" s="16" t="s">
        <v>3</v>
      </c>
      <c r="C31" s="17">
        <f>SUM(C6:C30)</f>
        <v>3682221.9000000004</v>
      </c>
      <c r="D31" s="17">
        <f>SUM(D6:D30)</f>
        <v>7361708.5000000009</v>
      </c>
      <c r="E31" s="17">
        <f t="shared" ref="E31" si="1">SUM(E6:E30)</f>
        <v>7241659.6000000006</v>
      </c>
      <c r="F31" s="18">
        <f>E31/C31*100</f>
        <v>196.66548612944808</v>
      </c>
      <c r="G31" s="16" t="s">
        <v>5</v>
      </c>
    </row>
    <row r="32" spans="1:9" s="5" customFormat="1" x14ac:dyDescent="0.3">
      <c r="C32" s="6"/>
      <c r="D32" s="15"/>
      <c r="E32" s="15"/>
    </row>
    <row r="33" spans="3:3" s="5" customFormat="1" x14ac:dyDescent="0.3">
      <c r="C33" s="6"/>
    </row>
    <row r="34" spans="3:3" s="5" customFormat="1" x14ac:dyDescent="0.3">
      <c r="C34" s="6"/>
    </row>
    <row r="35" spans="3:3" s="5" customFormat="1" x14ac:dyDescent="0.3">
      <c r="C35" s="6"/>
    </row>
    <row r="36" spans="3:3" s="5" customFormat="1" x14ac:dyDescent="0.3">
      <c r="C36" s="6"/>
    </row>
    <row r="37" spans="3:3" s="5" customFormat="1" x14ac:dyDescent="0.3">
      <c r="C37" s="6"/>
    </row>
    <row r="38" spans="3:3" s="5" customFormat="1" x14ac:dyDescent="0.3">
      <c r="C38" s="6"/>
    </row>
    <row r="39" spans="3:3" s="5" customFormat="1" x14ac:dyDescent="0.3">
      <c r="C39" s="6"/>
    </row>
    <row r="40" spans="3:3" s="5" customFormat="1" x14ac:dyDescent="0.3">
      <c r="C40" s="6"/>
    </row>
    <row r="41" spans="3:3" s="5" customFormat="1" x14ac:dyDescent="0.3">
      <c r="C41" s="6"/>
    </row>
    <row r="42" spans="3:3" s="5" customFormat="1" x14ac:dyDescent="0.3">
      <c r="C42" s="6"/>
    </row>
    <row r="43" spans="3:3" s="5" customFormat="1" x14ac:dyDescent="0.3">
      <c r="C43" s="6"/>
    </row>
    <row r="44" spans="3:3" s="5" customFormat="1" x14ac:dyDescent="0.3">
      <c r="C44" s="6"/>
    </row>
    <row r="45" spans="3:3" s="5" customFormat="1" x14ac:dyDescent="0.3">
      <c r="C45" s="6"/>
    </row>
    <row r="46" spans="3:3" s="5" customFormat="1" x14ac:dyDescent="0.3">
      <c r="C46" s="6"/>
    </row>
    <row r="47" spans="3:3" s="5" customFormat="1" x14ac:dyDescent="0.3">
      <c r="C47" s="6"/>
    </row>
    <row r="48" spans="3:3" s="5" customFormat="1" x14ac:dyDescent="0.3">
      <c r="C48" s="6"/>
    </row>
    <row r="49" spans="3:3" s="5" customFormat="1" x14ac:dyDescent="0.3">
      <c r="C49" s="6"/>
    </row>
    <row r="50" spans="3:3" s="5" customFormat="1" x14ac:dyDescent="0.3">
      <c r="C50" s="6"/>
    </row>
    <row r="51" spans="3:3" s="5" customFormat="1" x14ac:dyDescent="0.3">
      <c r="C51" s="6"/>
    </row>
    <row r="52" spans="3:3" s="5" customFormat="1" x14ac:dyDescent="0.3">
      <c r="C52" s="6"/>
    </row>
    <row r="53" spans="3:3" s="5" customFormat="1" x14ac:dyDescent="0.3">
      <c r="C53" s="6"/>
    </row>
    <row r="54" spans="3:3" s="5" customFormat="1" x14ac:dyDescent="0.3">
      <c r="C54" s="6"/>
    </row>
    <row r="55" spans="3:3" s="5" customFormat="1" x14ac:dyDescent="0.3">
      <c r="C55" s="6"/>
    </row>
    <row r="56" spans="3:3" s="5" customFormat="1" x14ac:dyDescent="0.3">
      <c r="C56" s="6"/>
    </row>
    <row r="57" spans="3:3" s="5" customFormat="1" x14ac:dyDescent="0.3">
      <c r="C57" s="6"/>
    </row>
    <row r="58" spans="3:3" s="5" customFormat="1" x14ac:dyDescent="0.3">
      <c r="C58" s="6"/>
    </row>
    <row r="59" spans="3:3" s="5" customFormat="1" x14ac:dyDescent="0.3">
      <c r="C59" s="6"/>
    </row>
    <row r="60" spans="3:3" s="5" customFormat="1" x14ac:dyDescent="0.3">
      <c r="C60" s="6"/>
    </row>
    <row r="61" spans="3:3" s="5" customFormat="1" x14ac:dyDescent="0.3">
      <c r="C61" s="6"/>
    </row>
    <row r="62" spans="3:3" s="5" customFormat="1" x14ac:dyDescent="0.3">
      <c r="C62" s="6"/>
    </row>
    <row r="63" spans="3:3" s="5" customFormat="1" x14ac:dyDescent="0.3">
      <c r="C63" s="6"/>
    </row>
    <row r="64" spans="3:3" s="5" customFormat="1" x14ac:dyDescent="0.3">
      <c r="C64" s="6"/>
    </row>
    <row r="65" spans="3:3" s="5" customFormat="1" x14ac:dyDescent="0.3">
      <c r="C65" s="6"/>
    </row>
    <row r="66" spans="3:3" s="5" customFormat="1" x14ac:dyDescent="0.3">
      <c r="C66" s="6"/>
    </row>
    <row r="67" spans="3:3" s="5" customFormat="1" x14ac:dyDescent="0.3">
      <c r="C67" s="6"/>
    </row>
    <row r="68" spans="3:3" s="5" customFormat="1" x14ac:dyDescent="0.3">
      <c r="C68" s="6"/>
    </row>
    <row r="69" spans="3:3" s="5" customFormat="1" x14ac:dyDescent="0.3">
      <c r="C69" s="6"/>
    </row>
    <row r="70" spans="3:3" s="5" customFormat="1" x14ac:dyDescent="0.3">
      <c r="C70" s="6"/>
    </row>
    <row r="71" spans="3:3" s="5" customFormat="1" x14ac:dyDescent="0.3">
      <c r="C71" s="6"/>
    </row>
    <row r="72" spans="3:3" s="5" customFormat="1" x14ac:dyDescent="0.3">
      <c r="C72" s="6"/>
    </row>
    <row r="73" spans="3:3" s="5" customFormat="1" x14ac:dyDescent="0.3">
      <c r="C73" s="6"/>
    </row>
    <row r="74" spans="3:3" s="5" customFormat="1" x14ac:dyDescent="0.3">
      <c r="C74" s="6"/>
    </row>
    <row r="75" spans="3:3" s="5" customFormat="1" x14ac:dyDescent="0.3">
      <c r="C75" s="6"/>
    </row>
    <row r="76" spans="3:3" s="5" customFormat="1" x14ac:dyDescent="0.3">
      <c r="C76" s="6"/>
    </row>
    <row r="77" spans="3:3" s="5" customFormat="1" x14ac:dyDescent="0.3">
      <c r="C77" s="6"/>
    </row>
    <row r="78" spans="3:3" s="5" customFormat="1" x14ac:dyDescent="0.3">
      <c r="C78" s="6"/>
    </row>
    <row r="79" spans="3:3" s="5" customFormat="1" x14ac:dyDescent="0.3">
      <c r="C79" s="6"/>
    </row>
    <row r="80" spans="3:3" s="5" customFormat="1" x14ac:dyDescent="0.3">
      <c r="C80" s="6"/>
    </row>
    <row r="81" spans="3:3" s="5" customFormat="1" x14ac:dyDescent="0.3">
      <c r="C81" s="6"/>
    </row>
    <row r="82" spans="3:3" s="5" customFormat="1" x14ac:dyDescent="0.3">
      <c r="C82" s="6"/>
    </row>
    <row r="83" spans="3:3" s="5" customFormat="1" x14ac:dyDescent="0.3">
      <c r="C83" s="6"/>
    </row>
    <row r="84" spans="3:3" s="5" customFormat="1" x14ac:dyDescent="0.3">
      <c r="C84" s="6"/>
    </row>
    <row r="85" spans="3:3" s="5" customFormat="1" x14ac:dyDescent="0.3">
      <c r="C85" s="6"/>
    </row>
    <row r="86" spans="3:3" s="5" customFormat="1" x14ac:dyDescent="0.3">
      <c r="C86" s="6"/>
    </row>
    <row r="87" spans="3:3" s="5" customFormat="1" x14ac:dyDescent="0.3">
      <c r="C87" s="6"/>
    </row>
    <row r="88" spans="3:3" s="5" customFormat="1" x14ac:dyDescent="0.3">
      <c r="C88" s="6"/>
    </row>
    <row r="89" spans="3:3" s="5" customFormat="1" x14ac:dyDescent="0.3">
      <c r="C89" s="6"/>
    </row>
    <row r="90" spans="3:3" s="5" customFormat="1" x14ac:dyDescent="0.3">
      <c r="C90" s="6"/>
    </row>
    <row r="91" spans="3:3" s="5" customFormat="1" x14ac:dyDescent="0.3">
      <c r="C91" s="6"/>
    </row>
    <row r="92" spans="3:3" s="5" customFormat="1" x14ac:dyDescent="0.3">
      <c r="C92" s="6"/>
    </row>
    <row r="93" spans="3:3" s="5" customFormat="1" x14ac:dyDescent="0.3">
      <c r="C93" s="6"/>
    </row>
    <row r="94" spans="3:3" s="5" customFormat="1" x14ac:dyDescent="0.3">
      <c r="C94" s="6"/>
    </row>
    <row r="95" spans="3:3" s="5" customFormat="1" x14ac:dyDescent="0.3">
      <c r="C95" s="6"/>
    </row>
    <row r="96" spans="3:3" s="5" customFormat="1" x14ac:dyDescent="0.3">
      <c r="C96" s="6"/>
    </row>
    <row r="97" spans="3:3" s="5" customFormat="1" x14ac:dyDescent="0.3">
      <c r="C97" s="6"/>
    </row>
    <row r="98" spans="3:3" s="5" customFormat="1" x14ac:dyDescent="0.3">
      <c r="C98" s="6"/>
    </row>
    <row r="99" spans="3:3" s="5" customFormat="1" x14ac:dyDescent="0.3">
      <c r="C99" s="6"/>
    </row>
    <row r="100" spans="3:3" s="5" customFormat="1" x14ac:dyDescent="0.3">
      <c r="C100" s="6"/>
    </row>
    <row r="101" spans="3:3" s="5" customFormat="1" x14ac:dyDescent="0.3">
      <c r="C101" s="6"/>
    </row>
    <row r="102" spans="3:3" s="5" customFormat="1" x14ac:dyDescent="0.3">
      <c r="C102" s="6"/>
    </row>
    <row r="103" spans="3:3" s="5" customFormat="1" x14ac:dyDescent="0.3">
      <c r="C103" s="6"/>
    </row>
    <row r="104" spans="3:3" s="5" customFormat="1" x14ac:dyDescent="0.3">
      <c r="C104" s="6"/>
    </row>
    <row r="105" spans="3:3" s="5" customFormat="1" x14ac:dyDescent="0.3">
      <c r="C105" s="6"/>
    </row>
    <row r="106" spans="3:3" s="5" customFormat="1" x14ac:dyDescent="0.3">
      <c r="C106" s="6"/>
    </row>
    <row r="107" spans="3:3" s="5" customFormat="1" x14ac:dyDescent="0.3">
      <c r="C107" s="6"/>
    </row>
    <row r="108" spans="3:3" s="5" customFormat="1" x14ac:dyDescent="0.3">
      <c r="C108" s="6"/>
    </row>
    <row r="109" spans="3:3" s="5" customFormat="1" x14ac:dyDescent="0.3">
      <c r="C109" s="6"/>
    </row>
    <row r="110" spans="3:3" s="5" customFormat="1" x14ac:dyDescent="0.3">
      <c r="C110" s="6"/>
    </row>
    <row r="111" spans="3:3" s="5" customFormat="1" x14ac:dyDescent="0.3">
      <c r="C111" s="6"/>
    </row>
    <row r="112" spans="3:3" s="5" customFormat="1" x14ac:dyDescent="0.3">
      <c r="C112" s="6"/>
    </row>
    <row r="113" spans="3:3" s="5" customFormat="1" x14ac:dyDescent="0.3">
      <c r="C113" s="6"/>
    </row>
    <row r="114" spans="3:3" s="5" customFormat="1" x14ac:dyDescent="0.3">
      <c r="C114" s="6"/>
    </row>
    <row r="115" spans="3:3" s="5" customFormat="1" x14ac:dyDescent="0.3">
      <c r="C115" s="6"/>
    </row>
    <row r="116" spans="3:3" s="5" customFormat="1" x14ac:dyDescent="0.3">
      <c r="C116" s="6"/>
    </row>
    <row r="117" spans="3:3" s="5" customFormat="1" x14ac:dyDescent="0.3">
      <c r="C117" s="6"/>
    </row>
    <row r="118" spans="3:3" s="5" customFormat="1" x14ac:dyDescent="0.3">
      <c r="C118" s="6"/>
    </row>
    <row r="119" spans="3:3" s="5" customFormat="1" x14ac:dyDescent="0.3">
      <c r="C119" s="6"/>
    </row>
    <row r="120" spans="3:3" s="5" customFormat="1" x14ac:dyDescent="0.3">
      <c r="C120" s="6"/>
    </row>
    <row r="121" spans="3:3" s="5" customFormat="1" x14ac:dyDescent="0.3">
      <c r="C121" s="6"/>
    </row>
    <row r="122" spans="3:3" s="5" customFormat="1" x14ac:dyDescent="0.3">
      <c r="C122" s="6"/>
    </row>
    <row r="123" spans="3:3" s="5" customFormat="1" x14ac:dyDescent="0.3"/>
  </sheetData>
  <mergeCells count="2">
    <mergeCell ref="A2:G2"/>
    <mergeCell ref="C3:G3"/>
  </mergeCells>
  <pageMargins left="0.70866141732283472" right="0.70866141732283472" top="0.74803149606299213" bottom="0.74803149606299213" header="0.31496062992125984" footer="0.31496062992125984"/>
  <pageSetup paperSize="9" scale="75" firstPageNumber="181" orientation="landscape" r:id="rId1"/>
  <headerFooter>
    <oddHeader xml:space="preserve">&amp;C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2023 год</vt:lpstr>
      <vt:lpstr>Лист1</vt:lpstr>
      <vt:lpstr>'2023 год'!Заголовки_для_печати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2024-05-07T03:37:30Z</dcterms:modified>
</cp:coreProperties>
</file>