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18 год" sheetId="1" r:id="rId1"/>
  </sheets>
  <definedNames>
    <definedName name="_xlnm.Print_Titles" localSheetId="0">'2018 год'!$4:$5</definedName>
  </definedNames>
  <calcPr calcId="144525"/>
</workbook>
</file>

<file path=xl/calcChain.xml><?xml version="1.0" encoding="utf-8"?>
<calcChain xmlns="http://schemas.openxmlformats.org/spreadsheetml/2006/main">
  <c r="F13" i="1" l="1"/>
  <c r="D32" i="1" l="1"/>
  <c r="E32" i="1"/>
  <c r="C32" i="1"/>
  <c r="F30" i="1"/>
  <c r="F29" i="1"/>
  <c r="F27" i="1"/>
  <c r="F28" i="1"/>
  <c r="F26" i="1"/>
  <c r="F32" i="1" l="1"/>
  <c r="F7" i="1" l="1"/>
  <c r="F8" i="1"/>
  <c r="F9" i="1"/>
  <c r="F10" i="1"/>
  <c r="F11" i="1"/>
  <c r="F12" i="1"/>
  <c r="F14" i="1"/>
  <c r="F15" i="1"/>
  <c r="F16" i="1"/>
  <c r="F17" i="1"/>
  <c r="F18" i="1"/>
  <c r="F19" i="1"/>
  <c r="F20" i="1"/>
  <c r="F21" i="1"/>
  <c r="F22" i="1"/>
  <c r="F24" i="1"/>
  <c r="F25" i="1"/>
  <c r="F6" i="1"/>
</calcChain>
</file>

<file path=xl/sharedStrings.xml><?xml version="1.0" encoding="utf-8"?>
<sst xmlns="http://schemas.openxmlformats.org/spreadsheetml/2006/main" count="81" uniqueCount="81">
  <si>
    <t>№ п/п</t>
  </si>
  <si>
    <t>Наименование муниципальной программы</t>
  </si>
  <si>
    <t>Развитие образования в муниципальном образовании «Холмский городской округ» на 2015 -2020 годы</t>
  </si>
  <si>
    <t>Развитие физической культуры и спорта в муниципальном образовании «Холмский городской округ» на 2014-2020 годы</t>
  </si>
  <si>
    <t>Развитие сферы культуры муниципального образования «Холмский городской округ» на 2014-2020 годы</t>
  </si>
  <si>
    <t>Обеспечение населения муниципального образования «Холмский городской округ» качественными услугами жилищно-коммунального хозяйства на 2014-2020 годы</t>
  </si>
  <si>
    <t>Обеспечение жильем молодых семей в муниципальном образовании «Холмский городской округ на 2014-2020 годы</t>
  </si>
  <si>
    <t>Патриотическое воспитание в муниципальном образовании «Холмский городской округ» на 2014-2020 годы</t>
  </si>
  <si>
    <t>Охрана окружающей среды муниципального образования «Холмский городской округ» на 2015-2020 годы</t>
  </si>
  <si>
    <t>Поддержка и развитие малого и среднего предпринимательства муниципального образования «Холмский городской округ» на 2014-2020 годы</t>
  </si>
  <si>
    <t>Развитие сельского хозяйства в муниципальном образовании «Холмский городской округ» на 2014-2020 годы</t>
  </si>
  <si>
    <t>Совершенствование системы управления муниципальным имуществом в муниципальном образовании «Холмский городской округ» в 2014-2020 годах</t>
  </si>
  <si>
    <t>Повышение эффективности управления муниципальными финансами в муниципальном образовании «Холмский городской округ» на 2015-2020 годы</t>
  </si>
  <si>
    <t>Повышение эффективности реализации молодежной политики в муниципальном образовании «Холмский городской округ» на 2015-2020 годы</t>
  </si>
  <si>
    <t>(тыс. рублей)</t>
  </si>
  <si>
    <t>ИТОГО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</si>
  <si>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</si>
  <si>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</si>
  <si>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</si>
  <si>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</si>
  <si>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</si>
  <si>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</si>
  <si>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</si>
  <si>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</si>
  <si>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</si>
  <si>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</si>
  <si>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</si>
  <si>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13.</t>
  </si>
  <si>
    <t>14.</t>
  </si>
  <si>
    <t>15.</t>
  </si>
  <si>
    <t>16.</t>
  </si>
  <si>
    <t>17.</t>
  </si>
  <si>
    <t>Обеспечение населения муниципального образования «Холмский городской округ» качественным жильем на 2014-2020 годы</t>
  </si>
  <si>
    <t>Доступная среда в муниципальном образовании "Холмский городской округ" на 2015-2020 годы</t>
  </si>
  <si>
    <t>Создание условий для оказания медицинской помощи населению на территории муниципального образования «Холмский городской округ» на 2015-2020 годы</t>
  </si>
  <si>
    <t>18.</t>
  </si>
  <si>
    <t>Комплексный капитальный ремонт дворовых территорий многоквартирных домов, проездов к дворовым территориям многоквартирных домов муниципального образования «Холмский городской округ» на 2016-2020 годы</t>
  </si>
  <si>
    <t>19.</t>
  </si>
  <si>
    <t>Профилактика терроризма и экстремизма в муниципальном образовании "Холмский городской округ" на 2016-2020 годы</t>
  </si>
  <si>
    <t>20.</t>
  </si>
  <si>
    <t>Противодействие коррупции в муниципальном образовании «Холмский городской округ» на 2016-2020 годы</t>
  </si>
  <si>
    <t>21.</t>
  </si>
  <si>
    <t>Повышение безопасности дорожного движения в муниципальном образовании «Холмский городской округ» на 2016-2020 годы</t>
  </si>
  <si>
    <t>22.</t>
  </si>
  <si>
    <t>Комплексные меры противодействия злоупотреблению наркотиками и их незаконному обороту в муниципальном образовании «Холмский городской округ» на 2016-2020 годы</t>
  </si>
  <si>
    <t>23.</t>
  </si>
  <si>
    <t>Профилактика правонарушений в муниципальном образовании «Холмский городской округ» на 2016-2020 годы</t>
  </si>
  <si>
    <t>% исполнения от первоначального плана</t>
  </si>
  <si>
    <t>24.</t>
  </si>
  <si>
    <t>12.</t>
  </si>
  <si>
    <t>25.</t>
  </si>
  <si>
    <t>Развитие торговли в муниципальном образовании «Холмский городской округ» на 2017-2020 годы</t>
  </si>
  <si>
    <t>26.</t>
  </si>
  <si>
    <t>Развитие туризма на территории муниципального образования «Холмский городской округ» на 2017-2020 годы</t>
  </si>
  <si>
    <t>Причины отклонения от первоначального плана (свыше или менее 5%)</t>
  </si>
  <si>
    <t>Развитие инвестиционного потенциала в муниципальном образовании «Холмский городской округ» на 2015-2020 годы»</t>
  </si>
  <si>
    <t>Развитие транспортной инфраструктуры и дорожного хозяйства муниципального образования «Холмский городской округ» на 2015-2020 годы</t>
  </si>
  <si>
    <t xml:space="preserve"> </t>
  </si>
  <si>
    <t>Перечень и объемы финансирования муниципальных программ из муниципального бюджета  за 2018 год</t>
  </si>
  <si>
    <t>Первоначальный план на 2018 год</t>
  </si>
  <si>
    <t>Уточненный план на 2018 год</t>
  </si>
  <si>
    <t>Исполнено за 2018 год</t>
  </si>
  <si>
    <t>Формирование современной городской среды на территории муниципального образования «Холмский городской округ» на 2018-2022 годы</t>
  </si>
  <si>
    <t xml:space="preserve">Фактическое исполнение муниципальной программы выше первоначального плана на 153 797,8 тыс. рублей за счет увеличение расходов: на оплату труда отдельным категориям работникам, в связи с увеличением прожиточного минимума, а также работникам поименнованных Указами Президента РФ,  на оплату проезда к месту отдыха и обратно работников учреждений образования,  обеспечение льготного проезда школьников к месту учебы. Выделена финансовая помощь областного бюджета и обеспечено  софинансирование местного бюджета на проведение капитальных ремонтов учреждений образования (проведены капитальные ремонты: фасада МБДОУ №6 "Ромашка , купола зимнего сада МБДОУ "Теремок", фасада МАОУ СОШ №9, перекрытий здания лицея "Надежда") </t>
  </si>
  <si>
    <t>Фактическое исполнение муниципальной программы выше первоначального плана на 9 157,3 тыс. рублей за счет увеличение расходов на оплату труда отдельным категориям работникам, в связи с увеличением прожиточного минимума, а также работникам поименнованных Указами Президента РФ</t>
  </si>
  <si>
    <t>Фактическое исполнение муниципальной программы выше первоначального плана на 43 529,8 тыс. рублей за счет увеличение расходов на оплату труда работникам поименнованных Указами Президента РФ,  на проезд к месту отдыха и обратно работникам культуры, выделением субсидии областного бюджета на развитие культуры и обеспечение уровня софинансирование местного бюджета (приобретен школьный автобус для МБУК ЦКС)</t>
  </si>
  <si>
    <t xml:space="preserve"> Фактическое исполнение муниципальной программы выше первоначальных плановых назначений на 40 083,4 тыс. рублей за счет увеличения средств областного бюджета и обеспечения софинансирования местного бюджета по следующим мероприятиям: -  переселение граждан из аварийного жилищного фонда; - снос аварийного и непригодного для проживания жилищного фонда</t>
  </si>
  <si>
    <t xml:space="preserve"> Фактическое исполнение муниципальной программы выше первоначальных плановых ассигнованийна             168 027,5 тыс. рублей  за счет увеличения средств областного бюджета и обеспечения софинансирования местного бюджета по следующим мероприятиям:  - произведен капитальный ремонт жилищного фонда ( ул. Советская 76,  ул. Школьная 37  ул. Первомайская, 2 ул. Капитанская 5, ул. Школьная 64 А в г. Холмске, ул. Школьная 2 в с. Правда), -капитальный ремонт сетей электро-, тепло-, водоснабжения и водоотведения,  - приобретение и поставка резервных источников электроснабжения (передвижных, стационарных) для объектов теплоснабжения, водоснабжения и водоотведения,  - компенсации затрат и недополученных доходов в сфере жилищно-коммунального хозяйства</t>
  </si>
  <si>
    <t>Фактическое исполнение выше первоначальных плановых ассигнований на 7 528,6 тыс. рублей за счет выделения субсидии областного бюджета на софинансирование мероприятий муниципальных программ по поддержке и развитию субъектов малого и среднего предпринимательства</t>
  </si>
  <si>
    <t>Мероприятия по данной программе в 2018 году не реализовывались, в связи с принятием муниципальной программы «Формирование современной городской среды на территории муниципального образования «Холмский городской округ» на 2018-2022 годы» (постановление администрации муниципального образования "Холмский городской округ" от 21.03.2018 № 523)</t>
  </si>
  <si>
    <t>Фактическое исполнение ниже первоначальных плановых назначений на сумму 924,1 тыс. рублей в связи с отсутствием обращений на получение субсидий : по стимулированию развития молочного животноводства, по поддержке граждан получателей Дальневосточного гектара</t>
  </si>
  <si>
    <t>Муниципальная программа утверждена постановлением администрации от 21.03.2018 № 523. Средства направлялись на капитальный ремонт дворовых территорий и благоуствойство общественных территорий по факту выполненных работ.</t>
  </si>
  <si>
    <t xml:space="preserve">Фактическое исполнение муниципальной программы выше первоначальных плановых ассигнований на 170 643,1 тыс. рублей за счет увеличения средств финансовой помощи областного бюджета на проведение реконструкции путепровода по ул. Советская, в г. Холмске и остатков дорожного фонда 2017 года направленных на проведение ремонта объектов дорожного хозяйства </t>
  </si>
  <si>
    <t>Фактическое исполнение муниципальной программы ниже первоначальных плановых ассигнований на 3 120,6 тыс. рублей в связи с оплатой расходов по капитальному ремонту и содержанию муниципального имущества, проведение кадастровых работ  в соответствии с заключенными муниципальными контрактами и документами, подвержающим фактические расходы</t>
  </si>
  <si>
    <t xml:space="preserve">Фактическое исполнение муниципальной программы ниже первоначальных плановых ассигнований на 9 850,8 тыс. рублей в связи с оплатой расходов по реализации мероприятий в рамках инициативного бюджетирования, основанных на местных инициативах  и проекта "Молодежный бюджет" в соответствии с заключенными муниципальными контрактами, а также финансирование расходов по содержанию финансового управления на основании заключенных муниципальных контрактов и договоров </t>
  </si>
  <si>
    <t xml:space="preserve">Фактическое исполнение муниципальной программы выше первоначальных плановых ассигнований на                           12 652,9 тыс. рублей  в связи с обеспечением расходов по возмещению затрат по осуществлению пассажирских перевозок по регулируемым маршрутам </t>
  </si>
  <si>
    <t xml:space="preserve">Фактическое исполнение муниципальной программы ниже первоначальных плановых назначений на 25 тыс. рублей, в связи с финансированием расходов в соответсвии с проведенными программными мероприятиями </t>
  </si>
  <si>
    <t xml:space="preserve">Фактическое исполнение муниципальной программы ниже первоначальных плановых назначений на 113,0 тыс. рублей, в связи с финансированием расходов в соответствии с проведенными программными мероприятиями </t>
  </si>
  <si>
    <t xml:space="preserve">Фактическое исполнение муниципальной программы ниже первоначальных плановых ассигнований на 237,5 тыс. рублей в связи с финансированием расходов в соответствии с проведенными программными мероприятиями </t>
  </si>
  <si>
    <t xml:space="preserve"> Фактическое исполнение муниципальной программы выше первоначальных плановых ассигнований на 93 тыс. рублей в связи с продолжением работ по  обустройству экологических троп и туристских маршрутов</t>
  </si>
  <si>
    <t>Фактическое исполнение муниципальной программы выше первоначальных плановых назначений на 378,2 тыс. рублей за счет увеличения численности врачей амбулаторно-поликлинического звена ГБУЗ "Холмская ЦРБ", прибывших в Холмский городской округ на работу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</si>
</sst>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0" fontId="1" fillId="0" borderId="0" xfId="0" applyFont="1" applyAlignment="1">
      <alignment horizontal="right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vertical="top"/>
    </xf>
    <xf numFmtId="164" fontId="1" fillId="0" borderId="3" xfId="0" applyNumberFormat="1" applyFont="1" applyFill="1" applyBorder="1" applyAlignment="1">
      <alignment vertical="top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justify" vertical="center"/>
    </xf>
    <xf numFmtId="0" fontId="6" fillId="0" borderId="1" xfId="0" applyFont="1" applyFill="1" applyBorder="1" applyAlignment="1">
      <alignment vertical="top" wrapText="1"/>
    </xf>
    <xf numFmtId="164" fontId="1" fillId="0" borderId="0" xfId="0" applyNumberFormat="1" applyFont="1" applyAlignment="1">
      <alignment vertical="top"/>
    </xf>
    <xf numFmtId="4" fontId="1" fillId="0" borderId="0" xfId="0" applyNumberFormat="1" applyFont="1" applyBorder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/>
    <xf numFmtId="0" fontId="1" fillId="0" borderId="2" xfId="0" applyFont="1" applyBorder="1" applyAlignment="1">
      <alignment horizontal="right"/>
    </xf>
    <xf numFmtId="0" fontId="0" fillId="0" borderId="2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"/>
  <sheetViews>
    <sheetView tabSelected="1" topLeftCell="A21" zoomScaleNormal="100" workbookViewId="0">
      <selection activeCell="G22" sqref="G22"/>
    </sheetView>
  </sheetViews>
  <sheetFormatPr defaultColWidth="9.140625" defaultRowHeight="15.75" x14ac:dyDescent="0.25"/>
  <cols>
    <col min="1" max="1" width="4.28515625" style="1" customWidth="1"/>
    <col min="2" max="2" width="37" style="1" customWidth="1"/>
    <col min="3" max="3" width="13.140625" style="1" customWidth="1"/>
    <col min="4" max="4" width="16.42578125" style="1" customWidth="1"/>
    <col min="5" max="5" width="17.140625" style="1" customWidth="1"/>
    <col min="6" max="6" width="14.85546875" style="1" customWidth="1"/>
    <col min="7" max="7" width="56.7109375" style="1" customWidth="1"/>
    <col min="8" max="8" width="13.85546875" style="1" customWidth="1"/>
    <col min="9" max="9" width="11.28515625" style="1" customWidth="1"/>
    <col min="10" max="10" width="13.140625" style="1" customWidth="1"/>
    <col min="11" max="16384" width="9.140625" style="1"/>
  </cols>
  <sheetData>
    <row r="1" spans="1:9" ht="15.6" x14ac:dyDescent="0.3">
      <c r="B1" s="9"/>
      <c r="C1" s="9"/>
    </row>
    <row r="2" spans="1:9" ht="12.6" customHeight="1" x14ac:dyDescent="0.25">
      <c r="A2" s="32" t="s">
        <v>58</v>
      </c>
      <c r="B2" s="33"/>
      <c r="C2" s="33"/>
      <c r="D2" s="34"/>
      <c r="E2" s="34"/>
      <c r="F2" s="34"/>
      <c r="G2" s="34"/>
    </row>
    <row r="3" spans="1:9" ht="26.45" customHeight="1" x14ac:dyDescent="0.25">
      <c r="C3" s="35" t="s">
        <v>14</v>
      </c>
      <c r="D3" s="36"/>
      <c r="E3" s="36"/>
      <c r="F3" s="36"/>
      <c r="G3" s="36"/>
    </row>
    <row r="4" spans="1:9" ht="78.75" x14ac:dyDescent="0.25">
      <c r="A4" s="2" t="s">
        <v>0</v>
      </c>
      <c r="B4" s="2" t="s">
        <v>1</v>
      </c>
      <c r="C4" s="2" t="s">
        <v>59</v>
      </c>
      <c r="D4" s="2" t="s">
        <v>60</v>
      </c>
      <c r="E4" s="2" t="s">
        <v>61</v>
      </c>
      <c r="F4" s="20" t="s">
        <v>47</v>
      </c>
      <c r="G4" s="2" t="s">
        <v>54</v>
      </c>
      <c r="H4" s="10"/>
      <c r="I4" s="10"/>
    </row>
    <row r="5" spans="1:9" ht="15.6" x14ac:dyDescent="0.3">
      <c r="A5" s="3">
        <v>1</v>
      </c>
      <c r="B5" s="3">
        <v>2</v>
      </c>
      <c r="C5" s="3">
        <v>3</v>
      </c>
      <c r="D5" s="5">
        <v>4</v>
      </c>
      <c r="E5" s="5">
        <v>5</v>
      </c>
      <c r="F5" s="21">
        <v>6</v>
      </c>
      <c r="G5" s="11">
        <v>7</v>
      </c>
      <c r="H5" s="10"/>
      <c r="I5" s="10"/>
    </row>
    <row r="6" spans="1:9" ht="237" customHeight="1" x14ac:dyDescent="0.25">
      <c r="A6" s="12" t="s">
        <v>16</v>
      </c>
      <c r="B6" s="15" t="s">
        <v>2</v>
      </c>
      <c r="C6" s="14">
        <v>1436452.2</v>
      </c>
      <c r="D6" s="14">
        <v>1600719.4</v>
      </c>
      <c r="E6" s="14">
        <v>1590250</v>
      </c>
      <c r="F6" s="22">
        <f>E6/C6*100</f>
        <v>110.7067816109718</v>
      </c>
      <c r="G6" s="25" t="s">
        <v>63</v>
      </c>
      <c r="H6" s="30"/>
    </row>
    <row r="7" spans="1:9" ht="94.5" x14ac:dyDescent="0.25">
      <c r="A7" s="17" t="s">
        <v>17</v>
      </c>
      <c r="B7" s="18" t="s">
        <v>3</v>
      </c>
      <c r="C7" s="19">
        <v>158675</v>
      </c>
      <c r="D7" s="19">
        <v>168785</v>
      </c>
      <c r="E7" s="19">
        <v>167832.3</v>
      </c>
      <c r="F7" s="23">
        <f t="shared" ref="F7:F25" si="0">E7/C7*100</f>
        <v>105.77110445879943</v>
      </c>
      <c r="G7" s="25" t="s">
        <v>64</v>
      </c>
      <c r="H7" s="30"/>
    </row>
    <row r="8" spans="1:9" ht="141.75" x14ac:dyDescent="0.25">
      <c r="A8" s="12" t="s">
        <v>18</v>
      </c>
      <c r="B8" s="15" t="s">
        <v>4</v>
      </c>
      <c r="C8" s="14">
        <v>227224.1</v>
      </c>
      <c r="D8" s="14">
        <v>273228.59999999998</v>
      </c>
      <c r="E8" s="14">
        <v>270753.90000000002</v>
      </c>
      <c r="F8" s="22">
        <f t="shared" si="0"/>
        <v>119.15721087683922</v>
      </c>
      <c r="G8" s="25" t="s">
        <v>65</v>
      </c>
      <c r="H8" s="30"/>
    </row>
    <row r="9" spans="1:9" ht="285.60000000000002" customHeight="1" x14ac:dyDescent="0.25">
      <c r="A9" s="12" t="s">
        <v>19</v>
      </c>
      <c r="B9" s="13" t="s">
        <v>32</v>
      </c>
      <c r="C9" s="14">
        <v>133400.5</v>
      </c>
      <c r="D9" s="14">
        <v>191206.1</v>
      </c>
      <c r="E9" s="14">
        <v>173483.9</v>
      </c>
      <c r="F9" s="22">
        <f t="shared" si="0"/>
        <v>130.04741361539124</v>
      </c>
      <c r="G9" s="25" t="s">
        <v>66</v>
      </c>
      <c r="H9" s="30"/>
    </row>
    <row r="10" spans="1:9" ht="252" x14ac:dyDescent="0.25">
      <c r="A10" s="12" t="s">
        <v>20</v>
      </c>
      <c r="B10" s="15" t="s">
        <v>5</v>
      </c>
      <c r="C10" s="14">
        <v>504834.2</v>
      </c>
      <c r="D10" s="14">
        <v>740974.8</v>
      </c>
      <c r="E10" s="14">
        <v>672861.7</v>
      </c>
      <c r="F10" s="22">
        <f t="shared" si="0"/>
        <v>133.28369987611774</v>
      </c>
      <c r="G10" s="25" t="s">
        <v>67</v>
      </c>
      <c r="H10" s="30"/>
    </row>
    <row r="11" spans="1:9" ht="63" x14ac:dyDescent="0.25">
      <c r="A11" s="12" t="s">
        <v>21</v>
      </c>
      <c r="B11" s="15" t="s">
        <v>6</v>
      </c>
      <c r="C11" s="14">
        <v>12870.5</v>
      </c>
      <c r="D11" s="14">
        <v>12888</v>
      </c>
      <c r="E11" s="14">
        <v>12888</v>
      </c>
      <c r="F11" s="22">
        <f t="shared" si="0"/>
        <v>100.13596985354106</v>
      </c>
      <c r="G11" s="25"/>
      <c r="H11" s="30"/>
    </row>
    <row r="12" spans="1:9" ht="63" x14ac:dyDescent="0.25">
      <c r="A12" s="12" t="s">
        <v>22</v>
      </c>
      <c r="B12" s="15" t="s">
        <v>7</v>
      </c>
      <c r="C12" s="14">
        <v>1863.9</v>
      </c>
      <c r="D12" s="14">
        <v>1863.9</v>
      </c>
      <c r="E12" s="14">
        <v>1803</v>
      </c>
      <c r="F12" s="22">
        <f t="shared" si="0"/>
        <v>96.732657331401896</v>
      </c>
      <c r="G12" s="24"/>
      <c r="H12" s="30"/>
    </row>
    <row r="13" spans="1:9" ht="63" x14ac:dyDescent="0.25">
      <c r="A13" s="17" t="s">
        <v>23</v>
      </c>
      <c r="B13" s="27" t="s">
        <v>8</v>
      </c>
      <c r="C13" s="19">
        <v>61111.1</v>
      </c>
      <c r="D13" s="19">
        <v>61227.8</v>
      </c>
      <c r="E13" s="19">
        <v>61227.7</v>
      </c>
      <c r="F13" s="23">
        <f t="shared" si="0"/>
        <v>100.19080003469092</v>
      </c>
      <c r="G13" s="29"/>
      <c r="H13" s="30"/>
    </row>
    <row r="14" spans="1:9" ht="94.5" x14ac:dyDescent="0.25">
      <c r="A14" s="12" t="s">
        <v>24</v>
      </c>
      <c r="B14" s="15" t="s">
        <v>9</v>
      </c>
      <c r="C14" s="14">
        <v>3886</v>
      </c>
      <c r="D14" s="14">
        <v>11414.6</v>
      </c>
      <c r="E14" s="14">
        <v>11414.6</v>
      </c>
      <c r="F14" s="22">
        <f t="shared" si="0"/>
        <v>293.73648996397327</v>
      </c>
      <c r="G14" s="25" t="s">
        <v>68</v>
      </c>
      <c r="H14" s="30"/>
    </row>
    <row r="15" spans="1:9" ht="94.5" x14ac:dyDescent="0.25">
      <c r="A15" s="12" t="s">
        <v>25</v>
      </c>
      <c r="B15" s="15" t="s">
        <v>10</v>
      </c>
      <c r="C15" s="14">
        <v>6085.2</v>
      </c>
      <c r="D15" s="14">
        <v>5161.1000000000004</v>
      </c>
      <c r="E15" s="14">
        <v>5161.1000000000004</v>
      </c>
      <c r="F15" s="22">
        <f t="shared" si="0"/>
        <v>84.813974889896798</v>
      </c>
      <c r="G15" s="25" t="s">
        <v>70</v>
      </c>
      <c r="H15" s="30"/>
    </row>
    <row r="16" spans="1:9" ht="126" x14ac:dyDescent="0.25">
      <c r="A16" s="12" t="s">
        <v>26</v>
      </c>
      <c r="B16" s="15" t="s">
        <v>56</v>
      </c>
      <c r="C16" s="14">
        <v>212501.8</v>
      </c>
      <c r="D16" s="14">
        <v>416520.5</v>
      </c>
      <c r="E16" s="14">
        <v>383144.9</v>
      </c>
      <c r="F16" s="22">
        <f t="shared" si="0"/>
        <v>180.30195508932161</v>
      </c>
      <c r="G16" s="25" t="s">
        <v>72</v>
      </c>
      <c r="H16" s="30"/>
    </row>
    <row r="17" spans="1:9" ht="63" x14ac:dyDescent="0.25">
      <c r="A17" s="12" t="s">
        <v>49</v>
      </c>
      <c r="B17" s="15" t="s">
        <v>55</v>
      </c>
      <c r="C17" s="14">
        <v>430</v>
      </c>
      <c r="D17" s="14">
        <v>430</v>
      </c>
      <c r="E17" s="14">
        <v>430</v>
      </c>
      <c r="F17" s="22">
        <f t="shared" si="0"/>
        <v>100</v>
      </c>
      <c r="G17" s="25"/>
      <c r="H17" s="30"/>
    </row>
    <row r="18" spans="1:9" ht="126" x14ac:dyDescent="0.25">
      <c r="A18" s="12" t="s">
        <v>27</v>
      </c>
      <c r="B18" s="15" t="s">
        <v>11</v>
      </c>
      <c r="C18" s="14">
        <v>28982.3</v>
      </c>
      <c r="D18" s="14">
        <v>32623.7</v>
      </c>
      <c r="E18" s="14">
        <v>25861.7</v>
      </c>
      <c r="F18" s="22">
        <f t="shared" si="0"/>
        <v>89.232738602526368</v>
      </c>
      <c r="G18" s="25" t="s">
        <v>73</v>
      </c>
      <c r="H18" s="30"/>
    </row>
    <row r="19" spans="1:9" ht="157.5" x14ac:dyDescent="0.25">
      <c r="A19" s="12" t="s">
        <v>28</v>
      </c>
      <c r="B19" s="15" t="s">
        <v>12</v>
      </c>
      <c r="C19" s="14">
        <v>71793.8</v>
      </c>
      <c r="D19" s="14">
        <v>62552.1</v>
      </c>
      <c r="E19" s="14">
        <v>61943</v>
      </c>
      <c r="F19" s="22">
        <f t="shared" si="0"/>
        <v>86.279038022781904</v>
      </c>
      <c r="G19" s="25" t="s">
        <v>74</v>
      </c>
      <c r="H19" s="30"/>
    </row>
    <row r="20" spans="1:9" ht="78.75" x14ac:dyDescent="0.25">
      <c r="A20" s="12" t="s">
        <v>29</v>
      </c>
      <c r="B20" s="15" t="s">
        <v>13</v>
      </c>
      <c r="C20" s="14">
        <v>1130.0999999999999</v>
      </c>
      <c r="D20" s="14">
        <v>1130.0999999999999</v>
      </c>
      <c r="E20" s="14">
        <v>1111.4000000000001</v>
      </c>
      <c r="F20" s="22">
        <f t="shared" si="0"/>
        <v>98.345279178833749</v>
      </c>
      <c r="G20" s="25"/>
      <c r="H20" s="30"/>
    </row>
    <row r="21" spans="1:9" ht="47.25" x14ac:dyDescent="0.25">
      <c r="A21" s="12" t="s">
        <v>30</v>
      </c>
      <c r="B21" s="15" t="s">
        <v>33</v>
      </c>
      <c r="C21" s="14">
        <v>4255.8999999999996</v>
      </c>
      <c r="D21" s="14">
        <v>4400.8</v>
      </c>
      <c r="E21" s="14">
        <v>4370.7</v>
      </c>
      <c r="F21" s="22">
        <f t="shared" si="0"/>
        <v>102.69743180055923</v>
      </c>
      <c r="G21" s="25"/>
      <c r="H21" s="30"/>
    </row>
    <row r="22" spans="1:9" ht="94.5" x14ac:dyDescent="0.25">
      <c r="A22" s="12" t="s">
        <v>31</v>
      </c>
      <c r="B22" s="16" t="s">
        <v>34</v>
      </c>
      <c r="C22" s="14">
        <v>3125</v>
      </c>
      <c r="D22" s="14">
        <v>3503.2</v>
      </c>
      <c r="E22" s="14">
        <v>3503.2</v>
      </c>
      <c r="F22" s="22">
        <f t="shared" si="0"/>
        <v>112.1024</v>
      </c>
      <c r="G22" s="29" t="s">
        <v>80</v>
      </c>
      <c r="H22" s="30"/>
    </row>
    <row r="23" spans="1:9" ht="126" x14ac:dyDescent="0.25">
      <c r="A23" s="12" t="s">
        <v>35</v>
      </c>
      <c r="B23" s="13" t="s">
        <v>36</v>
      </c>
      <c r="C23" s="14">
        <v>81327.899999999994</v>
      </c>
      <c r="D23" s="14"/>
      <c r="E23" s="14"/>
      <c r="F23" s="22"/>
      <c r="G23" s="25" t="s">
        <v>69</v>
      </c>
      <c r="H23" s="30"/>
    </row>
    <row r="24" spans="1:9" ht="63" x14ac:dyDescent="0.25">
      <c r="A24" s="12" t="s">
        <v>37</v>
      </c>
      <c r="B24" s="15" t="s">
        <v>38</v>
      </c>
      <c r="C24" s="14">
        <v>125</v>
      </c>
      <c r="D24" s="14">
        <v>125</v>
      </c>
      <c r="E24" s="14">
        <v>125</v>
      </c>
      <c r="F24" s="22">
        <f t="shared" si="0"/>
        <v>100</v>
      </c>
      <c r="G24" s="27"/>
      <c r="H24" s="30"/>
    </row>
    <row r="25" spans="1:9" ht="78.75" x14ac:dyDescent="0.25">
      <c r="A25" s="12" t="s">
        <v>39</v>
      </c>
      <c r="B25" s="15" t="s">
        <v>40</v>
      </c>
      <c r="C25" s="14">
        <v>160</v>
      </c>
      <c r="D25" s="14">
        <v>160</v>
      </c>
      <c r="E25" s="14">
        <v>135</v>
      </c>
      <c r="F25" s="22">
        <f t="shared" si="0"/>
        <v>84.375</v>
      </c>
      <c r="G25" s="15" t="s">
        <v>76</v>
      </c>
      <c r="H25" s="30"/>
    </row>
    <row r="26" spans="1:9" ht="78.75" x14ac:dyDescent="0.25">
      <c r="A26" s="12" t="s">
        <v>41</v>
      </c>
      <c r="B26" s="15" t="s">
        <v>42</v>
      </c>
      <c r="C26" s="14">
        <v>22243.200000000001</v>
      </c>
      <c r="D26" s="14">
        <v>36496.800000000003</v>
      </c>
      <c r="E26" s="14">
        <v>34896.1</v>
      </c>
      <c r="F26" s="22">
        <f t="shared" ref="F26:F30" si="1">E26/C26*100</f>
        <v>156.88435117249315</v>
      </c>
      <c r="G26" s="27" t="s">
        <v>75</v>
      </c>
      <c r="H26" s="30"/>
    </row>
    <row r="27" spans="1:9" ht="94.5" x14ac:dyDescent="0.25">
      <c r="A27" s="12" t="s">
        <v>43</v>
      </c>
      <c r="B27" s="15" t="s">
        <v>44</v>
      </c>
      <c r="C27" s="14">
        <v>803.9</v>
      </c>
      <c r="D27" s="14">
        <v>803.9</v>
      </c>
      <c r="E27" s="14">
        <v>690.9</v>
      </c>
      <c r="F27" s="22">
        <f t="shared" si="1"/>
        <v>85.94352531409379</v>
      </c>
      <c r="G27" s="15" t="s">
        <v>77</v>
      </c>
      <c r="H27" s="30"/>
    </row>
    <row r="28" spans="1:9" ht="78.75" x14ac:dyDescent="0.25">
      <c r="A28" s="12" t="s">
        <v>45</v>
      </c>
      <c r="B28" s="15" t="s">
        <v>46</v>
      </c>
      <c r="C28" s="14">
        <v>3969.2</v>
      </c>
      <c r="D28" s="14">
        <v>3905</v>
      </c>
      <c r="E28" s="14">
        <v>3731.7</v>
      </c>
      <c r="F28" s="22">
        <f t="shared" si="1"/>
        <v>94.016426483926224</v>
      </c>
      <c r="G28" s="15" t="s">
        <v>78</v>
      </c>
      <c r="H28" s="30"/>
    </row>
    <row r="29" spans="1:9" ht="63" x14ac:dyDescent="0.25">
      <c r="A29" s="12" t="s">
        <v>48</v>
      </c>
      <c r="B29" s="15" t="s">
        <v>51</v>
      </c>
      <c r="C29" s="14">
        <v>1020</v>
      </c>
      <c r="D29" s="14">
        <v>1102.2</v>
      </c>
      <c r="E29" s="14">
        <v>1042.8</v>
      </c>
      <c r="F29" s="22">
        <f t="shared" si="1"/>
        <v>102.23529411764704</v>
      </c>
      <c r="G29" s="25"/>
      <c r="H29" s="30"/>
      <c r="I29" s="28"/>
    </row>
    <row r="30" spans="1:9" ht="78.75" x14ac:dyDescent="0.25">
      <c r="A30" s="12" t="s">
        <v>50</v>
      </c>
      <c r="B30" s="15" t="s">
        <v>53</v>
      </c>
      <c r="C30" s="14">
        <v>100</v>
      </c>
      <c r="D30" s="14">
        <v>193</v>
      </c>
      <c r="E30" s="14">
        <v>193</v>
      </c>
      <c r="F30" s="22">
        <f t="shared" si="1"/>
        <v>193</v>
      </c>
      <c r="G30" s="15" t="s">
        <v>79</v>
      </c>
      <c r="H30" s="30"/>
    </row>
    <row r="31" spans="1:9" ht="94.5" x14ac:dyDescent="0.25">
      <c r="A31" s="12" t="s">
        <v>52</v>
      </c>
      <c r="B31" s="15" t="s">
        <v>62</v>
      </c>
      <c r="C31" s="14"/>
      <c r="D31" s="14">
        <v>183436.7</v>
      </c>
      <c r="E31" s="14">
        <v>108893.7</v>
      </c>
      <c r="F31" s="22"/>
      <c r="G31" s="15" t="s">
        <v>71</v>
      </c>
      <c r="H31" s="30"/>
    </row>
    <row r="32" spans="1:9" s="7" customFormat="1" x14ac:dyDescent="0.25">
      <c r="A32" s="4"/>
      <c r="B32" s="4" t="s">
        <v>15</v>
      </c>
      <c r="C32" s="6">
        <f>SUM(C6:C31)</f>
        <v>2978370.8</v>
      </c>
      <c r="D32" s="6">
        <f t="shared" ref="D32:E32" si="2">SUM(D6:D31)</f>
        <v>3814852.3000000007</v>
      </c>
      <c r="E32" s="6">
        <f t="shared" si="2"/>
        <v>3597749.3000000007</v>
      </c>
      <c r="F32" s="26">
        <f>E32/C32*100</f>
        <v>120.79588276919722</v>
      </c>
      <c r="G32" s="4" t="s">
        <v>57</v>
      </c>
    </row>
    <row r="33" spans="3:5" s="7" customFormat="1" x14ac:dyDescent="0.25">
      <c r="C33" s="8"/>
      <c r="D33" s="31"/>
      <c r="E33" s="31"/>
    </row>
    <row r="34" spans="3:5" s="7" customFormat="1" x14ac:dyDescent="0.25">
      <c r="C34" s="8"/>
    </row>
    <row r="35" spans="3:5" s="7" customFormat="1" x14ac:dyDescent="0.25">
      <c r="C35" s="8"/>
    </row>
    <row r="36" spans="3:5" s="7" customFormat="1" x14ac:dyDescent="0.25">
      <c r="C36" s="8"/>
    </row>
    <row r="37" spans="3:5" s="7" customFormat="1" x14ac:dyDescent="0.25">
      <c r="C37" s="8"/>
    </row>
    <row r="38" spans="3:5" s="7" customFormat="1" x14ac:dyDescent="0.25">
      <c r="C38" s="8"/>
    </row>
    <row r="39" spans="3:5" s="7" customFormat="1" x14ac:dyDescent="0.25">
      <c r="C39" s="8"/>
    </row>
    <row r="40" spans="3:5" s="7" customFormat="1" x14ac:dyDescent="0.25">
      <c r="C40" s="8"/>
    </row>
    <row r="41" spans="3:5" s="7" customFormat="1" x14ac:dyDescent="0.25">
      <c r="C41" s="8"/>
    </row>
    <row r="42" spans="3:5" s="7" customFormat="1" x14ac:dyDescent="0.25">
      <c r="C42" s="8"/>
    </row>
    <row r="43" spans="3:5" s="7" customFormat="1" x14ac:dyDescent="0.25">
      <c r="C43" s="8"/>
    </row>
    <row r="44" spans="3:5" s="7" customFormat="1" x14ac:dyDescent="0.25">
      <c r="C44" s="8"/>
    </row>
    <row r="45" spans="3:5" s="7" customFormat="1" x14ac:dyDescent="0.25">
      <c r="C45" s="8"/>
    </row>
    <row r="46" spans="3:5" s="7" customFormat="1" x14ac:dyDescent="0.25">
      <c r="C46" s="8"/>
    </row>
    <row r="47" spans="3:5" s="7" customFormat="1" x14ac:dyDescent="0.25">
      <c r="C47" s="8"/>
    </row>
    <row r="48" spans="3:5" s="7" customFormat="1" x14ac:dyDescent="0.25">
      <c r="C48" s="8"/>
    </row>
    <row r="49" spans="3:3" s="7" customFormat="1" x14ac:dyDescent="0.25">
      <c r="C49" s="8"/>
    </row>
    <row r="50" spans="3:3" s="7" customFormat="1" x14ac:dyDescent="0.25">
      <c r="C50" s="8"/>
    </row>
    <row r="51" spans="3:3" s="7" customFormat="1" x14ac:dyDescent="0.25">
      <c r="C51" s="8"/>
    </row>
    <row r="52" spans="3:3" s="7" customFormat="1" x14ac:dyDescent="0.25">
      <c r="C52" s="8"/>
    </row>
    <row r="53" spans="3:3" s="7" customFormat="1" x14ac:dyDescent="0.25">
      <c r="C53" s="8"/>
    </row>
    <row r="54" spans="3:3" s="7" customFormat="1" x14ac:dyDescent="0.25">
      <c r="C54" s="8"/>
    </row>
    <row r="55" spans="3:3" s="7" customFormat="1" x14ac:dyDescent="0.25">
      <c r="C55" s="8"/>
    </row>
    <row r="56" spans="3:3" s="7" customFormat="1" x14ac:dyDescent="0.25">
      <c r="C56" s="8"/>
    </row>
    <row r="57" spans="3:3" s="7" customFormat="1" x14ac:dyDescent="0.25">
      <c r="C57" s="8"/>
    </row>
    <row r="58" spans="3:3" s="7" customFormat="1" x14ac:dyDescent="0.25">
      <c r="C58" s="8"/>
    </row>
    <row r="59" spans="3:3" s="7" customFormat="1" x14ac:dyDescent="0.25">
      <c r="C59" s="8"/>
    </row>
    <row r="60" spans="3:3" s="7" customFormat="1" x14ac:dyDescent="0.25">
      <c r="C60" s="8"/>
    </row>
    <row r="61" spans="3:3" s="7" customFormat="1" x14ac:dyDescent="0.25">
      <c r="C61" s="8"/>
    </row>
    <row r="62" spans="3:3" s="7" customFormat="1" x14ac:dyDescent="0.25">
      <c r="C62" s="8"/>
    </row>
    <row r="63" spans="3:3" s="7" customFormat="1" x14ac:dyDescent="0.25">
      <c r="C63" s="8"/>
    </row>
    <row r="64" spans="3:3" s="7" customFormat="1" x14ac:dyDescent="0.25">
      <c r="C64" s="8"/>
    </row>
    <row r="65" spans="3:3" s="7" customFormat="1" x14ac:dyDescent="0.25">
      <c r="C65" s="8"/>
    </row>
    <row r="66" spans="3:3" s="7" customFormat="1" x14ac:dyDescent="0.25">
      <c r="C66" s="8"/>
    </row>
    <row r="67" spans="3:3" s="7" customFormat="1" x14ac:dyDescent="0.25">
      <c r="C67" s="8"/>
    </row>
    <row r="68" spans="3:3" s="7" customFormat="1" x14ac:dyDescent="0.25">
      <c r="C68" s="8"/>
    </row>
    <row r="69" spans="3:3" s="7" customFormat="1" x14ac:dyDescent="0.25">
      <c r="C69" s="8"/>
    </row>
    <row r="70" spans="3:3" s="7" customFormat="1" x14ac:dyDescent="0.25">
      <c r="C70" s="8"/>
    </row>
    <row r="71" spans="3:3" s="7" customFormat="1" x14ac:dyDescent="0.25">
      <c r="C71" s="8"/>
    </row>
    <row r="72" spans="3:3" s="7" customFormat="1" x14ac:dyDescent="0.25">
      <c r="C72" s="8"/>
    </row>
    <row r="73" spans="3:3" s="7" customFormat="1" x14ac:dyDescent="0.25">
      <c r="C73" s="8"/>
    </row>
    <row r="74" spans="3:3" s="7" customFormat="1" x14ac:dyDescent="0.25">
      <c r="C74" s="8"/>
    </row>
    <row r="75" spans="3:3" s="7" customFormat="1" x14ac:dyDescent="0.25">
      <c r="C75" s="8"/>
    </row>
    <row r="76" spans="3:3" s="7" customFormat="1" x14ac:dyDescent="0.25">
      <c r="C76" s="8"/>
    </row>
    <row r="77" spans="3:3" s="7" customFormat="1" x14ac:dyDescent="0.25">
      <c r="C77" s="8"/>
    </row>
    <row r="78" spans="3:3" s="7" customFormat="1" x14ac:dyDescent="0.25">
      <c r="C78" s="8"/>
    </row>
    <row r="79" spans="3:3" s="7" customFormat="1" x14ac:dyDescent="0.25">
      <c r="C79" s="8"/>
    </row>
    <row r="80" spans="3:3" s="7" customFormat="1" x14ac:dyDescent="0.25">
      <c r="C80" s="8"/>
    </row>
    <row r="81" spans="3:3" s="7" customFormat="1" x14ac:dyDescent="0.25">
      <c r="C81" s="8"/>
    </row>
    <row r="82" spans="3:3" s="7" customFormat="1" x14ac:dyDescent="0.25">
      <c r="C82" s="8"/>
    </row>
    <row r="83" spans="3:3" s="7" customFormat="1" x14ac:dyDescent="0.25">
      <c r="C83" s="8"/>
    </row>
    <row r="84" spans="3:3" s="7" customFormat="1" x14ac:dyDescent="0.25">
      <c r="C84" s="8"/>
    </row>
    <row r="85" spans="3:3" s="7" customFormat="1" x14ac:dyDescent="0.25">
      <c r="C85" s="8"/>
    </row>
    <row r="86" spans="3:3" s="7" customFormat="1" x14ac:dyDescent="0.25">
      <c r="C86" s="8"/>
    </row>
    <row r="87" spans="3:3" s="7" customFormat="1" x14ac:dyDescent="0.25">
      <c r="C87" s="8"/>
    </row>
    <row r="88" spans="3:3" s="7" customFormat="1" x14ac:dyDescent="0.25">
      <c r="C88" s="8"/>
    </row>
    <row r="89" spans="3:3" s="7" customFormat="1" x14ac:dyDescent="0.25">
      <c r="C89" s="8"/>
    </row>
    <row r="90" spans="3:3" s="7" customFormat="1" x14ac:dyDescent="0.25">
      <c r="C90" s="8"/>
    </row>
    <row r="91" spans="3:3" s="7" customFormat="1" x14ac:dyDescent="0.25">
      <c r="C91" s="8"/>
    </row>
    <row r="92" spans="3:3" s="7" customFormat="1" x14ac:dyDescent="0.25">
      <c r="C92" s="8"/>
    </row>
    <row r="93" spans="3:3" s="7" customFormat="1" x14ac:dyDescent="0.25">
      <c r="C93" s="8"/>
    </row>
    <row r="94" spans="3:3" s="7" customFormat="1" x14ac:dyDescent="0.25">
      <c r="C94" s="8"/>
    </row>
    <row r="95" spans="3:3" s="7" customFormat="1" x14ac:dyDescent="0.25">
      <c r="C95" s="8"/>
    </row>
    <row r="96" spans="3:3" s="7" customFormat="1" x14ac:dyDescent="0.25">
      <c r="C96" s="8"/>
    </row>
    <row r="97" spans="3:3" s="7" customFormat="1" x14ac:dyDescent="0.25">
      <c r="C97" s="8"/>
    </row>
    <row r="98" spans="3:3" s="7" customFormat="1" x14ac:dyDescent="0.25">
      <c r="C98" s="8"/>
    </row>
    <row r="99" spans="3:3" s="7" customFormat="1" x14ac:dyDescent="0.25">
      <c r="C99" s="8"/>
    </row>
    <row r="100" spans="3:3" s="7" customFormat="1" x14ac:dyDescent="0.25">
      <c r="C100" s="8"/>
    </row>
    <row r="101" spans="3:3" s="7" customFormat="1" x14ac:dyDescent="0.25">
      <c r="C101" s="8"/>
    </row>
    <row r="102" spans="3:3" s="7" customFormat="1" x14ac:dyDescent="0.25">
      <c r="C102" s="8"/>
    </row>
    <row r="103" spans="3:3" s="7" customFormat="1" x14ac:dyDescent="0.25">
      <c r="C103" s="8"/>
    </row>
    <row r="104" spans="3:3" s="7" customFormat="1" x14ac:dyDescent="0.25">
      <c r="C104" s="8"/>
    </row>
    <row r="105" spans="3:3" s="7" customFormat="1" x14ac:dyDescent="0.25">
      <c r="C105" s="8"/>
    </row>
    <row r="106" spans="3:3" s="7" customFormat="1" x14ac:dyDescent="0.25">
      <c r="C106" s="8"/>
    </row>
    <row r="107" spans="3:3" s="7" customFormat="1" x14ac:dyDescent="0.25">
      <c r="C107" s="8"/>
    </row>
    <row r="108" spans="3:3" s="7" customFormat="1" x14ac:dyDescent="0.25">
      <c r="C108" s="8"/>
    </row>
    <row r="109" spans="3:3" s="7" customFormat="1" x14ac:dyDescent="0.25">
      <c r="C109" s="8"/>
    </row>
    <row r="110" spans="3:3" s="7" customFormat="1" x14ac:dyDescent="0.25">
      <c r="C110" s="8"/>
    </row>
    <row r="111" spans="3:3" s="7" customFormat="1" x14ac:dyDescent="0.25">
      <c r="C111" s="8"/>
    </row>
    <row r="112" spans="3:3" s="7" customFormat="1" x14ac:dyDescent="0.25">
      <c r="C112" s="8"/>
    </row>
    <row r="113" spans="3:3" s="7" customFormat="1" x14ac:dyDescent="0.25">
      <c r="C113" s="8"/>
    </row>
    <row r="114" spans="3:3" s="7" customFormat="1" x14ac:dyDescent="0.25">
      <c r="C114" s="8"/>
    </row>
    <row r="115" spans="3:3" s="7" customFormat="1" x14ac:dyDescent="0.25">
      <c r="C115" s="8"/>
    </row>
    <row r="116" spans="3:3" s="7" customFormat="1" x14ac:dyDescent="0.25">
      <c r="C116" s="8"/>
    </row>
    <row r="117" spans="3:3" s="7" customFormat="1" x14ac:dyDescent="0.25">
      <c r="C117" s="8"/>
    </row>
    <row r="118" spans="3:3" s="7" customFormat="1" x14ac:dyDescent="0.25">
      <c r="C118" s="8"/>
    </row>
    <row r="119" spans="3:3" s="7" customFormat="1" x14ac:dyDescent="0.25">
      <c r="C119" s="8"/>
    </row>
    <row r="120" spans="3:3" s="7" customFormat="1" x14ac:dyDescent="0.25">
      <c r="C120" s="8"/>
    </row>
    <row r="121" spans="3:3" s="7" customFormat="1" x14ac:dyDescent="0.25">
      <c r="C121" s="8"/>
    </row>
    <row r="122" spans="3:3" s="7" customFormat="1" x14ac:dyDescent="0.25">
      <c r="C122" s="8"/>
    </row>
    <row r="123" spans="3:3" s="7" customFormat="1" x14ac:dyDescent="0.25">
      <c r="C123" s="8"/>
    </row>
    <row r="124" spans="3:3" s="7" customFormat="1" x14ac:dyDescent="0.25"/>
  </sheetData>
  <mergeCells count="2">
    <mergeCell ref="A2:G2"/>
    <mergeCell ref="C3:G3"/>
  </mergeCells>
  <pageMargins left="0.70866141732283472" right="0.70866141732283472" top="0.74803149606299213" bottom="0.74803149606299213" header="0.31496062992125984" footer="0.31496062992125984"/>
  <pageSetup paperSize="9" scale="84" firstPageNumber="181" orientation="landscape" r:id="rId1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год</vt:lpstr>
      <vt:lpstr>'2018 год'!Заголовки_для_печати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2019-05-07T03:04:04Z</dcterms:modified>
</cp:coreProperties>
</file>