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2020 год" sheetId="1" r:id="rId1"/>
  </sheets>
  <definedNames>
    <definedName name="_xlnm.Print_Titles" localSheetId="0">'2020 год'!$4:$5</definedName>
  </definedNames>
  <calcPr calcId="144525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6" i="1"/>
  <c r="D31" i="1" l="1"/>
  <c r="E31" i="1" l="1"/>
  <c r="C31" i="1"/>
  <c r="F31" i="1" l="1"/>
</calcChain>
</file>

<file path=xl/sharedStrings.xml><?xml version="1.0" encoding="utf-8"?>
<sst xmlns="http://schemas.openxmlformats.org/spreadsheetml/2006/main" count="54" uniqueCount="54">
  <si>
    <t>№ п/п</t>
  </si>
  <si>
    <t>Наименование муниципальной программы</t>
  </si>
  <si>
    <t>(тыс. рублей)</t>
  </si>
  <si>
    <t>ИТОГО</t>
  </si>
  <si>
    <t>% исполнения от первоначального плана</t>
  </si>
  <si>
    <t xml:space="preserve"> </t>
  </si>
  <si>
    <t>Развитие образования в муниципальном образовании «Холмский городской округ» на 2015 -2025 годы</t>
  </si>
  <si>
    <t>Развитие физической культуры и спорта в муниципальном образовании «Холмский городской округ» на 2014-2025 годы</t>
  </si>
  <si>
    <t>Обеспечение населения муниципального образования «Холмский городской округ» качественным жильем на 2014-2025 годы</t>
  </si>
  <si>
    <t>Обеспечение населения муниципального образования «Холмский городской округ» качественными услугами жилищно-коммунального хозяйства на 2014-2025 годы</t>
  </si>
  <si>
    <t>Обеспечение жильем молодых семей в муниципальном образовании «Холмский городской округ на 2014-2025 годы</t>
  </si>
  <si>
    <t>Патриотическое воспитание в муниципальном образовании «Холмский городской округ» на 2014-2025 годы</t>
  </si>
  <si>
    <t>Охрана окружающей среды муниципального образования «Холмский городской округ» на 2015-2025 годы</t>
  </si>
  <si>
    <t>Поддержка и развитие малого и среднего предпринимательства муниципального образования «Холмский городской округ» на 2014-2025 годы</t>
  </si>
  <si>
    <t>Развитие сельского хозяйства в муниципальном образовании «Холмский городской округ» на 2014-2025 годы</t>
  </si>
  <si>
    <t>Развитие транспортной инфраструктуры и дорожного хозяйства муниципального образования «Холмский городской округ» на 2015-2025 годы</t>
  </si>
  <si>
    <t>Создание условий для оказания медицинской помощи населению на территории муниципального образования «Холмский городской округ» на 2015-2025 годы</t>
  </si>
  <si>
    <t>Доступная среда в муниципальном образовании "Холмский городской округ" на 2015-2025 годы</t>
  </si>
  <si>
    <t>Повышение эффективности реализации молодежной политики в муниципальном образовании «Холмский городской округ» на 2015-2025 годы</t>
  </si>
  <si>
    <t>Профилактика терроризма и экстремизма в муниципальном образовании "Холмский городской округ" на 2016-2025 годы</t>
  </si>
  <si>
    <t>Противодействие коррупции в муниципальном образовании «Холмский городской округ» на 2016-2025 годы</t>
  </si>
  <si>
    <t>Повышение безопасности дорожного движения в муниципальном образовании «Холмский городской округ» на 2016-2025 годы</t>
  </si>
  <si>
    <t>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2016-2025 годы</t>
  </si>
  <si>
    <t>Профилактика правонарушений в муниципальном образовании «Холмский городской округ» на 2016-2025 годы</t>
  </si>
  <si>
    <t>Формирование современной городской среды на территории муниципального образования «Холмский городской округ» на 2018-2025 годы</t>
  </si>
  <si>
    <t>Развитие туризма на территории муниципального образования «Холмский городской округ» на 2017-2025 годы</t>
  </si>
  <si>
    <t>Развитие торговли в муниципальном образовании «Холмский городской округ» на 2017-2025 годы</t>
  </si>
  <si>
    <t>Развитие инвестиционного потенциала в муниципальном образовании «Холмский городской округ» на 2015-2025 годы»</t>
  </si>
  <si>
    <t>Совершенствование системы управления муниципальным имуществом в муниципальном образовании «Холмский городской округ» в 2014-2025 годах</t>
  </si>
  <si>
    <t>Повышение эффективности управления муниципальными финансами в муниципальном образовании «Холмский городской округ» на 2015-2025 годы</t>
  </si>
  <si>
    <t>Развитие сферы культуры муниципального образования «Холмский городской округ» на 2014-2025 годы</t>
  </si>
  <si>
    <t>Перечень и объемы финансирования муниципальных программ из муниципального бюджета  за 2020 год</t>
  </si>
  <si>
    <t>Первоначальный план на 2020 год</t>
  </si>
  <si>
    <t>Уточненный план на 2020 год</t>
  </si>
  <si>
    <t>Исполнено за 2020 год</t>
  </si>
  <si>
    <t>Фактическое исполнение муниципальной программы ниже первоначальных плановых назначений на 134 540,9 тыс. рублей связано с сокращением ассигнований по следующим объектам: -  крытый универсальный спортивный зал в с. Чехов, -  физкультурно-оздоровительный комплекс в г. Холмск. По результатам проведения конкурентных процедур по приобретению спортивного оборудования и инвентаря для приведения организаций спортивной подготовки в нормативное состояние снята сложившаяся экономия бюджетных ассигнований. В связи с введением ограничительных мер по предотвращению распространения новой коронавирусной инфекции (2019-NCOV) на территории Сахалинской области на проведение массовых мероприятий в период с 28.03.2020 по 01.06.2020 экономия бюджетных мредств по программным мероприятиям перераспределена на другие разделы бюджета</t>
  </si>
  <si>
    <t>Фактическое исполнение муниципальной программы выше первоначальных плановых назначений на 391 078,0  тыс. рублей за счет увеличения размеров субсидий областного бюджета и обеспечения софинансирования местного бюджета по следующим мероприятиям.  и обеспечение софинансирования местного бюджета по следующим мероприятиям: -  обеспечение благоустроенным жильем граждан, проживающих в аварийном жилищном фонде ; - ремонт муниципальных квартир для переселения граждан из аварийного жилищного фонда; - уплата выкупной цены, - ликвидация и снос ветхого ааварийного жилищного фонда, а также уменьшением средств на строительство подпорной стенки по ул. Ливадных  на основании сложившейся экономии при проведении конкурентных процедур</t>
  </si>
  <si>
    <t>Фактическое исполнение муниципальной программы выше первоначальных плановых ассигнований на           332 784,4 тыс. рублей  за счет увеличения средств областного бюджета и софинансирования местного бюджета на мероприятия по повышению качества предоставляемых жилищно-коммунальных услуг,  строительство очистных сооружений на р. Малка, строительство магистрального трубопровода от водозабора «Малка» до г. Холмска, возмещение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хозяйства, мероприятия по осуществлению территориального общественного самоуправления, выполнение полномочий органов местного самоуправления по организации бытового обслуживания</t>
  </si>
  <si>
    <t xml:space="preserve">Фактическое исполнение выше первоначальных плановых назначений на сумму 36695,1 тыс. рублей связано с оплатой за счет остатков 2019 года муниципального контракта по приобретению автотранспорта и техники, использующих природный газ в качестве моторного топлива для предприятий ЖКХ, а также за счет увеличения средств областного бюджета и софинансирования местного бюджета на возмещение затрат населению по переоборудованию автотранспорта на газомоторное топливо </t>
  </si>
  <si>
    <t>Фактическое исполнение выше первоначальных плановых ассигнований на 1 472,8 тыс. рублей за счет выделения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</t>
  </si>
  <si>
    <t>Фактическое исполнение ниже первоначальных плановых назначений на сумму 1 556,2 тыс. рублей в связи со снижением средств субсидии областного бюджета и условий софинансирования местного бюджета на развитие агропромышленного комплекса</t>
  </si>
  <si>
    <t>Фактическое исполнение муниципальной программы выше первоначальных плановых ассигнований на 98 560,5 тыс. рублей за счет увеличения  средств областного бюджета на содержание, капитальный ремонт и ремонт автомобильных дорог общего пользования местного значения,  на проведение капитального ремонта дворовых территорий, а также остатков дорожного фонда 2019 года направленных на проведение ремонта объектов дорожного хозяйства</t>
  </si>
  <si>
    <t>Фактическое исполнениениже первоначальных плановых ассигнований на 373,4 тыс. рублей, в связи с введением ограничительных мер по предотвращению распространения новой коронавирусной инфекции (2019-NCOV) на территории Сахалинской области на проведение массовых мероприятий в период с 28.03.2020 по 01.06.2020 экономия бюджетных средств по программным мероприятиям перераспределена на другие разделы бюджета</t>
  </si>
  <si>
    <t>Фактическое исполнение муниципальной программы ниже первоначальных плановых ассигнований на 75,4 тыс. рублей, в связи с введением ограничительных мер по предотвращению распространения новой коронавирусной инфекции (2019-NCOV) на территории Сахалинской области на проведение массовых мероприятий в период с 28.03.2020 по 01.06.2020 экономия бюджетных средств по программным мероприятиям направлена на снижение дефицита бюджета</t>
  </si>
  <si>
    <t>Фактическое исполнение муниципальной программы ниже первоначального плана на 2 142,2 тыс. рублей связано со сниженим средств субсидии областного бюджета на  обеспечение доступности приоритетных объектов и услуг в приоритетных сферах жизнедеятельности</t>
  </si>
  <si>
    <t xml:space="preserve">Фактическое исполнение муниципальной программы выше первоначальных плановых ассигнований на                           17 410,3 тыс. рублей в связи с обеспечением расходов по возмещению затрат по осуществлению пассажирских перевозок по регулируемым маршрутам </t>
  </si>
  <si>
    <t xml:space="preserve">Фактическое исполнение муниципальной программы ниже первоначальных плановых назначений на 20,2 тыс. рублей, в связи с финансированием расходов в соответствии с проведенными программными мероприятиями </t>
  </si>
  <si>
    <t>Фактическое исполнение муниципальной программы ниже первоначальных плановых ассигнований на 66,7 тыс. рублей, в связи с введением ограничительных мер по предотвращению распространения новой коронавирусной инфекции (2019-NCOV) на территории Сахалинской области на проведение массовых мероприятий в период с 28.03.2020 по 01.06.2020 экономия бюджетных средств по программным мероприятиям направлена на снижение дефицита бюджета</t>
  </si>
  <si>
    <t>Фактическое исполнение муниципальной программы выше первоначальных плановых ассигнований на 46 054,3 тыс. рублей за счет выделения финансовой помощи областного бюджета на капитальный ремонт дворовых территорий</t>
  </si>
  <si>
    <t>Фактическое исполнение муниципальной программы ниже первоначальных плановых ассигнований на 2 351,2 тыс. рублей в связи с финансированием расходов в соответствии с проведенными программными мероприятиями. Сложившаяся экономия перераспределена по другим разделам и подразделам</t>
  </si>
  <si>
    <t xml:space="preserve">Фактическое исполнение муниципальной программы ниже первоначальных плановых ассигнований на 3 950,3 тыс. рублей за счет снижения финансовой помощи областного бюджета на создание условий для развития туризма. Экономия бюджетных средств  сложилась при проведении конкурентных процедур </t>
  </si>
  <si>
    <r>
      <t xml:space="preserve">Фактическое исполнение муниципальной программы выше первоначальных плановых ассигнований на 1321,2 тыс. рублей в связи с перераспредлением средств  на организацию и проведение ярморочных мероприятий на в рамках муниципальной программы </t>
    </r>
    <r>
      <rPr>
        <b/>
        <sz val="12"/>
        <color rgb="FF000000"/>
        <rFont val="Times New Roman"/>
        <family val="1"/>
        <charset val="204"/>
      </rPr>
      <t>"</t>
    </r>
    <r>
      <rPr>
        <sz val="12"/>
        <color rgb="FF000000"/>
        <rFont val="Times New Roman"/>
        <family val="1"/>
        <charset val="204"/>
      </rPr>
      <t>Обеспечение населения муниципального образования "Холмский городской округ" качественными услугами жилищно-коммунального хозяйства на 2014-2025 годы"</t>
    </r>
  </si>
  <si>
    <t>Фактическое исполнение муниципальной программы ниже первоначальных плановых ассигнований на 7 105,1 тыс. рублей в связи с расторжением в одностороннем порядке муниципального контракта по комплексной автоматизации деятельности и учета муниципального имущества по причине невыполнения подрядчиком условий контракта</t>
  </si>
  <si>
    <t>Причины отклонения от первоначального плана (более или менее 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</si>
</sst>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/>
    <xf numFmtId="0" fontId="1" fillId="0" borderId="4" xfId="0" applyFont="1" applyBorder="1"/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1" fillId="0" borderId="2" xfId="0" applyFont="1" applyBorder="1" applyAlignment="1">
      <alignment horizontal="right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topLeftCell="A28" zoomScaleNormal="100" workbookViewId="0">
      <selection activeCell="P7" sqref="P7"/>
    </sheetView>
  </sheetViews>
  <sheetFormatPr defaultColWidth="9.109375" defaultRowHeight="15.6" x14ac:dyDescent="0.3"/>
  <cols>
    <col min="1" max="1" width="4.33203125" style="1" customWidth="1"/>
    <col min="2" max="2" width="37" style="1" customWidth="1"/>
    <col min="3" max="3" width="13.109375" style="1" customWidth="1"/>
    <col min="4" max="4" width="16.44140625" style="1" customWidth="1"/>
    <col min="5" max="5" width="17.109375" style="1" customWidth="1"/>
    <col min="6" max="6" width="14.88671875" style="1" customWidth="1"/>
    <col min="7" max="7" width="56.6640625" style="1" customWidth="1"/>
    <col min="8" max="8" width="13.88671875" style="1" customWidth="1"/>
    <col min="9" max="9" width="11.33203125" style="1" customWidth="1"/>
    <col min="10" max="10" width="13.109375" style="1" customWidth="1"/>
    <col min="11" max="16384" width="9.109375" style="1"/>
  </cols>
  <sheetData>
    <row r="1" spans="1:9" x14ac:dyDescent="0.3">
      <c r="B1" s="7"/>
      <c r="C1" s="7"/>
    </row>
    <row r="2" spans="1:9" ht="12.6" customHeight="1" x14ac:dyDescent="0.3">
      <c r="A2" s="28" t="s">
        <v>31</v>
      </c>
      <c r="B2" s="29"/>
      <c r="C2" s="29"/>
      <c r="D2" s="30"/>
      <c r="E2" s="30"/>
      <c r="F2" s="30"/>
      <c r="G2" s="30"/>
    </row>
    <row r="3" spans="1:9" ht="26.4" customHeight="1" x14ac:dyDescent="0.3">
      <c r="C3" s="31" t="s">
        <v>2</v>
      </c>
      <c r="D3" s="32"/>
      <c r="E3" s="32"/>
      <c r="F3" s="32"/>
      <c r="G3" s="32"/>
    </row>
    <row r="4" spans="1:9" ht="62.4" x14ac:dyDescent="0.3">
      <c r="A4" s="2" t="s">
        <v>0</v>
      </c>
      <c r="B4" s="2" t="s">
        <v>1</v>
      </c>
      <c r="C4" s="2" t="s">
        <v>32</v>
      </c>
      <c r="D4" s="2" t="s">
        <v>33</v>
      </c>
      <c r="E4" s="2" t="s">
        <v>34</v>
      </c>
      <c r="F4" s="11" t="s">
        <v>4</v>
      </c>
      <c r="G4" s="2" t="s">
        <v>53</v>
      </c>
      <c r="H4" s="8"/>
      <c r="I4" s="8"/>
    </row>
    <row r="5" spans="1:9" x14ac:dyDescent="0.3">
      <c r="A5" s="3">
        <v>1</v>
      </c>
      <c r="B5" s="3">
        <v>2</v>
      </c>
      <c r="C5" s="3">
        <v>3</v>
      </c>
      <c r="D5" s="4">
        <v>4</v>
      </c>
      <c r="E5" s="4">
        <v>5</v>
      </c>
      <c r="F5" s="12">
        <v>6</v>
      </c>
      <c r="G5" s="9">
        <v>7</v>
      </c>
      <c r="H5" s="8"/>
      <c r="I5" s="8"/>
    </row>
    <row r="6" spans="1:9" ht="62.4" x14ac:dyDescent="0.3">
      <c r="A6" s="21">
        <v>1</v>
      </c>
      <c r="B6" s="19" t="s">
        <v>6</v>
      </c>
      <c r="C6" s="24">
        <v>1908382.1</v>
      </c>
      <c r="D6" s="24">
        <v>1920570.8</v>
      </c>
      <c r="E6" s="24">
        <v>1900190.1</v>
      </c>
      <c r="F6" s="24">
        <f>E6/C6*100</f>
        <v>99.570735860496697</v>
      </c>
      <c r="G6" s="20"/>
      <c r="H6" s="14"/>
    </row>
    <row r="7" spans="1:9" ht="280.8" x14ac:dyDescent="0.3">
      <c r="A7" s="22">
        <v>2</v>
      </c>
      <c r="B7" s="10" t="s">
        <v>7</v>
      </c>
      <c r="C7" s="25">
        <v>389148.4</v>
      </c>
      <c r="D7" s="25">
        <v>267996.59999999998</v>
      </c>
      <c r="E7" s="25">
        <v>254607.5</v>
      </c>
      <c r="F7" s="24">
        <f t="shared" ref="F7:F30" si="0">E7/C7*100</f>
        <v>65.426839735175577</v>
      </c>
      <c r="G7" s="19" t="s">
        <v>35</v>
      </c>
      <c r="H7" s="14"/>
    </row>
    <row r="8" spans="1:9" ht="62.4" x14ac:dyDescent="0.3">
      <c r="A8" s="22">
        <v>3</v>
      </c>
      <c r="B8" s="10" t="s">
        <v>30</v>
      </c>
      <c r="C8" s="25">
        <v>335727.5</v>
      </c>
      <c r="D8" s="25">
        <v>332039.90000000002</v>
      </c>
      <c r="E8" s="25">
        <v>325714.7</v>
      </c>
      <c r="F8" s="24">
        <f t="shared" si="0"/>
        <v>97.017581222866767</v>
      </c>
      <c r="G8" s="20"/>
      <c r="H8" s="14"/>
    </row>
    <row r="9" spans="1:9" ht="249.6" x14ac:dyDescent="0.3">
      <c r="A9" s="22">
        <v>4</v>
      </c>
      <c r="B9" s="23" t="s">
        <v>8</v>
      </c>
      <c r="C9" s="25">
        <v>143974</v>
      </c>
      <c r="D9" s="25">
        <v>556287.19999999995</v>
      </c>
      <c r="E9" s="25">
        <v>535052</v>
      </c>
      <c r="F9" s="24">
        <f t="shared" si="0"/>
        <v>371.63098892855658</v>
      </c>
      <c r="G9" s="10" t="s">
        <v>36</v>
      </c>
      <c r="H9" s="14"/>
    </row>
    <row r="10" spans="1:9" ht="280.8" x14ac:dyDescent="0.3">
      <c r="A10" s="21">
        <v>5</v>
      </c>
      <c r="B10" s="10" t="s">
        <v>9</v>
      </c>
      <c r="C10" s="24">
        <v>469682.1</v>
      </c>
      <c r="D10" s="24">
        <v>809704.1</v>
      </c>
      <c r="E10" s="24">
        <v>802466.5</v>
      </c>
      <c r="F10" s="24">
        <f t="shared" si="0"/>
        <v>170.85311533056083</v>
      </c>
      <c r="G10" s="10" t="s">
        <v>37</v>
      </c>
      <c r="H10" s="14"/>
    </row>
    <row r="11" spans="1:9" ht="62.4" x14ac:dyDescent="0.3">
      <c r="A11" s="21">
        <v>6</v>
      </c>
      <c r="B11" s="10" t="s">
        <v>10</v>
      </c>
      <c r="C11" s="24">
        <v>15944.5</v>
      </c>
      <c r="D11" s="24">
        <v>15945</v>
      </c>
      <c r="E11" s="24">
        <v>15717.6</v>
      </c>
      <c r="F11" s="24">
        <f t="shared" si="0"/>
        <v>98.576938756310966</v>
      </c>
      <c r="G11" s="20"/>
      <c r="H11" s="14"/>
    </row>
    <row r="12" spans="1:9" ht="140.4" x14ac:dyDescent="0.3">
      <c r="A12" s="21">
        <v>7</v>
      </c>
      <c r="B12" s="19" t="s">
        <v>11</v>
      </c>
      <c r="C12" s="24">
        <v>4052.9</v>
      </c>
      <c r="D12" s="24">
        <v>3688.2</v>
      </c>
      <c r="E12" s="24">
        <v>3679.5</v>
      </c>
      <c r="F12" s="24">
        <f t="shared" si="0"/>
        <v>90.786843988255313</v>
      </c>
      <c r="G12" s="19" t="s">
        <v>42</v>
      </c>
      <c r="H12" s="14"/>
    </row>
    <row r="13" spans="1:9" ht="156" x14ac:dyDescent="0.3">
      <c r="A13" s="21">
        <v>8</v>
      </c>
      <c r="B13" s="10" t="s">
        <v>12</v>
      </c>
      <c r="C13" s="24">
        <v>510</v>
      </c>
      <c r="D13" s="24">
        <v>39845.699999999997</v>
      </c>
      <c r="E13" s="24">
        <v>37205.1</v>
      </c>
      <c r="F13" s="24">
        <f t="shared" si="0"/>
        <v>7295.1176470588234</v>
      </c>
      <c r="G13" s="19" t="s">
        <v>38</v>
      </c>
      <c r="H13" s="14"/>
    </row>
    <row r="14" spans="1:9" ht="93.6" x14ac:dyDescent="0.3">
      <c r="A14" s="21">
        <v>9</v>
      </c>
      <c r="B14" s="10" t="s">
        <v>13</v>
      </c>
      <c r="C14" s="25">
        <v>14432.9</v>
      </c>
      <c r="D14" s="25">
        <v>16007.4</v>
      </c>
      <c r="E14" s="25">
        <v>15905.7</v>
      </c>
      <c r="F14" s="24">
        <f t="shared" si="0"/>
        <v>110.20446341345122</v>
      </c>
      <c r="G14" s="19" t="s">
        <v>39</v>
      </c>
      <c r="H14" s="14"/>
    </row>
    <row r="15" spans="1:9" ht="78" x14ac:dyDescent="0.3">
      <c r="A15" s="21">
        <v>10</v>
      </c>
      <c r="B15" s="10" t="s">
        <v>14</v>
      </c>
      <c r="C15" s="24">
        <v>5419</v>
      </c>
      <c r="D15" s="24">
        <v>3862.9</v>
      </c>
      <c r="E15" s="24">
        <v>3862.8</v>
      </c>
      <c r="F15" s="24">
        <f t="shared" si="0"/>
        <v>71.282524451005727</v>
      </c>
      <c r="G15" s="19" t="s">
        <v>40</v>
      </c>
      <c r="H15" s="14"/>
    </row>
    <row r="16" spans="1:9" ht="140.4" x14ac:dyDescent="0.3">
      <c r="A16" s="21">
        <v>11</v>
      </c>
      <c r="B16" s="10" t="s">
        <v>15</v>
      </c>
      <c r="C16" s="25">
        <v>302782.90000000002</v>
      </c>
      <c r="D16" s="25">
        <v>436842.4</v>
      </c>
      <c r="E16" s="25">
        <v>401343.4</v>
      </c>
      <c r="F16" s="24">
        <f t="shared" si="0"/>
        <v>132.55154105466323</v>
      </c>
      <c r="G16" s="19" t="s">
        <v>41</v>
      </c>
      <c r="H16" s="14"/>
    </row>
    <row r="17" spans="1:9" ht="62.4" x14ac:dyDescent="0.3">
      <c r="A17" s="21">
        <v>12</v>
      </c>
      <c r="B17" s="19" t="s">
        <v>27</v>
      </c>
      <c r="C17" s="24">
        <v>450</v>
      </c>
      <c r="D17" s="24">
        <v>450</v>
      </c>
      <c r="E17" s="24">
        <v>450</v>
      </c>
      <c r="F17" s="24">
        <f t="shared" si="0"/>
        <v>100</v>
      </c>
      <c r="G17" s="20"/>
      <c r="H17" s="14"/>
    </row>
    <row r="18" spans="1:9" ht="109.2" x14ac:dyDescent="0.3">
      <c r="A18" s="21">
        <v>13</v>
      </c>
      <c r="B18" s="26" t="s">
        <v>28</v>
      </c>
      <c r="C18" s="27">
        <v>12891.7</v>
      </c>
      <c r="D18" s="27">
        <v>7295.3</v>
      </c>
      <c r="E18" s="27">
        <v>5786.6</v>
      </c>
      <c r="F18" s="27">
        <f t="shared" si="0"/>
        <v>44.886244638022916</v>
      </c>
      <c r="G18" s="26" t="s">
        <v>52</v>
      </c>
      <c r="H18" s="14"/>
    </row>
    <row r="19" spans="1:9" ht="78" x14ac:dyDescent="0.3">
      <c r="A19" s="21">
        <v>14</v>
      </c>
      <c r="B19" s="19" t="s">
        <v>29</v>
      </c>
      <c r="C19" s="24">
        <v>74946.7</v>
      </c>
      <c r="D19" s="24">
        <v>71957</v>
      </c>
      <c r="E19" s="24">
        <v>71307.100000000006</v>
      </c>
      <c r="F19" s="24">
        <f t="shared" si="0"/>
        <v>95.14374882416439</v>
      </c>
      <c r="G19" s="20"/>
      <c r="H19" s="14"/>
    </row>
    <row r="20" spans="1:9" ht="156" x14ac:dyDescent="0.3">
      <c r="A20" s="21">
        <v>15</v>
      </c>
      <c r="B20" s="10" t="s">
        <v>18</v>
      </c>
      <c r="C20" s="24">
        <v>1202.2</v>
      </c>
      <c r="D20" s="24">
        <v>1186.2</v>
      </c>
      <c r="E20" s="24">
        <v>1126.8</v>
      </c>
      <c r="F20" s="24">
        <f t="shared" si="0"/>
        <v>93.728165030776893</v>
      </c>
      <c r="G20" s="10" t="s">
        <v>43</v>
      </c>
      <c r="H20" s="14"/>
    </row>
    <row r="21" spans="1:9" ht="93.6" x14ac:dyDescent="0.3">
      <c r="A21" s="21">
        <v>16</v>
      </c>
      <c r="B21" s="10" t="s">
        <v>17</v>
      </c>
      <c r="C21" s="24">
        <v>3608.1</v>
      </c>
      <c r="D21" s="24">
        <v>1634.4</v>
      </c>
      <c r="E21" s="24">
        <v>1465.9</v>
      </c>
      <c r="F21" s="24">
        <f t="shared" si="0"/>
        <v>40.628031373853283</v>
      </c>
      <c r="G21" s="20" t="s">
        <v>44</v>
      </c>
      <c r="H21" s="14"/>
    </row>
    <row r="22" spans="1:9" ht="78" x14ac:dyDescent="0.3">
      <c r="A22" s="21">
        <v>17</v>
      </c>
      <c r="B22" s="10" t="s">
        <v>16</v>
      </c>
      <c r="C22" s="24">
        <v>3125</v>
      </c>
      <c r="D22" s="24">
        <v>3125</v>
      </c>
      <c r="E22" s="24">
        <v>3124.3</v>
      </c>
      <c r="F22" s="24">
        <f t="shared" si="0"/>
        <v>99.97760000000001</v>
      </c>
      <c r="G22" s="19"/>
      <c r="H22" s="14"/>
    </row>
    <row r="23" spans="1:9" ht="62.4" x14ac:dyDescent="0.3">
      <c r="A23" s="21">
        <v>18</v>
      </c>
      <c r="B23" s="19" t="s">
        <v>19</v>
      </c>
      <c r="C23" s="24">
        <v>145</v>
      </c>
      <c r="D23" s="24">
        <v>145</v>
      </c>
      <c r="E23" s="24">
        <v>145</v>
      </c>
      <c r="F23" s="24">
        <f t="shared" si="0"/>
        <v>100</v>
      </c>
      <c r="G23" s="20"/>
      <c r="H23" s="14"/>
    </row>
    <row r="24" spans="1:9" ht="78" x14ac:dyDescent="0.3">
      <c r="A24" s="21">
        <v>19</v>
      </c>
      <c r="B24" s="10" t="s">
        <v>20</v>
      </c>
      <c r="C24" s="25">
        <v>280</v>
      </c>
      <c r="D24" s="25">
        <v>280</v>
      </c>
      <c r="E24" s="25">
        <v>259.8</v>
      </c>
      <c r="F24" s="24">
        <f t="shared" si="0"/>
        <v>92.785714285714292</v>
      </c>
      <c r="G24" s="19" t="s">
        <v>46</v>
      </c>
      <c r="H24" s="14"/>
    </row>
    <row r="25" spans="1:9" ht="78" x14ac:dyDescent="0.3">
      <c r="A25" s="21">
        <v>20</v>
      </c>
      <c r="B25" s="10" t="s">
        <v>21</v>
      </c>
      <c r="C25" s="25">
        <v>33214</v>
      </c>
      <c r="D25" s="25">
        <v>50624.4</v>
      </c>
      <c r="E25" s="25">
        <v>50624.3</v>
      </c>
      <c r="F25" s="24">
        <f t="shared" si="0"/>
        <v>152.4185584392124</v>
      </c>
      <c r="G25" s="19" t="s">
        <v>45</v>
      </c>
      <c r="H25" s="14"/>
    </row>
    <row r="26" spans="1:9" ht="156" x14ac:dyDescent="0.3">
      <c r="A26" s="21">
        <v>21</v>
      </c>
      <c r="B26" s="10" t="s">
        <v>22</v>
      </c>
      <c r="C26" s="24">
        <v>804</v>
      </c>
      <c r="D26" s="24">
        <v>764</v>
      </c>
      <c r="E26" s="24">
        <v>737.3</v>
      </c>
      <c r="F26" s="24">
        <f t="shared" si="0"/>
        <v>91.703980099502473</v>
      </c>
      <c r="G26" s="20" t="s">
        <v>47</v>
      </c>
      <c r="H26" s="14"/>
    </row>
    <row r="27" spans="1:9" ht="93.6" x14ac:dyDescent="0.3">
      <c r="A27" s="21">
        <v>23</v>
      </c>
      <c r="B27" s="10" t="s">
        <v>23</v>
      </c>
      <c r="C27" s="24">
        <v>4697.5</v>
      </c>
      <c r="D27" s="24">
        <v>2409.6999999999998</v>
      </c>
      <c r="E27" s="24">
        <v>2346.3000000000002</v>
      </c>
      <c r="F27" s="24">
        <f t="shared" si="0"/>
        <v>49.947844598190535</v>
      </c>
      <c r="G27" s="19" t="s">
        <v>49</v>
      </c>
      <c r="H27" s="14"/>
    </row>
    <row r="28" spans="1:9" ht="124.8" x14ac:dyDescent="0.3">
      <c r="A28" s="21">
        <v>24</v>
      </c>
      <c r="B28" s="10" t="s">
        <v>26</v>
      </c>
      <c r="C28" s="24">
        <v>1904.5</v>
      </c>
      <c r="D28" s="24">
        <v>583.29999999999995</v>
      </c>
      <c r="E28" s="24">
        <v>583.29999999999995</v>
      </c>
      <c r="F28" s="24">
        <f t="shared" si="0"/>
        <v>30.627461275925437</v>
      </c>
      <c r="G28" s="19" t="s">
        <v>51</v>
      </c>
      <c r="H28" s="14"/>
      <c r="I28" s="13"/>
    </row>
    <row r="29" spans="1:9" ht="93.6" x14ac:dyDescent="0.3">
      <c r="A29" s="21">
        <v>25</v>
      </c>
      <c r="B29" s="10" t="s">
        <v>25</v>
      </c>
      <c r="C29" s="24">
        <v>11111.1</v>
      </c>
      <c r="D29" s="24">
        <v>7178</v>
      </c>
      <c r="E29" s="24">
        <v>7160.8</v>
      </c>
      <c r="F29" s="24">
        <f t="shared" si="0"/>
        <v>64.447264447264445</v>
      </c>
      <c r="G29" s="19" t="s">
        <v>50</v>
      </c>
      <c r="H29" s="14"/>
    </row>
    <row r="30" spans="1:9" ht="78" x14ac:dyDescent="0.3">
      <c r="A30" s="21">
        <v>26</v>
      </c>
      <c r="B30" s="10" t="s">
        <v>24</v>
      </c>
      <c r="C30" s="24">
        <v>48985.599999999999</v>
      </c>
      <c r="D30" s="24">
        <v>126933</v>
      </c>
      <c r="E30" s="24">
        <v>95039.9</v>
      </c>
      <c r="F30" s="24">
        <f t="shared" si="0"/>
        <v>194.01599653775804</v>
      </c>
      <c r="G30" s="19" t="s">
        <v>48</v>
      </c>
      <c r="H30" s="14"/>
    </row>
    <row r="31" spans="1:9" s="5" customFormat="1" x14ac:dyDescent="0.3">
      <c r="A31" s="16"/>
      <c r="B31" s="16" t="s">
        <v>3</v>
      </c>
      <c r="C31" s="17">
        <f>SUM(C6:C30)</f>
        <v>3787421.7000000007</v>
      </c>
      <c r="D31" s="17">
        <f>SUM(D6:D30)</f>
        <v>4677355.5000000009</v>
      </c>
      <c r="E31" s="17">
        <f t="shared" ref="E31" si="1">SUM(E6:E30)</f>
        <v>4535902.2999999989</v>
      </c>
      <c r="F31" s="18">
        <f>E31/C31*100</f>
        <v>119.76227257714656</v>
      </c>
      <c r="G31" s="16" t="s">
        <v>5</v>
      </c>
    </row>
    <row r="32" spans="1:9" s="5" customFormat="1" x14ac:dyDescent="0.3">
      <c r="C32" s="6"/>
      <c r="D32" s="15"/>
      <c r="E32" s="15"/>
    </row>
    <row r="33" spans="3:3" s="5" customFormat="1" x14ac:dyDescent="0.3">
      <c r="C33" s="6"/>
    </row>
    <row r="34" spans="3:3" s="5" customFormat="1" x14ac:dyDescent="0.3">
      <c r="C34" s="6"/>
    </row>
    <row r="35" spans="3:3" s="5" customFormat="1" x14ac:dyDescent="0.3">
      <c r="C35" s="6"/>
    </row>
    <row r="36" spans="3:3" s="5" customFormat="1" x14ac:dyDescent="0.3">
      <c r="C36" s="6"/>
    </row>
    <row r="37" spans="3:3" s="5" customFormat="1" x14ac:dyDescent="0.3">
      <c r="C37" s="6"/>
    </row>
    <row r="38" spans="3:3" s="5" customFormat="1" x14ac:dyDescent="0.3">
      <c r="C38" s="6"/>
    </row>
    <row r="39" spans="3:3" s="5" customFormat="1" x14ac:dyDescent="0.3">
      <c r="C39" s="6"/>
    </row>
    <row r="40" spans="3:3" s="5" customFormat="1" x14ac:dyDescent="0.3">
      <c r="C40" s="6"/>
    </row>
    <row r="41" spans="3:3" s="5" customFormat="1" x14ac:dyDescent="0.3">
      <c r="C41" s="6"/>
    </row>
    <row r="42" spans="3:3" s="5" customFormat="1" x14ac:dyDescent="0.3">
      <c r="C42" s="6"/>
    </row>
    <row r="43" spans="3:3" s="5" customFormat="1" x14ac:dyDescent="0.3">
      <c r="C43" s="6"/>
    </row>
    <row r="44" spans="3:3" s="5" customFormat="1" x14ac:dyDescent="0.3">
      <c r="C44" s="6"/>
    </row>
    <row r="45" spans="3:3" s="5" customFormat="1" x14ac:dyDescent="0.3">
      <c r="C45" s="6"/>
    </row>
    <row r="46" spans="3:3" s="5" customFormat="1" x14ac:dyDescent="0.3">
      <c r="C46" s="6"/>
    </row>
    <row r="47" spans="3:3" s="5" customFormat="1" x14ac:dyDescent="0.3">
      <c r="C47" s="6"/>
    </row>
    <row r="48" spans="3:3" s="5" customFormat="1" x14ac:dyDescent="0.3">
      <c r="C48" s="6"/>
    </row>
    <row r="49" spans="3:3" s="5" customFormat="1" x14ac:dyDescent="0.3">
      <c r="C49" s="6"/>
    </row>
    <row r="50" spans="3:3" s="5" customFormat="1" x14ac:dyDescent="0.3">
      <c r="C50" s="6"/>
    </row>
    <row r="51" spans="3:3" s="5" customFormat="1" x14ac:dyDescent="0.3">
      <c r="C51" s="6"/>
    </row>
    <row r="52" spans="3:3" s="5" customFormat="1" x14ac:dyDescent="0.3">
      <c r="C52" s="6"/>
    </row>
    <row r="53" spans="3:3" s="5" customFormat="1" x14ac:dyDescent="0.3">
      <c r="C53" s="6"/>
    </row>
    <row r="54" spans="3:3" s="5" customFormat="1" x14ac:dyDescent="0.3">
      <c r="C54" s="6"/>
    </row>
    <row r="55" spans="3:3" s="5" customFormat="1" x14ac:dyDescent="0.3">
      <c r="C55" s="6"/>
    </row>
    <row r="56" spans="3:3" s="5" customFormat="1" x14ac:dyDescent="0.3">
      <c r="C56" s="6"/>
    </row>
    <row r="57" spans="3:3" s="5" customFormat="1" x14ac:dyDescent="0.3">
      <c r="C57" s="6"/>
    </row>
    <row r="58" spans="3:3" s="5" customFormat="1" x14ac:dyDescent="0.3">
      <c r="C58" s="6"/>
    </row>
    <row r="59" spans="3:3" s="5" customFormat="1" x14ac:dyDescent="0.3">
      <c r="C59" s="6"/>
    </row>
    <row r="60" spans="3:3" s="5" customFormat="1" x14ac:dyDescent="0.3">
      <c r="C60" s="6"/>
    </row>
    <row r="61" spans="3:3" s="5" customFormat="1" x14ac:dyDescent="0.3">
      <c r="C61" s="6"/>
    </row>
    <row r="62" spans="3:3" s="5" customFormat="1" x14ac:dyDescent="0.3">
      <c r="C62" s="6"/>
    </row>
    <row r="63" spans="3:3" s="5" customFormat="1" x14ac:dyDescent="0.3">
      <c r="C63" s="6"/>
    </row>
    <row r="64" spans="3:3" s="5" customFormat="1" x14ac:dyDescent="0.3">
      <c r="C64" s="6"/>
    </row>
    <row r="65" spans="3:3" s="5" customFormat="1" x14ac:dyDescent="0.3">
      <c r="C65" s="6"/>
    </row>
    <row r="66" spans="3:3" s="5" customFormat="1" x14ac:dyDescent="0.3">
      <c r="C66" s="6"/>
    </row>
    <row r="67" spans="3:3" s="5" customFormat="1" x14ac:dyDescent="0.3">
      <c r="C67" s="6"/>
    </row>
    <row r="68" spans="3:3" s="5" customFormat="1" x14ac:dyDescent="0.3">
      <c r="C68" s="6"/>
    </row>
    <row r="69" spans="3:3" s="5" customFormat="1" x14ac:dyDescent="0.3">
      <c r="C69" s="6"/>
    </row>
    <row r="70" spans="3:3" s="5" customFormat="1" x14ac:dyDescent="0.3">
      <c r="C70" s="6"/>
    </row>
    <row r="71" spans="3:3" s="5" customFormat="1" x14ac:dyDescent="0.3">
      <c r="C71" s="6"/>
    </row>
    <row r="72" spans="3:3" s="5" customFormat="1" x14ac:dyDescent="0.3">
      <c r="C72" s="6"/>
    </row>
    <row r="73" spans="3:3" s="5" customFormat="1" x14ac:dyDescent="0.3">
      <c r="C73" s="6"/>
    </row>
    <row r="74" spans="3:3" s="5" customFormat="1" x14ac:dyDescent="0.3">
      <c r="C74" s="6"/>
    </row>
    <row r="75" spans="3:3" s="5" customFormat="1" x14ac:dyDescent="0.3">
      <c r="C75" s="6"/>
    </row>
    <row r="76" spans="3:3" s="5" customFormat="1" x14ac:dyDescent="0.3">
      <c r="C76" s="6"/>
    </row>
    <row r="77" spans="3:3" s="5" customFormat="1" x14ac:dyDescent="0.3">
      <c r="C77" s="6"/>
    </row>
    <row r="78" spans="3:3" s="5" customFormat="1" x14ac:dyDescent="0.3">
      <c r="C78" s="6"/>
    </row>
    <row r="79" spans="3:3" s="5" customFormat="1" x14ac:dyDescent="0.3">
      <c r="C79" s="6"/>
    </row>
    <row r="80" spans="3:3" s="5" customFormat="1" x14ac:dyDescent="0.3">
      <c r="C80" s="6"/>
    </row>
    <row r="81" spans="3:3" s="5" customFormat="1" x14ac:dyDescent="0.3">
      <c r="C81" s="6"/>
    </row>
    <row r="82" spans="3:3" s="5" customFormat="1" x14ac:dyDescent="0.3">
      <c r="C82" s="6"/>
    </row>
    <row r="83" spans="3:3" s="5" customFormat="1" x14ac:dyDescent="0.3">
      <c r="C83" s="6"/>
    </row>
    <row r="84" spans="3:3" s="5" customFormat="1" x14ac:dyDescent="0.3">
      <c r="C84" s="6"/>
    </row>
    <row r="85" spans="3:3" s="5" customFormat="1" x14ac:dyDescent="0.3">
      <c r="C85" s="6"/>
    </row>
    <row r="86" spans="3:3" s="5" customFormat="1" x14ac:dyDescent="0.3">
      <c r="C86" s="6"/>
    </row>
    <row r="87" spans="3:3" s="5" customFormat="1" x14ac:dyDescent="0.3">
      <c r="C87" s="6"/>
    </row>
    <row r="88" spans="3:3" s="5" customFormat="1" x14ac:dyDescent="0.3">
      <c r="C88" s="6"/>
    </row>
    <row r="89" spans="3:3" s="5" customFormat="1" x14ac:dyDescent="0.3">
      <c r="C89" s="6"/>
    </row>
    <row r="90" spans="3:3" s="5" customFormat="1" x14ac:dyDescent="0.3">
      <c r="C90" s="6"/>
    </row>
    <row r="91" spans="3:3" s="5" customFormat="1" x14ac:dyDescent="0.3">
      <c r="C91" s="6"/>
    </row>
    <row r="92" spans="3:3" s="5" customFormat="1" x14ac:dyDescent="0.3">
      <c r="C92" s="6"/>
    </row>
    <row r="93" spans="3:3" s="5" customFormat="1" x14ac:dyDescent="0.3">
      <c r="C93" s="6"/>
    </row>
    <row r="94" spans="3:3" s="5" customFormat="1" x14ac:dyDescent="0.3">
      <c r="C94" s="6"/>
    </row>
    <row r="95" spans="3:3" s="5" customFormat="1" x14ac:dyDescent="0.3">
      <c r="C95" s="6"/>
    </row>
    <row r="96" spans="3:3" s="5" customFormat="1" x14ac:dyDescent="0.3">
      <c r="C96" s="6"/>
    </row>
    <row r="97" spans="3:3" s="5" customFormat="1" x14ac:dyDescent="0.3">
      <c r="C97" s="6"/>
    </row>
    <row r="98" spans="3:3" s="5" customFormat="1" x14ac:dyDescent="0.3">
      <c r="C98" s="6"/>
    </row>
    <row r="99" spans="3:3" s="5" customFormat="1" x14ac:dyDescent="0.3">
      <c r="C99" s="6"/>
    </row>
    <row r="100" spans="3:3" s="5" customFormat="1" x14ac:dyDescent="0.3">
      <c r="C100" s="6"/>
    </row>
    <row r="101" spans="3:3" s="5" customFormat="1" x14ac:dyDescent="0.3">
      <c r="C101" s="6"/>
    </row>
    <row r="102" spans="3:3" s="5" customFormat="1" x14ac:dyDescent="0.3">
      <c r="C102" s="6"/>
    </row>
    <row r="103" spans="3:3" s="5" customFormat="1" x14ac:dyDescent="0.3">
      <c r="C103" s="6"/>
    </row>
    <row r="104" spans="3:3" s="5" customFormat="1" x14ac:dyDescent="0.3">
      <c r="C104" s="6"/>
    </row>
    <row r="105" spans="3:3" s="5" customFormat="1" x14ac:dyDescent="0.3">
      <c r="C105" s="6"/>
    </row>
    <row r="106" spans="3:3" s="5" customFormat="1" x14ac:dyDescent="0.3">
      <c r="C106" s="6"/>
    </row>
    <row r="107" spans="3:3" s="5" customFormat="1" x14ac:dyDescent="0.3">
      <c r="C107" s="6"/>
    </row>
    <row r="108" spans="3:3" s="5" customFormat="1" x14ac:dyDescent="0.3">
      <c r="C108" s="6"/>
    </row>
    <row r="109" spans="3:3" s="5" customFormat="1" x14ac:dyDescent="0.3">
      <c r="C109" s="6"/>
    </row>
    <row r="110" spans="3:3" s="5" customFormat="1" x14ac:dyDescent="0.3">
      <c r="C110" s="6"/>
    </row>
    <row r="111" spans="3:3" s="5" customFormat="1" x14ac:dyDescent="0.3">
      <c r="C111" s="6"/>
    </row>
    <row r="112" spans="3:3" s="5" customFormat="1" x14ac:dyDescent="0.3">
      <c r="C112" s="6"/>
    </row>
    <row r="113" spans="3:3" s="5" customFormat="1" x14ac:dyDescent="0.3">
      <c r="C113" s="6"/>
    </row>
    <row r="114" spans="3:3" s="5" customFormat="1" x14ac:dyDescent="0.3">
      <c r="C114" s="6"/>
    </row>
    <row r="115" spans="3:3" s="5" customFormat="1" x14ac:dyDescent="0.3">
      <c r="C115" s="6"/>
    </row>
    <row r="116" spans="3:3" s="5" customFormat="1" x14ac:dyDescent="0.3">
      <c r="C116" s="6"/>
    </row>
    <row r="117" spans="3:3" s="5" customFormat="1" x14ac:dyDescent="0.3">
      <c r="C117" s="6"/>
    </row>
    <row r="118" spans="3:3" s="5" customFormat="1" x14ac:dyDescent="0.3">
      <c r="C118" s="6"/>
    </row>
    <row r="119" spans="3:3" s="5" customFormat="1" x14ac:dyDescent="0.3">
      <c r="C119" s="6"/>
    </row>
    <row r="120" spans="3:3" s="5" customFormat="1" x14ac:dyDescent="0.3">
      <c r="C120" s="6"/>
    </row>
    <row r="121" spans="3:3" s="5" customFormat="1" x14ac:dyDescent="0.3">
      <c r="C121" s="6"/>
    </row>
    <row r="122" spans="3:3" s="5" customFormat="1" x14ac:dyDescent="0.3">
      <c r="C122" s="6"/>
    </row>
    <row r="123" spans="3:3" s="5" customFormat="1" x14ac:dyDescent="0.3"/>
  </sheetData>
  <mergeCells count="2">
    <mergeCell ref="A2:G2"/>
    <mergeCell ref="C3:G3"/>
  </mergeCells>
  <pageMargins left="0.70866141732283472" right="0.70866141732283472" top="0.74803149606299213" bottom="0.74803149606299213" header="0.31496062992125984" footer="0.31496062992125984"/>
  <pageSetup paperSize="9" scale="54" firstPageNumber="181" orientation="landscape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2021-05-11T22:41:09Z</dcterms:modified>
</cp:coreProperties>
</file>