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Лист1!$A$1:$I$83</definedName>
  </definedNames>
  <calcPr calcId="145621"/>
</workbook>
</file>

<file path=xl/calcChain.xml><?xml version="1.0" encoding="utf-8"?>
<calcChain xmlns="http://schemas.openxmlformats.org/spreadsheetml/2006/main">
  <c r="D25" i="1" l="1"/>
  <c r="D22" i="1"/>
  <c r="H32" i="1" l="1"/>
  <c r="D26" i="1"/>
  <c r="F19" i="1" l="1"/>
  <c r="H45" i="1"/>
  <c r="G58" i="1"/>
  <c r="D75" i="1"/>
  <c r="E83" i="1"/>
  <c r="E82" i="1"/>
  <c r="E81" i="1"/>
  <c r="E80" i="1"/>
  <c r="E79" i="1"/>
  <c r="E78" i="1"/>
  <c r="E77" i="1"/>
  <c r="E76" i="1"/>
  <c r="E75" i="1"/>
  <c r="E74" i="1"/>
  <c r="E73" i="1"/>
  <c r="E72" i="1"/>
  <c r="F83" i="1"/>
  <c r="F82" i="1"/>
  <c r="F81" i="1"/>
  <c r="F80" i="1"/>
  <c r="F79" i="1"/>
  <c r="F78" i="1"/>
  <c r="F77" i="1"/>
  <c r="F76" i="1"/>
  <c r="F75" i="1"/>
  <c r="F74" i="1"/>
  <c r="F73" i="1"/>
  <c r="F72" i="1"/>
  <c r="G83" i="1"/>
  <c r="G82" i="1"/>
  <c r="G81" i="1"/>
  <c r="G80" i="1"/>
  <c r="G79" i="1"/>
  <c r="G78" i="1"/>
  <c r="G77" i="1"/>
  <c r="G76" i="1"/>
  <c r="G75" i="1"/>
  <c r="G74" i="1"/>
  <c r="G73" i="1"/>
  <c r="G72" i="1"/>
  <c r="H83" i="1"/>
  <c r="H82" i="1"/>
  <c r="H81" i="1"/>
  <c r="H80" i="1"/>
  <c r="H79" i="1"/>
  <c r="H78" i="1"/>
  <c r="H77" i="1"/>
  <c r="H76" i="1"/>
  <c r="H75" i="1"/>
  <c r="H74" i="1"/>
  <c r="H73" i="1"/>
  <c r="H72" i="1"/>
  <c r="D77" i="1" l="1"/>
  <c r="D83" i="1"/>
  <c r="D82" i="1"/>
  <c r="D81" i="1"/>
  <c r="D80" i="1"/>
  <c r="D79" i="1"/>
  <c r="D78" i="1"/>
  <c r="D70" i="1"/>
  <c r="D69" i="1"/>
  <c r="D68" i="1"/>
  <c r="D67" i="1"/>
  <c r="D66" i="1"/>
  <c r="D65" i="1"/>
  <c r="D57" i="1"/>
  <c r="D56" i="1"/>
  <c r="D55" i="1"/>
  <c r="D54" i="1"/>
  <c r="D53" i="1"/>
  <c r="D52" i="1"/>
  <c r="D44" i="1"/>
  <c r="D43" i="1"/>
  <c r="D42" i="1"/>
  <c r="D41" i="1"/>
  <c r="D40" i="1"/>
  <c r="D39" i="1"/>
  <c r="D30" i="1"/>
  <c r="D29" i="1"/>
  <c r="D28" i="1"/>
  <c r="D27" i="1"/>
  <c r="D31" i="1"/>
  <c r="H71" i="1"/>
  <c r="G71" i="1"/>
  <c r="F71" i="1"/>
  <c r="E71" i="1"/>
  <c r="D76" i="1"/>
  <c r="D74" i="1"/>
  <c r="D73" i="1"/>
  <c r="D72" i="1"/>
  <c r="E58" i="1"/>
  <c r="F58" i="1"/>
  <c r="H58" i="1"/>
  <c r="D64" i="1"/>
  <c r="D63" i="1"/>
  <c r="D62" i="1"/>
  <c r="D61" i="1"/>
  <c r="D60" i="1"/>
  <c r="D59" i="1"/>
  <c r="D51" i="1"/>
  <c r="D50" i="1"/>
  <c r="D49" i="1"/>
  <c r="D48" i="1"/>
  <c r="D47" i="1"/>
  <c r="D46" i="1"/>
  <c r="G45" i="1"/>
  <c r="F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4" i="1"/>
  <c r="D23" i="1"/>
  <c r="D21" i="1"/>
  <c r="D20" i="1"/>
  <c r="D71" i="1" l="1"/>
  <c r="D58" i="1"/>
  <c r="D45" i="1"/>
  <c r="D32" i="1"/>
  <c r="D19" i="1"/>
</calcChain>
</file>

<file path=xl/sharedStrings.xml><?xml version="1.0" encoding="utf-8"?>
<sst xmlns="http://schemas.openxmlformats.org/spreadsheetml/2006/main" count="30" uniqueCount="26">
  <si>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</si>
  <si>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</si>
  <si>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</si>
  <si>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</si>
  <si>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</si>
  <si>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</si>
  <si>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</si>
  <si>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</si>
  <si>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</si>
  <si>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</si>
  <si>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</si>
  <si>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</si>
  <si>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</si>
  <si>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>Укрепление и развитие муниципального потенциала  в сфере культуры и управление реализацией  муниципальной                     программой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</si>
  <si>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</si>
  <si>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</si>
  <si>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</si>
  <si>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</si>
  <si>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</si>
  <si>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</si>
  <si>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</si>
  <si>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</si>
  <si>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</si>
  <si>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</si>
  <si>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</si>
  <si>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>от 23.04.2019 № 704)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</si>
</sst>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view="pageBreakPreview" topLeftCell="A58" zoomScale="90" zoomScaleNormal="100" zoomScaleSheetLayoutView="90" workbookViewId="0">
      <selection activeCell="H10" sqref="H10"/>
    </sheetView>
  </sheetViews>
  <sheetFormatPr defaultRowHeight="15" x14ac:dyDescent="0.25"/>
  <cols>
    <col min="2" max="2" width="51.5703125" customWidth="1"/>
    <col min="3" max="3" width="13.140625" customWidth="1"/>
    <col min="4" max="4" width="12.85546875" customWidth="1"/>
    <col min="5" max="6" width="12.5703125" customWidth="1"/>
    <col min="7" max="7" width="13.5703125" customWidth="1"/>
    <col min="8" max="8" width="13.140625" customWidth="1"/>
  </cols>
  <sheetData>
    <row r="1" spans="1:16" ht="15.75" x14ac:dyDescent="0.25">
      <c r="A1" s="1"/>
      <c r="F1" s="5" t="s">
        <v>16</v>
      </c>
      <c r="G1" s="5"/>
      <c r="H1" s="5"/>
      <c r="I1" s="5"/>
      <c r="K1" s="5"/>
      <c r="L1" s="5"/>
      <c r="M1" s="5"/>
      <c r="N1" s="5"/>
      <c r="O1" s="5"/>
      <c r="P1" s="5"/>
    </row>
    <row r="2" spans="1:16" ht="15.75" x14ac:dyDescent="0.25">
      <c r="A2" s="1"/>
      <c r="F2" s="5" t="s">
        <v>17</v>
      </c>
      <c r="G2" s="5"/>
      <c r="H2" s="5"/>
      <c r="I2" s="5"/>
      <c r="K2" s="5"/>
      <c r="L2" s="5"/>
      <c r="M2" s="5"/>
      <c r="N2" s="5"/>
      <c r="O2" s="5"/>
      <c r="P2" s="5"/>
    </row>
    <row r="3" spans="1:16" ht="15.75" x14ac:dyDescent="0.25">
      <c r="A3" s="1"/>
      <c r="F3" s="5" t="s">
        <v>18</v>
      </c>
      <c r="G3" s="5"/>
      <c r="H3" s="5"/>
      <c r="I3" s="5"/>
      <c r="K3" s="5"/>
      <c r="L3" s="5"/>
      <c r="M3" s="5"/>
      <c r="N3" s="5"/>
      <c r="O3" s="5"/>
      <c r="P3" s="5"/>
    </row>
    <row r="4" spans="1:16" ht="15.75" x14ac:dyDescent="0.25">
      <c r="A4" s="2"/>
      <c r="F4" s="5" t="s">
        <v>24</v>
      </c>
      <c r="G4" s="5"/>
      <c r="H4" s="5"/>
      <c r="I4" s="5"/>
      <c r="K4" s="5"/>
      <c r="L4" s="5"/>
      <c r="M4" s="5"/>
      <c r="N4" s="5"/>
      <c r="O4" s="5"/>
      <c r="P4" s="5"/>
    </row>
    <row r="5" spans="1:16" ht="15.75" x14ac:dyDescent="0.25">
      <c r="A5" s="2"/>
      <c r="F5" s="5" t="s">
        <v>19</v>
      </c>
      <c r="G5" s="5"/>
      <c r="H5" s="5"/>
      <c r="I5" s="5"/>
      <c r="K5" s="5"/>
      <c r="L5" s="5"/>
      <c r="M5" s="5"/>
      <c r="N5" s="5"/>
      <c r="O5" s="5"/>
      <c r="P5" s="5"/>
    </row>
    <row r="6" spans="1:16" ht="15.75" x14ac:dyDescent="0.25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75" x14ac:dyDescent="0.25">
      <c r="A7" s="2"/>
      <c r="F7" s="5" t="s">
        <v>25</v>
      </c>
      <c r="G7" s="5"/>
      <c r="H7" s="5"/>
      <c r="I7" s="5"/>
      <c r="K7" s="5"/>
      <c r="L7" s="5"/>
      <c r="M7" s="5"/>
      <c r="N7" s="5"/>
      <c r="O7" s="5"/>
      <c r="P7" s="5"/>
    </row>
    <row r="8" spans="1:16" ht="15.75" x14ac:dyDescent="0.25">
      <c r="A8" s="3"/>
    </row>
    <row r="9" spans="1:16" ht="15.75" x14ac:dyDescent="0.25">
      <c r="A9" s="3"/>
    </row>
    <row r="10" spans="1:16" ht="15.75" x14ac:dyDescent="0.25">
      <c r="A10" s="3"/>
    </row>
    <row r="11" spans="1:16" ht="15.75" x14ac:dyDescent="0.25">
      <c r="A11" s="20" t="s">
        <v>1</v>
      </c>
      <c r="B11" s="20"/>
      <c r="C11" s="20"/>
      <c r="D11" s="20"/>
      <c r="E11" s="20"/>
      <c r="F11" s="20"/>
      <c r="G11" s="20"/>
      <c r="H11" s="20"/>
      <c r="I11" s="20"/>
      <c r="J11" s="7"/>
      <c r="K11" s="7"/>
      <c r="L11" s="7"/>
      <c r="M11" s="7"/>
      <c r="N11" s="7"/>
      <c r="O11" s="7"/>
      <c r="P11" s="7"/>
    </row>
    <row r="12" spans="1:16" ht="15.75" x14ac:dyDescent="0.25">
      <c r="A12" s="20" t="s">
        <v>2</v>
      </c>
      <c r="B12" s="20"/>
      <c r="C12" s="20"/>
      <c r="D12" s="20"/>
      <c r="E12" s="20"/>
      <c r="F12" s="20"/>
      <c r="G12" s="20"/>
      <c r="H12" s="20"/>
      <c r="I12" s="20"/>
      <c r="J12" s="7"/>
      <c r="K12" s="7"/>
      <c r="L12" s="7"/>
      <c r="M12" s="7"/>
      <c r="N12" s="7"/>
      <c r="O12" s="7"/>
      <c r="P12" s="7"/>
    </row>
    <row r="13" spans="1:16" ht="35.25" customHeight="1" x14ac:dyDescent="0.25">
      <c r="A13" s="25" t="s">
        <v>23</v>
      </c>
      <c r="B13" s="25"/>
      <c r="C13" s="25"/>
      <c r="D13" s="25"/>
      <c r="E13" s="25"/>
      <c r="F13" s="25"/>
      <c r="G13" s="25"/>
      <c r="H13" s="25"/>
      <c r="I13" s="25"/>
      <c r="J13" s="6"/>
      <c r="K13" s="6"/>
      <c r="L13" s="6"/>
      <c r="M13" s="6"/>
      <c r="N13" s="6"/>
      <c r="O13" s="6"/>
      <c r="P13" s="6"/>
    </row>
    <row r="14" spans="1:16" ht="15.75" x14ac:dyDescent="0.25">
      <c r="A14" s="4"/>
    </row>
    <row r="15" spans="1:16" ht="30.75" customHeight="1" x14ac:dyDescent="0.25">
      <c r="A15" s="21" t="s">
        <v>3</v>
      </c>
      <c r="B15" s="21" t="s">
        <v>4</v>
      </c>
      <c r="C15" s="21" t="s">
        <v>5</v>
      </c>
      <c r="D15" s="21" t="s">
        <v>6</v>
      </c>
      <c r="E15" s="21"/>
      <c r="F15" s="21"/>
      <c r="G15" s="21"/>
      <c r="H15" s="21"/>
    </row>
    <row r="16" spans="1:16" ht="15.75" customHeight="1" x14ac:dyDescent="0.25">
      <c r="A16" s="21"/>
      <c r="B16" s="21"/>
      <c r="C16" s="21"/>
      <c r="D16" s="21" t="s">
        <v>7</v>
      </c>
      <c r="E16" s="22" t="s">
        <v>20</v>
      </c>
      <c r="F16" s="24" t="s">
        <v>8</v>
      </c>
      <c r="G16" s="24" t="s">
        <v>9</v>
      </c>
      <c r="H16" s="24" t="s">
        <v>10</v>
      </c>
    </row>
    <row r="17" spans="1:8" ht="15.75" customHeight="1" x14ac:dyDescent="0.25">
      <c r="A17" s="21"/>
      <c r="B17" s="21"/>
      <c r="C17" s="21"/>
      <c r="D17" s="21"/>
      <c r="E17" s="23"/>
      <c r="F17" s="24"/>
      <c r="G17" s="24"/>
      <c r="H17" s="24"/>
    </row>
    <row r="18" spans="1:8" ht="15.75" x14ac:dyDescent="0.25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25">
      <c r="A19" s="18">
        <v>1</v>
      </c>
      <c r="B19" s="19" t="s">
        <v>11</v>
      </c>
      <c r="C19" s="9" t="s">
        <v>7</v>
      </c>
      <c r="D19" s="12">
        <f t="shared" ref="D19:D25" si="0">SUM(E19:H19)</f>
        <v>656903.29999999993</v>
      </c>
      <c r="E19" s="12">
        <f>SUM(E20:E31)</f>
        <v>43</v>
      </c>
      <c r="F19" s="12">
        <f>SUM(F20:F31)</f>
        <v>6322.7</v>
      </c>
      <c r="G19" s="12">
        <f>SUM(G20:G31)</f>
        <v>649632.6</v>
      </c>
      <c r="H19" s="12">
        <f>SUM(H20:H31)</f>
        <v>905</v>
      </c>
    </row>
    <row r="20" spans="1:8" ht="15.75" x14ac:dyDescent="0.25">
      <c r="A20" s="18"/>
      <c r="B20" s="19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75" x14ac:dyDescent="0.25">
      <c r="A21" s="18"/>
      <c r="B21" s="19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75" x14ac:dyDescent="0.25">
      <c r="A22" s="18"/>
      <c r="B22" s="19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75" x14ac:dyDescent="0.25">
      <c r="A23" s="18"/>
      <c r="B23" s="19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75" x14ac:dyDescent="0.25">
      <c r="A24" s="18"/>
      <c r="B24" s="19"/>
      <c r="C24" s="8">
        <v>2018</v>
      </c>
      <c r="D24" s="13">
        <f t="shared" si="0"/>
        <v>63264.600000000006</v>
      </c>
      <c r="E24" s="13"/>
      <c r="F24" s="13"/>
      <c r="G24" s="13">
        <v>63178.8</v>
      </c>
      <c r="H24" s="13">
        <v>85.8</v>
      </c>
    </row>
    <row r="25" spans="1:8" ht="15.75" x14ac:dyDescent="0.25">
      <c r="A25" s="18"/>
      <c r="B25" s="19"/>
      <c r="C25" s="8">
        <v>2019</v>
      </c>
      <c r="D25" s="13">
        <f t="shared" si="0"/>
        <v>79834.2</v>
      </c>
      <c r="E25" s="13"/>
      <c r="F25" s="13"/>
      <c r="G25" s="13">
        <v>79584.2</v>
      </c>
      <c r="H25" s="13">
        <v>250</v>
      </c>
    </row>
    <row r="26" spans="1:8" ht="15.75" x14ac:dyDescent="0.25">
      <c r="A26" s="18"/>
      <c r="B26" s="19"/>
      <c r="C26" s="8">
        <v>2020</v>
      </c>
      <c r="D26" s="13">
        <f>SUM(G26+H26+E26+F26)</f>
        <v>74475.600000000006</v>
      </c>
      <c r="E26" s="13"/>
      <c r="F26" s="13"/>
      <c r="G26" s="13">
        <v>74425.600000000006</v>
      </c>
      <c r="H26" s="13">
        <v>50</v>
      </c>
    </row>
    <row r="27" spans="1:8" ht="15.75" x14ac:dyDescent="0.25">
      <c r="A27" s="18"/>
      <c r="B27" s="19"/>
      <c r="C27" s="8">
        <v>2021</v>
      </c>
      <c r="D27" s="13">
        <f t="shared" ref="D27:D57" si="1">SUM(E27:H27)</f>
        <v>72381</v>
      </c>
      <c r="E27" s="13"/>
      <c r="F27" s="13"/>
      <c r="G27" s="13">
        <v>72331</v>
      </c>
      <c r="H27" s="13">
        <v>50</v>
      </c>
    </row>
    <row r="28" spans="1:8" ht="15.75" x14ac:dyDescent="0.25">
      <c r="A28" s="18"/>
      <c r="B28" s="19"/>
      <c r="C28" s="8">
        <v>2022</v>
      </c>
      <c r="D28" s="13">
        <f t="shared" si="1"/>
        <v>74381</v>
      </c>
      <c r="E28" s="13"/>
      <c r="F28" s="13"/>
      <c r="G28" s="13">
        <v>74331</v>
      </c>
      <c r="H28" s="13">
        <v>50</v>
      </c>
    </row>
    <row r="29" spans="1:8" ht="15.75" x14ac:dyDescent="0.25">
      <c r="A29" s="18"/>
      <c r="B29" s="19"/>
      <c r="C29" s="8">
        <v>2023</v>
      </c>
      <c r="D29" s="13">
        <f t="shared" si="1"/>
        <v>74381</v>
      </c>
      <c r="E29" s="13"/>
      <c r="F29" s="13"/>
      <c r="G29" s="13">
        <v>74331</v>
      </c>
      <c r="H29" s="13">
        <v>50</v>
      </c>
    </row>
    <row r="30" spans="1:8" ht="15.75" x14ac:dyDescent="0.25">
      <c r="A30" s="18"/>
      <c r="B30" s="19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75" x14ac:dyDescent="0.25">
      <c r="A31" s="18"/>
      <c r="B31" s="19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25">
      <c r="A32" s="18">
        <v>2</v>
      </c>
      <c r="B32" s="19" t="s">
        <v>12</v>
      </c>
      <c r="C32" s="9" t="s">
        <v>7</v>
      </c>
      <c r="D32" s="12">
        <f t="shared" si="1"/>
        <v>1199768</v>
      </c>
      <c r="E32" s="12">
        <f>SUM(E33:E44)</f>
        <v>0</v>
      </c>
      <c r="F32" s="12">
        <f>SUM(F33:F44)</f>
        <v>0</v>
      </c>
      <c r="G32" s="12">
        <f>SUM(G33:G44)</f>
        <v>1192905.1000000001</v>
      </c>
      <c r="H32" s="12">
        <f>SUM(H33:H44)</f>
        <v>6862.9</v>
      </c>
    </row>
    <row r="33" spans="1:8" ht="15.75" x14ac:dyDescent="0.25">
      <c r="A33" s="18"/>
      <c r="B33" s="19"/>
      <c r="C33" s="8">
        <v>2014</v>
      </c>
      <c r="D33" s="13">
        <f t="shared" si="1"/>
        <v>428.3</v>
      </c>
      <c r="E33" s="13"/>
      <c r="F33" s="13"/>
      <c r="G33" s="13">
        <v>228.3</v>
      </c>
      <c r="H33" s="13">
        <v>200</v>
      </c>
    </row>
    <row r="34" spans="1:8" ht="15.75" x14ac:dyDescent="0.25">
      <c r="A34" s="18"/>
      <c r="B34" s="19"/>
      <c r="C34" s="8">
        <v>2015</v>
      </c>
      <c r="D34" s="13">
        <f t="shared" si="1"/>
        <v>800</v>
      </c>
      <c r="E34" s="13"/>
      <c r="F34" s="13"/>
      <c r="G34" s="13">
        <v>200</v>
      </c>
      <c r="H34" s="13">
        <v>600</v>
      </c>
    </row>
    <row r="35" spans="1:8" ht="15.75" x14ac:dyDescent="0.25">
      <c r="A35" s="18"/>
      <c r="B35" s="19"/>
      <c r="C35" s="8">
        <v>2016</v>
      </c>
      <c r="D35" s="13">
        <f t="shared" si="1"/>
        <v>1072.1999999999998</v>
      </c>
      <c r="E35" s="13"/>
      <c r="F35" s="13"/>
      <c r="G35" s="13">
        <v>572.79999999999995</v>
      </c>
      <c r="H35" s="13">
        <v>499.4</v>
      </c>
    </row>
    <row r="36" spans="1:8" ht="15.75" x14ac:dyDescent="0.25">
      <c r="A36" s="18"/>
      <c r="B36" s="19"/>
      <c r="C36" s="8">
        <v>2017</v>
      </c>
      <c r="D36" s="13">
        <f t="shared" si="1"/>
        <v>106992.09999999999</v>
      </c>
      <c r="E36" s="13"/>
      <c r="F36" s="13"/>
      <c r="G36" s="13">
        <v>106786.2</v>
      </c>
      <c r="H36" s="13">
        <v>205.9</v>
      </c>
    </row>
    <row r="37" spans="1:8" ht="15.75" x14ac:dyDescent="0.25">
      <c r="A37" s="18"/>
      <c r="B37" s="19"/>
      <c r="C37" s="8">
        <v>2018</v>
      </c>
      <c r="D37" s="13">
        <f t="shared" si="1"/>
        <v>124139.8</v>
      </c>
      <c r="E37" s="13"/>
      <c r="F37" s="13"/>
      <c r="G37" s="13">
        <v>123682.2</v>
      </c>
      <c r="H37" s="13">
        <v>457.6</v>
      </c>
    </row>
    <row r="38" spans="1:8" ht="15.75" x14ac:dyDescent="0.25">
      <c r="A38" s="18"/>
      <c r="B38" s="19"/>
      <c r="C38" s="8">
        <v>2019</v>
      </c>
      <c r="D38" s="13">
        <f t="shared" si="1"/>
        <v>150129.4</v>
      </c>
      <c r="E38" s="13"/>
      <c r="F38" s="13"/>
      <c r="G38" s="13">
        <v>149329.4</v>
      </c>
      <c r="H38" s="13">
        <v>800</v>
      </c>
    </row>
    <row r="39" spans="1:8" ht="15.75" x14ac:dyDescent="0.25">
      <c r="A39" s="18"/>
      <c r="B39" s="19"/>
      <c r="C39" s="8">
        <v>2020</v>
      </c>
      <c r="D39" s="14">
        <f t="shared" si="1"/>
        <v>140696.20000000001</v>
      </c>
      <c r="E39" s="13"/>
      <c r="F39" s="13"/>
      <c r="G39" s="13">
        <v>139846.20000000001</v>
      </c>
      <c r="H39" s="13">
        <v>850</v>
      </c>
    </row>
    <row r="40" spans="1:8" ht="15.75" x14ac:dyDescent="0.25">
      <c r="A40" s="18"/>
      <c r="B40" s="19"/>
      <c r="C40" s="8">
        <v>2021</v>
      </c>
      <c r="D40" s="13">
        <f t="shared" si="1"/>
        <v>134962</v>
      </c>
      <c r="E40" s="13"/>
      <c r="F40" s="13"/>
      <c r="G40" s="13">
        <v>134312</v>
      </c>
      <c r="H40" s="13">
        <v>650</v>
      </c>
    </row>
    <row r="41" spans="1:8" ht="15.75" x14ac:dyDescent="0.25">
      <c r="A41" s="18"/>
      <c r="B41" s="19"/>
      <c r="C41" s="8">
        <v>2022</v>
      </c>
      <c r="D41" s="13">
        <f t="shared" si="1"/>
        <v>135062</v>
      </c>
      <c r="E41" s="13"/>
      <c r="F41" s="13"/>
      <c r="G41" s="13">
        <v>134412</v>
      </c>
      <c r="H41" s="13">
        <v>650</v>
      </c>
    </row>
    <row r="42" spans="1:8" ht="15.75" x14ac:dyDescent="0.25">
      <c r="A42" s="18"/>
      <c r="B42" s="19"/>
      <c r="C42" s="8">
        <v>2023</v>
      </c>
      <c r="D42" s="13">
        <f t="shared" si="1"/>
        <v>135112</v>
      </c>
      <c r="E42" s="13"/>
      <c r="F42" s="13"/>
      <c r="G42" s="13">
        <v>134462</v>
      </c>
      <c r="H42" s="13">
        <v>650</v>
      </c>
    </row>
    <row r="43" spans="1:8" ht="15.75" x14ac:dyDescent="0.25">
      <c r="A43" s="18"/>
      <c r="B43" s="19"/>
      <c r="C43" s="8">
        <v>2024</v>
      </c>
      <c r="D43" s="13">
        <f t="shared" si="1"/>
        <v>135162</v>
      </c>
      <c r="E43" s="13"/>
      <c r="F43" s="13"/>
      <c r="G43" s="13">
        <v>134512</v>
      </c>
      <c r="H43" s="13">
        <v>650</v>
      </c>
    </row>
    <row r="44" spans="1:8" ht="15.75" x14ac:dyDescent="0.25">
      <c r="A44" s="18"/>
      <c r="B44" s="19"/>
      <c r="C44" s="8">
        <v>2025</v>
      </c>
      <c r="D44" s="13">
        <f t="shared" si="1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25">
      <c r="A45" s="18">
        <v>3</v>
      </c>
      <c r="B45" s="19" t="s">
        <v>13</v>
      </c>
      <c r="C45" s="9" t="s">
        <v>7</v>
      </c>
      <c r="D45" s="12">
        <f t="shared" si="1"/>
        <v>1290059.1000000001</v>
      </c>
      <c r="E45" s="12">
        <f>SUM(E46:E57)</f>
        <v>0</v>
      </c>
      <c r="F45" s="12">
        <f>SUM(F46:F57)</f>
        <v>458814.49999999994</v>
      </c>
      <c r="G45" s="12">
        <f>SUM(G46:G57)</f>
        <v>813570.50000000012</v>
      </c>
      <c r="H45" s="12">
        <f>SUM(H46:H57)</f>
        <v>17674.099999999999</v>
      </c>
    </row>
    <row r="46" spans="1:8" ht="15.75" x14ac:dyDescent="0.25">
      <c r="A46" s="18"/>
      <c r="B46" s="19"/>
      <c r="C46" s="8">
        <v>2014</v>
      </c>
      <c r="D46" s="13">
        <f t="shared" si="1"/>
        <v>4843</v>
      </c>
      <c r="E46" s="13"/>
      <c r="F46" s="13"/>
      <c r="G46" s="13">
        <v>4194</v>
      </c>
      <c r="H46" s="13">
        <v>649</v>
      </c>
    </row>
    <row r="47" spans="1:8" ht="15.75" x14ac:dyDescent="0.25">
      <c r="A47" s="18"/>
      <c r="B47" s="19"/>
      <c r="C47" s="8">
        <v>2015</v>
      </c>
      <c r="D47" s="13">
        <f t="shared" si="1"/>
        <v>124008.09999999999</v>
      </c>
      <c r="E47" s="13"/>
      <c r="F47" s="13">
        <v>110700.2</v>
      </c>
      <c r="G47" s="13">
        <v>12347.9</v>
      </c>
      <c r="H47" s="13">
        <v>960</v>
      </c>
    </row>
    <row r="48" spans="1:8" ht="15.75" x14ac:dyDescent="0.25">
      <c r="A48" s="18"/>
      <c r="B48" s="19"/>
      <c r="C48" s="8">
        <v>2016</v>
      </c>
      <c r="D48" s="13">
        <f t="shared" si="1"/>
        <v>173288.69999999998</v>
      </c>
      <c r="E48" s="13"/>
      <c r="F48" s="13">
        <v>150545.4</v>
      </c>
      <c r="G48" s="13">
        <v>21408.9</v>
      </c>
      <c r="H48" s="13">
        <v>1334.4</v>
      </c>
    </row>
    <row r="49" spans="1:8" ht="15.75" x14ac:dyDescent="0.25">
      <c r="A49" s="18"/>
      <c r="B49" s="19"/>
      <c r="C49" s="8">
        <v>2017</v>
      </c>
      <c r="D49" s="13">
        <f t="shared" si="1"/>
        <v>71462.900000000009</v>
      </c>
      <c r="E49" s="13"/>
      <c r="F49" s="13"/>
      <c r="G49" s="13">
        <v>69578.8</v>
      </c>
      <c r="H49" s="13">
        <v>1884.1</v>
      </c>
    </row>
    <row r="50" spans="1:8" ht="15.75" x14ac:dyDescent="0.25">
      <c r="A50" s="18"/>
      <c r="B50" s="19"/>
      <c r="C50" s="8">
        <v>2018</v>
      </c>
      <c r="D50" s="13">
        <f t="shared" si="1"/>
        <v>78105.500000000015</v>
      </c>
      <c r="E50" s="13"/>
      <c r="F50" s="13">
        <v>5406.1</v>
      </c>
      <c r="G50" s="13">
        <v>70837.8</v>
      </c>
      <c r="H50" s="13">
        <v>1861.6</v>
      </c>
    </row>
    <row r="51" spans="1:8" ht="15.75" x14ac:dyDescent="0.25">
      <c r="A51" s="18"/>
      <c r="B51" s="19"/>
      <c r="C51" s="8">
        <v>2019</v>
      </c>
      <c r="D51" s="13">
        <f t="shared" si="1"/>
        <v>111830.1</v>
      </c>
      <c r="E51" s="13"/>
      <c r="F51" s="13">
        <v>21008</v>
      </c>
      <c r="G51" s="13">
        <v>88822.1</v>
      </c>
      <c r="H51" s="13">
        <v>2000</v>
      </c>
    </row>
    <row r="52" spans="1:8" ht="15.75" x14ac:dyDescent="0.25">
      <c r="A52" s="18"/>
      <c r="B52" s="19"/>
      <c r="C52" s="8">
        <v>2020</v>
      </c>
      <c r="D52" s="13">
        <f t="shared" si="1"/>
        <v>251322.8</v>
      </c>
      <c r="E52" s="13"/>
      <c r="F52" s="13">
        <v>161154.79999999999</v>
      </c>
      <c r="G52" s="13">
        <v>87933</v>
      </c>
      <c r="H52" s="13">
        <v>2235</v>
      </c>
    </row>
    <row r="53" spans="1:8" ht="15.75" x14ac:dyDescent="0.25">
      <c r="A53" s="18"/>
      <c r="B53" s="19"/>
      <c r="C53" s="8">
        <v>2021</v>
      </c>
      <c r="D53" s="13">
        <f t="shared" si="1"/>
        <v>78216.399999999994</v>
      </c>
      <c r="E53" s="13"/>
      <c r="F53" s="13"/>
      <c r="G53" s="13">
        <v>76866.399999999994</v>
      </c>
      <c r="H53" s="13">
        <v>1350</v>
      </c>
    </row>
    <row r="54" spans="1:8" ht="15.75" x14ac:dyDescent="0.25">
      <c r="A54" s="18"/>
      <c r="B54" s="19"/>
      <c r="C54" s="8">
        <v>2022</v>
      </c>
      <c r="D54" s="13">
        <f t="shared" si="1"/>
        <v>105320.4</v>
      </c>
      <c r="E54" s="13"/>
      <c r="F54" s="13">
        <v>10000</v>
      </c>
      <c r="G54" s="13">
        <v>93970.4</v>
      </c>
      <c r="H54" s="13">
        <v>1350</v>
      </c>
    </row>
    <row r="55" spans="1:8" ht="15.75" x14ac:dyDescent="0.25">
      <c r="A55" s="18"/>
      <c r="B55" s="19"/>
      <c r="C55" s="8">
        <v>2023</v>
      </c>
      <c r="D55" s="13">
        <f t="shared" si="1"/>
        <v>95220.4</v>
      </c>
      <c r="E55" s="13"/>
      <c r="F55" s="13"/>
      <c r="G55" s="13">
        <v>93870.399999999994</v>
      </c>
      <c r="H55" s="13">
        <v>1350</v>
      </c>
    </row>
    <row r="56" spans="1:8" ht="15.75" x14ac:dyDescent="0.25">
      <c r="A56" s="18"/>
      <c r="B56" s="19"/>
      <c r="C56" s="8">
        <v>2024</v>
      </c>
      <c r="D56" s="13">
        <f t="shared" si="1"/>
        <v>95220.4</v>
      </c>
      <c r="E56" s="13"/>
      <c r="F56" s="13"/>
      <c r="G56" s="13">
        <v>93870.399999999994</v>
      </c>
      <c r="H56" s="13">
        <v>1350</v>
      </c>
    </row>
    <row r="57" spans="1:8" ht="15.75" x14ac:dyDescent="0.25">
      <c r="A57" s="18"/>
      <c r="B57" s="19"/>
      <c r="C57" s="8">
        <v>2025</v>
      </c>
      <c r="D57" s="13">
        <f t="shared" si="1"/>
        <v>101220.4</v>
      </c>
      <c r="E57" s="13"/>
      <c r="F57" s="13"/>
      <c r="G57" s="13">
        <v>99870.399999999994</v>
      </c>
      <c r="H57" s="13">
        <v>1350</v>
      </c>
    </row>
    <row r="58" spans="1:8" ht="18" customHeight="1" x14ac:dyDescent="0.25">
      <c r="A58" s="18">
        <v>4</v>
      </c>
      <c r="B58" s="19" t="s">
        <v>14</v>
      </c>
      <c r="C58" s="9" t="s">
        <v>7</v>
      </c>
      <c r="D58" s="12">
        <f t="shared" ref="D58:D83" si="2">SUM(E58:H58)</f>
        <v>94822.6</v>
      </c>
      <c r="E58" s="12">
        <f>SUM(E59:E70)</f>
        <v>0</v>
      </c>
      <c r="F58" s="12">
        <f>SUM(F59:F70)</f>
        <v>0</v>
      </c>
      <c r="G58" s="12">
        <f>SUM(G59:G70)</f>
        <v>94822.6</v>
      </c>
      <c r="H58" s="12">
        <f>SUM(H59:H70)</f>
        <v>0</v>
      </c>
    </row>
    <row r="59" spans="1:8" ht="15.75" x14ac:dyDescent="0.25">
      <c r="A59" s="18"/>
      <c r="B59" s="19"/>
      <c r="C59" s="8">
        <v>2014</v>
      </c>
      <c r="D59" s="13">
        <f t="shared" si="2"/>
        <v>0</v>
      </c>
      <c r="E59" s="13"/>
      <c r="F59" s="13"/>
      <c r="G59" s="13"/>
      <c r="H59" s="13"/>
    </row>
    <row r="60" spans="1:8" ht="15.75" x14ac:dyDescent="0.25">
      <c r="A60" s="18"/>
      <c r="B60" s="19"/>
      <c r="C60" s="8">
        <v>2015</v>
      </c>
      <c r="D60" s="13">
        <f t="shared" si="2"/>
        <v>0</v>
      </c>
      <c r="E60" s="13"/>
      <c r="F60" s="13"/>
      <c r="G60" s="13"/>
      <c r="H60" s="13"/>
    </row>
    <row r="61" spans="1:8" ht="15.75" x14ac:dyDescent="0.25">
      <c r="A61" s="18"/>
      <c r="B61" s="19"/>
      <c r="C61" s="8">
        <v>2016</v>
      </c>
      <c r="D61" s="13">
        <f t="shared" si="2"/>
        <v>0</v>
      </c>
      <c r="E61" s="13"/>
      <c r="F61" s="13"/>
      <c r="G61" s="13"/>
      <c r="H61" s="13"/>
    </row>
    <row r="62" spans="1:8" ht="15.75" x14ac:dyDescent="0.25">
      <c r="A62" s="18"/>
      <c r="B62" s="19"/>
      <c r="C62" s="8">
        <v>2017</v>
      </c>
      <c r="D62" s="13">
        <f t="shared" si="2"/>
        <v>0</v>
      </c>
      <c r="E62" s="13"/>
      <c r="F62" s="13"/>
      <c r="G62" s="13"/>
      <c r="H62" s="13"/>
    </row>
    <row r="63" spans="1:8" ht="15.75" x14ac:dyDescent="0.25">
      <c r="A63" s="18"/>
      <c r="B63" s="19"/>
      <c r="C63" s="8">
        <v>2018</v>
      </c>
      <c r="D63" s="13">
        <f t="shared" si="2"/>
        <v>10123.6</v>
      </c>
      <c r="E63" s="13"/>
      <c r="F63" s="13"/>
      <c r="G63" s="13">
        <v>10123.6</v>
      </c>
      <c r="H63" s="13"/>
    </row>
    <row r="64" spans="1:8" ht="15.75" x14ac:dyDescent="0.25">
      <c r="A64" s="18"/>
      <c r="B64" s="19"/>
      <c r="C64" s="8">
        <v>2019</v>
      </c>
      <c r="D64" s="13">
        <f t="shared" si="2"/>
        <v>12417</v>
      </c>
      <c r="E64" s="13"/>
      <c r="F64" s="13"/>
      <c r="G64" s="13">
        <v>12417</v>
      </c>
      <c r="H64" s="13"/>
    </row>
    <row r="65" spans="1:9" ht="15.75" x14ac:dyDescent="0.25">
      <c r="A65" s="18"/>
      <c r="B65" s="19"/>
      <c r="C65" s="8">
        <v>2020</v>
      </c>
      <c r="D65" s="13">
        <f t="shared" si="2"/>
        <v>12047</v>
      </c>
      <c r="E65" s="13"/>
      <c r="F65" s="13"/>
      <c r="G65" s="13">
        <v>12047</v>
      </c>
      <c r="H65" s="13"/>
    </row>
    <row r="66" spans="1:9" ht="15.75" x14ac:dyDescent="0.25">
      <c r="A66" s="18"/>
      <c r="B66" s="19"/>
      <c r="C66" s="8">
        <v>2021</v>
      </c>
      <c r="D66" s="13">
        <f t="shared" si="2"/>
        <v>12047</v>
      </c>
      <c r="E66" s="13"/>
      <c r="F66" s="13"/>
      <c r="G66" s="13">
        <v>12047</v>
      </c>
      <c r="H66" s="13"/>
    </row>
    <row r="67" spans="1:9" ht="15.75" x14ac:dyDescent="0.25">
      <c r="A67" s="18"/>
      <c r="B67" s="19"/>
      <c r="C67" s="8">
        <v>2022</v>
      </c>
      <c r="D67" s="13">
        <f t="shared" si="2"/>
        <v>12047</v>
      </c>
      <c r="E67" s="13"/>
      <c r="F67" s="13"/>
      <c r="G67" s="13">
        <v>12047</v>
      </c>
      <c r="H67" s="13"/>
    </row>
    <row r="68" spans="1:9" ht="15.75" x14ac:dyDescent="0.25">
      <c r="A68" s="18"/>
      <c r="B68" s="19"/>
      <c r="C68" s="8">
        <v>2023</v>
      </c>
      <c r="D68" s="13">
        <f t="shared" si="2"/>
        <v>12047</v>
      </c>
      <c r="E68" s="13"/>
      <c r="F68" s="13"/>
      <c r="G68" s="13">
        <v>12047</v>
      </c>
      <c r="H68" s="13"/>
    </row>
    <row r="69" spans="1:9" ht="15.75" x14ac:dyDescent="0.25">
      <c r="A69" s="18"/>
      <c r="B69" s="19"/>
      <c r="C69" s="8">
        <v>2024</v>
      </c>
      <c r="D69" s="13">
        <f t="shared" si="2"/>
        <v>12047</v>
      </c>
      <c r="E69" s="13"/>
      <c r="F69" s="13"/>
      <c r="G69" s="13">
        <v>12047</v>
      </c>
      <c r="H69" s="13"/>
    </row>
    <row r="70" spans="1:9" ht="15.75" x14ac:dyDescent="0.25">
      <c r="A70" s="18"/>
      <c r="B70" s="19"/>
      <c r="C70" s="8">
        <v>2025</v>
      </c>
      <c r="D70" s="13">
        <f t="shared" si="2"/>
        <v>12047</v>
      </c>
      <c r="E70" s="13"/>
      <c r="F70" s="13"/>
      <c r="G70" s="13">
        <v>12047</v>
      </c>
      <c r="H70" s="13"/>
    </row>
    <row r="71" spans="1:9" ht="16.5" customHeight="1" x14ac:dyDescent="0.25">
      <c r="A71" s="16"/>
      <c r="B71" s="17" t="s">
        <v>21</v>
      </c>
      <c r="C71" s="10" t="s">
        <v>15</v>
      </c>
      <c r="D71" s="15">
        <f t="shared" si="2"/>
        <v>3241553</v>
      </c>
      <c r="E71" s="15">
        <f>SUM(E72:E83)</f>
        <v>43</v>
      </c>
      <c r="F71" s="15">
        <f>SUM(F72:F83)</f>
        <v>465137.19999999995</v>
      </c>
      <c r="G71" s="15">
        <f>SUM(G72:G83)</f>
        <v>2750930.8</v>
      </c>
      <c r="H71" s="15">
        <f>SUM(H72:H83)</f>
        <v>25442</v>
      </c>
    </row>
    <row r="72" spans="1:9" ht="15.75" x14ac:dyDescent="0.25">
      <c r="A72" s="16"/>
      <c r="B72" s="17"/>
      <c r="C72" s="8">
        <v>2014</v>
      </c>
      <c r="D72" s="13">
        <f t="shared" si="2"/>
        <v>6609.4</v>
      </c>
      <c r="E72" s="13">
        <f t="shared" ref="E72:H83" si="3">SUM(E59+E46+E33+E20)</f>
        <v>0</v>
      </c>
      <c r="F72" s="13">
        <f t="shared" si="3"/>
        <v>0</v>
      </c>
      <c r="G72" s="13">
        <f t="shared" si="3"/>
        <v>5632.4</v>
      </c>
      <c r="H72" s="13">
        <f t="shared" si="3"/>
        <v>977</v>
      </c>
    </row>
    <row r="73" spans="1:9" ht="15.75" x14ac:dyDescent="0.25">
      <c r="A73" s="16"/>
      <c r="B73" s="17"/>
      <c r="C73" s="8">
        <v>2015</v>
      </c>
      <c r="D73" s="13">
        <f t="shared" si="2"/>
        <v>132980.79999999999</v>
      </c>
      <c r="E73" s="13">
        <f t="shared" si="3"/>
        <v>0</v>
      </c>
      <c r="F73" s="13">
        <f t="shared" si="3"/>
        <v>116722.9</v>
      </c>
      <c r="G73" s="13">
        <f t="shared" si="3"/>
        <v>14647.9</v>
      </c>
      <c r="H73" s="13">
        <f t="shared" si="3"/>
        <v>1610</v>
      </c>
      <c r="I73" t="s">
        <v>22</v>
      </c>
    </row>
    <row r="74" spans="1:9" ht="15.75" x14ac:dyDescent="0.25">
      <c r="A74" s="16"/>
      <c r="B74" s="17"/>
      <c r="C74" s="8">
        <v>2016</v>
      </c>
      <c r="D74" s="13">
        <f t="shared" si="2"/>
        <v>176248.6</v>
      </c>
      <c r="E74" s="13">
        <f t="shared" si="3"/>
        <v>43</v>
      </c>
      <c r="F74" s="13">
        <f t="shared" si="3"/>
        <v>150845.4</v>
      </c>
      <c r="G74" s="13">
        <f t="shared" si="3"/>
        <v>23485.200000000001</v>
      </c>
      <c r="H74" s="13">
        <f t="shared" si="3"/>
        <v>1875.0000000000002</v>
      </c>
    </row>
    <row r="75" spans="1:9" ht="15.75" x14ac:dyDescent="0.25">
      <c r="A75" s="16"/>
      <c r="B75" s="17"/>
      <c r="C75" s="8">
        <v>2017</v>
      </c>
      <c r="D75" s="13">
        <f>SUM(E75:H75)</f>
        <v>236180.4</v>
      </c>
      <c r="E75" s="13">
        <f t="shared" si="3"/>
        <v>0</v>
      </c>
      <c r="F75" s="13">
        <f t="shared" si="3"/>
        <v>0</v>
      </c>
      <c r="G75" s="13">
        <f t="shared" si="3"/>
        <v>234040.4</v>
      </c>
      <c r="H75" s="13">
        <f t="shared" si="3"/>
        <v>2140</v>
      </c>
    </row>
    <row r="76" spans="1:9" ht="15.75" x14ac:dyDescent="0.25">
      <c r="A76" s="16"/>
      <c r="B76" s="17"/>
      <c r="C76" s="8">
        <v>2018</v>
      </c>
      <c r="D76" s="13">
        <f t="shared" si="2"/>
        <v>275633.5</v>
      </c>
      <c r="E76" s="13">
        <f t="shared" si="3"/>
        <v>0</v>
      </c>
      <c r="F76" s="13">
        <f t="shared" si="3"/>
        <v>5406.1</v>
      </c>
      <c r="G76" s="13">
        <f t="shared" si="3"/>
        <v>267822.40000000002</v>
      </c>
      <c r="H76" s="13">
        <f t="shared" si="3"/>
        <v>2405</v>
      </c>
    </row>
    <row r="77" spans="1:9" ht="15.75" x14ac:dyDescent="0.25">
      <c r="A77" s="16"/>
      <c r="B77" s="17"/>
      <c r="C77" s="8">
        <v>2019</v>
      </c>
      <c r="D77" s="13">
        <f>SUM(E77:H77)</f>
        <v>354210.7</v>
      </c>
      <c r="E77" s="13">
        <f t="shared" si="3"/>
        <v>0</v>
      </c>
      <c r="F77" s="13">
        <f t="shared" si="3"/>
        <v>21008</v>
      </c>
      <c r="G77" s="13">
        <f t="shared" si="3"/>
        <v>330152.7</v>
      </c>
      <c r="H77" s="13">
        <f t="shared" si="3"/>
        <v>3050</v>
      </c>
    </row>
    <row r="78" spans="1:9" ht="15.75" x14ac:dyDescent="0.25">
      <c r="A78" s="16"/>
      <c r="B78" s="17"/>
      <c r="C78" s="8">
        <v>2020</v>
      </c>
      <c r="D78" s="13">
        <f t="shared" si="2"/>
        <v>478541.60000000003</v>
      </c>
      <c r="E78" s="13">
        <f t="shared" si="3"/>
        <v>0</v>
      </c>
      <c r="F78" s="13">
        <f t="shared" si="3"/>
        <v>161154.79999999999</v>
      </c>
      <c r="G78" s="13">
        <f t="shared" si="3"/>
        <v>314251.80000000005</v>
      </c>
      <c r="H78" s="13">
        <f t="shared" si="3"/>
        <v>3135</v>
      </c>
    </row>
    <row r="79" spans="1:9" ht="15.75" x14ac:dyDescent="0.25">
      <c r="A79" s="16"/>
      <c r="B79" s="17"/>
      <c r="C79" s="8">
        <v>2021</v>
      </c>
      <c r="D79" s="13">
        <f t="shared" si="2"/>
        <v>297606.40000000002</v>
      </c>
      <c r="E79" s="13">
        <f t="shared" si="3"/>
        <v>0</v>
      </c>
      <c r="F79" s="13">
        <f t="shared" si="3"/>
        <v>0</v>
      </c>
      <c r="G79" s="13">
        <f t="shared" si="3"/>
        <v>295556.40000000002</v>
      </c>
      <c r="H79" s="13">
        <f t="shared" si="3"/>
        <v>2050</v>
      </c>
    </row>
    <row r="80" spans="1:9" ht="15.75" x14ac:dyDescent="0.25">
      <c r="A80" s="16"/>
      <c r="B80" s="17"/>
      <c r="C80" s="8">
        <v>2022</v>
      </c>
      <c r="D80" s="13">
        <f t="shared" si="2"/>
        <v>326810.40000000002</v>
      </c>
      <c r="E80" s="13">
        <f t="shared" si="3"/>
        <v>0</v>
      </c>
      <c r="F80" s="13">
        <f t="shared" si="3"/>
        <v>10000</v>
      </c>
      <c r="G80" s="13">
        <f t="shared" si="3"/>
        <v>314760.40000000002</v>
      </c>
      <c r="H80" s="13">
        <f t="shared" si="3"/>
        <v>2050</v>
      </c>
    </row>
    <row r="81" spans="1:8" ht="15.75" x14ac:dyDescent="0.25">
      <c r="A81" s="16"/>
      <c r="B81" s="17"/>
      <c r="C81" s="8">
        <v>2023</v>
      </c>
      <c r="D81" s="13">
        <f t="shared" si="2"/>
        <v>316760.40000000002</v>
      </c>
      <c r="E81" s="13">
        <f t="shared" si="3"/>
        <v>0</v>
      </c>
      <c r="F81" s="13">
        <f t="shared" si="3"/>
        <v>0</v>
      </c>
      <c r="G81" s="13">
        <f t="shared" si="3"/>
        <v>314710.40000000002</v>
      </c>
      <c r="H81" s="13">
        <f t="shared" si="3"/>
        <v>2050</v>
      </c>
    </row>
    <row r="82" spans="1:8" ht="15.75" x14ac:dyDescent="0.25">
      <c r="A82" s="16"/>
      <c r="B82" s="17"/>
      <c r="C82" s="8">
        <v>2024</v>
      </c>
      <c r="D82" s="13">
        <f t="shared" si="2"/>
        <v>317110.40000000002</v>
      </c>
      <c r="E82" s="13">
        <f t="shared" si="3"/>
        <v>0</v>
      </c>
      <c r="F82" s="13">
        <f t="shared" si="3"/>
        <v>0</v>
      </c>
      <c r="G82" s="13">
        <f t="shared" si="3"/>
        <v>315060.40000000002</v>
      </c>
      <c r="H82" s="13">
        <f t="shared" si="3"/>
        <v>2050</v>
      </c>
    </row>
    <row r="83" spans="1:8" ht="15.75" x14ac:dyDescent="0.25">
      <c r="A83" s="16"/>
      <c r="B83" s="17"/>
      <c r="C83" s="8">
        <v>2025</v>
      </c>
      <c r="D83" s="13">
        <f t="shared" si="2"/>
        <v>322860.40000000002</v>
      </c>
      <c r="E83" s="13">
        <f t="shared" si="3"/>
        <v>0</v>
      </c>
      <c r="F83" s="13">
        <f t="shared" si="3"/>
        <v>0</v>
      </c>
      <c r="G83" s="13">
        <f t="shared" si="3"/>
        <v>320810.40000000002</v>
      </c>
      <c r="H83" s="13">
        <f t="shared" si="3"/>
        <v>2050</v>
      </c>
    </row>
    <row r="84" spans="1:8" x14ac:dyDescent="0.25">
      <c r="H84" s="11"/>
    </row>
  </sheetData>
  <mergeCells count="22"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71:A83"/>
    <mergeCell ref="B71:B83"/>
    <mergeCell ref="A19:A31"/>
    <mergeCell ref="B19:B31"/>
    <mergeCell ref="A32:A44"/>
    <mergeCell ref="B32:B44"/>
    <mergeCell ref="A45:A57"/>
    <mergeCell ref="B45:B57"/>
    <mergeCell ref="A58:A70"/>
    <mergeCell ref="B58:B70"/>
  </mergeCells>
  <pageMargins left="0.70866141732283472" right="0.70866141732283472" top="1.2598425196850394" bottom="0.74803149606299213" header="0.9055118110236221" footer="0.31496062992125984"/>
  <pageSetup paperSize="9" scale="88" firstPageNumber="35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2019-04-23T04:52:49Z</dcterms:modified>
</cp:coreProperties>
</file>