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2940" yWindow="6300" windowWidth="24195" windowHeight="7590" tabRatio="749" firstSheet="1" activeTab="1"/>
  </bookViews>
  <sheets>
    <sheet name="МЕНЮ" sheetId="22" r:id="rId1"/>
    <sheet name="База 16-18" sheetId="1" r:id="rId2"/>
    <sheet name="ОКВЭД 2017" sheetId="4" r:id="rId3"/>
    <sheet name="Вид субсидии" sheetId="15" r:id="rId4"/>
  </sheets>
  <externalReferences>
    <externalReference r:id="rId5"/>
  </externalReferences>
  <definedNames>
    <definedName name="__xlfn_IFERROR">#N/A</definedName>
    <definedName name="_xlnm._FilterDatabase" localSheetId="1" hidden="1">'База 16-18'!$A$3:$V$2898</definedName>
    <definedName name="_xlnm._FilterDatabase" localSheetId="2" hidden="1">'ОКВЭД 2017'!$A$2:$B$2732</definedName>
    <definedName name="Код">#REF!</definedName>
    <definedName name="Код2">#REF!</definedName>
    <definedName name="_xlnm.Print_Area" localSheetId="3">'Вид субсидии'!$A$1:$B$92</definedName>
    <definedName name="ОКВЭД">#REF!</definedName>
    <definedName name="ОКВЭД2">#REF!</definedName>
    <definedName name="оквэд2017">[1]ОКВЭД1!$B$3:$B$1849</definedName>
    <definedName name="Отрасль">#REF!</definedName>
  </definedNames>
  <calcPr calcId="144525"/>
</workbook>
</file>

<file path=xl/calcChain.xml><?xml version="1.0" encoding="utf-8"?>
<calcChain xmlns="http://schemas.openxmlformats.org/spreadsheetml/2006/main">
  <c r="J31" i="1" l="1"/>
  <c r="Q2" i="1" l="1"/>
  <c r="P2" i="1"/>
  <c r="O2" i="1"/>
  <c r="N56" i="1"/>
  <c r="N33" i="1"/>
  <c r="N32" i="1"/>
  <c r="N55" i="1"/>
  <c r="N54" i="1"/>
  <c r="N31" i="1"/>
  <c r="N30" i="1"/>
  <c r="N53" i="1"/>
  <c r="N29" i="1"/>
  <c r="N52" i="1"/>
  <c r="N28" i="1"/>
  <c r="N51" i="1"/>
  <c r="N27" i="1"/>
  <c r="N26" i="1"/>
  <c r="N50" i="1"/>
  <c r="N25" i="1"/>
  <c r="N24" i="1"/>
  <c r="N23" i="1"/>
  <c r="N49" i="1"/>
  <c r="N22" i="1"/>
  <c r="N21" i="1"/>
  <c r="N48" i="1"/>
  <c r="N47" i="1"/>
  <c r="N46" i="1"/>
  <c r="N20" i="1"/>
  <c r="N45" i="1"/>
  <c r="N19" i="1"/>
  <c r="N18" i="1"/>
  <c r="N17" i="1"/>
  <c r="N16" i="1"/>
  <c r="N44" i="1"/>
  <c r="N43" i="1"/>
  <c r="N15" i="1"/>
  <c r="N42" i="1"/>
  <c r="N14" i="1"/>
  <c r="N41" i="1"/>
  <c r="N13" i="1"/>
  <c r="N12" i="1"/>
  <c r="N11" i="1"/>
  <c r="N40" i="1"/>
  <c r="N10" i="1"/>
  <c r="N39" i="1"/>
  <c r="N38" i="1"/>
  <c r="N9" i="1"/>
  <c r="N37" i="1"/>
  <c r="N8" i="1"/>
  <c r="N7" i="1"/>
  <c r="N6" i="1"/>
  <c r="N5" i="1"/>
  <c r="N4" i="1"/>
  <c r="N36" i="1"/>
  <c r="N35" i="1"/>
  <c r="N34" i="1"/>
  <c r="N2" i="1" l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33" i="1"/>
  <c r="M32" i="1"/>
  <c r="M55" i="1"/>
  <c r="M54" i="1"/>
  <c r="M31" i="1"/>
  <c r="M30" i="1"/>
  <c r="M53" i="1"/>
  <c r="M29" i="1"/>
  <c r="M52" i="1"/>
  <c r="M28" i="1"/>
  <c r="M51" i="1"/>
  <c r="M27" i="1"/>
  <c r="M26" i="1"/>
  <c r="M50" i="1"/>
  <c r="M25" i="1"/>
  <c r="M24" i="1"/>
  <c r="M23" i="1"/>
  <c r="M49" i="1"/>
  <c r="M22" i="1"/>
  <c r="M21" i="1"/>
  <c r="M48" i="1"/>
  <c r="M47" i="1"/>
  <c r="M46" i="1"/>
  <c r="M20" i="1"/>
  <c r="M45" i="1"/>
  <c r="M19" i="1"/>
  <c r="M18" i="1"/>
  <c r="M17" i="1"/>
  <c r="M16" i="1"/>
  <c r="M44" i="1"/>
  <c r="M43" i="1"/>
  <c r="M15" i="1"/>
  <c r="M42" i="1"/>
  <c r="M14" i="1"/>
  <c r="M41" i="1"/>
  <c r="M13" i="1"/>
  <c r="M12" i="1"/>
  <c r="M11" i="1"/>
  <c r="M40" i="1"/>
  <c r="M10" i="1"/>
  <c r="M39" i="1"/>
  <c r="M38" i="1"/>
  <c r="M9" i="1"/>
  <c r="M37" i="1"/>
  <c r="M8" i="1"/>
  <c r="M7" i="1"/>
  <c r="M6" i="1"/>
  <c r="M5" i="1"/>
  <c r="M4" i="1"/>
  <c r="M36" i="1"/>
  <c r="M35" i="1"/>
  <c r="M34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33" i="1"/>
  <c r="J32" i="1"/>
  <c r="J55" i="1"/>
  <c r="J54" i="1"/>
  <c r="J30" i="1"/>
  <c r="J53" i="1"/>
  <c r="J29" i="1"/>
  <c r="J52" i="1"/>
  <c r="J28" i="1"/>
  <c r="J51" i="1"/>
  <c r="J27" i="1"/>
  <c r="J26" i="1"/>
  <c r="J50" i="1"/>
  <c r="J25" i="1"/>
  <c r="J24" i="1"/>
  <c r="J23" i="1"/>
  <c r="J49" i="1"/>
  <c r="J22" i="1"/>
  <c r="J21" i="1"/>
  <c r="J48" i="1"/>
  <c r="J47" i="1"/>
  <c r="J46" i="1"/>
  <c r="J20" i="1"/>
  <c r="J45" i="1"/>
  <c r="J19" i="1"/>
  <c r="J18" i="1"/>
  <c r="J17" i="1"/>
  <c r="J16" i="1"/>
  <c r="J44" i="1"/>
  <c r="J43" i="1"/>
  <c r="J15" i="1"/>
  <c r="J42" i="1"/>
  <c r="J14" i="1"/>
  <c r="J41" i="1"/>
  <c r="J13" i="1"/>
  <c r="J12" i="1"/>
  <c r="J11" i="1"/>
  <c r="J40" i="1"/>
  <c r="J10" i="1"/>
  <c r="J39" i="1"/>
  <c r="J38" i="1"/>
  <c r="J9" i="1"/>
  <c r="J37" i="1"/>
  <c r="J8" i="1"/>
  <c r="J7" i="1"/>
  <c r="J6" i="1"/>
  <c r="J5" i="1"/>
  <c r="J4" i="1"/>
  <c r="J36" i="1"/>
  <c r="J35" i="1"/>
  <c r="J34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V2898" i="1" l="1"/>
  <c r="V2897" i="1"/>
  <c r="V2896" i="1"/>
  <c r="V2895" i="1"/>
  <c r="V2894" i="1"/>
  <c r="V2893" i="1"/>
  <c r="V2892" i="1"/>
  <c r="V2891" i="1"/>
  <c r="V2890" i="1"/>
  <c r="V2889" i="1"/>
  <c r="V2888" i="1"/>
  <c r="V2887" i="1"/>
  <c r="V2886" i="1"/>
  <c r="V2885" i="1"/>
  <c r="V2884" i="1"/>
  <c r="V2883" i="1"/>
  <c r="V2882" i="1"/>
  <c r="V2881" i="1"/>
  <c r="V2880" i="1"/>
  <c r="V2879" i="1"/>
  <c r="V2878" i="1"/>
  <c r="V2877" i="1"/>
  <c r="V2876" i="1"/>
  <c r="V2875" i="1"/>
  <c r="V2874" i="1"/>
  <c r="V2873" i="1"/>
  <c r="V2872" i="1"/>
  <c r="V2871" i="1"/>
  <c r="V2870" i="1"/>
  <c r="V2869" i="1"/>
  <c r="V2868" i="1"/>
  <c r="V2867" i="1"/>
  <c r="V2866" i="1"/>
  <c r="V2865" i="1"/>
  <c r="V2864" i="1"/>
  <c r="V2863" i="1"/>
  <c r="V2862" i="1"/>
  <c r="V2861" i="1"/>
  <c r="V2860" i="1"/>
  <c r="V2859" i="1"/>
  <c r="V2858" i="1"/>
  <c r="V2857" i="1"/>
  <c r="V2856" i="1"/>
  <c r="V2855" i="1"/>
  <c r="V2854" i="1"/>
  <c r="V2853" i="1"/>
  <c r="V2852" i="1"/>
  <c r="V2851" i="1"/>
  <c r="V2850" i="1"/>
  <c r="V2849" i="1"/>
  <c r="V2848" i="1"/>
  <c r="V2847" i="1"/>
  <c r="V2846" i="1"/>
  <c r="V2845" i="1"/>
  <c r="V2844" i="1"/>
  <c r="V2843" i="1"/>
  <c r="V2842" i="1"/>
  <c r="V2841" i="1"/>
  <c r="V2840" i="1"/>
  <c r="V2839" i="1"/>
  <c r="V2838" i="1"/>
  <c r="V2837" i="1"/>
  <c r="V2836" i="1"/>
  <c r="V2835" i="1"/>
  <c r="V2834" i="1"/>
  <c r="V2833" i="1"/>
  <c r="V2832" i="1"/>
  <c r="V2831" i="1"/>
  <c r="V2830" i="1"/>
  <c r="V2829" i="1"/>
  <c r="V2828" i="1"/>
  <c r="V2827" i="1"/>
  <c r="V2826" i="1"/>
  <c r="V2825" i="1"/>
  <c r="V2824" i="1"/>
  <c r="V2823" i="1"/>
  <c r="V2822" i="1"/>
  <c r="V2821" i="1"/>
  <c r="V2820" i="1"/>
  <c r="V2819" i="1"/>
  <c r="V2818" i="1"/>
  <c r="V2817" i="1"/>
  <c r="V2816" i="1"/>
  <c r="V2815" i="1"/>
  <c r="V2814" i="1"/>
  <c r="V2813" i="1"/>
  <c r="V2812" i="1"/>
  <c r="V2811" i="1"/>
  <c r="V2810" i="1"/>
  <c r="V2809" i="1"/>
  <c r="V2808" i="1"/>
  <c r="V2807" i="1"/>
  <c r="V2806" i="1"/>
  <c r="V2805" i="1"/>
  <c r="V2804" i="1"/>
  <c r="V2803" i="1"/>
  <c r="V2802" i="1"/>
  <c r="V2801" i="1"/>
  <c r="V2800" i="1"/>
  <c r="V2799" i="1"/>
  <c r="V2798" i="1"/>
  <c r="V2797" i="1"/>
  <c r="V2796" i="1"/>
  <c r="V2795" i="1"/>
  <c r="V2794" i="1"/>
  <c r="V2793" i="1"/>
  <c r="V2792" i="1"/>
  <c r="V2791" i="1"/>
  <c r="V2790" i="1"/>
  <c r="V2789" i="1"/>
  <c r="V2788" i="1"/>
  <c r="V2787" i="1"/>
  <c r="V2786" i="1"/>
  <c r="V2785" i="1"/>
  <c r="V2784" i="1"/>
  <c r="V2783" i="1"/>
  <c r="V2782" i="1"/>
  <c r="V2781" i="1"/>
  <c r="V2780" i="1"/>
  <c r="V2779" i="1"/>
  <c r="V2778" i="1"/>
  <c r="V2777" i="1"/>
  <c r="V2776" i="1"/>
  <c r="V2775" i="1"/>
  <c r="V2774" i="1"/>
  <c r="V2773" i="1"/>
  <c r="V2772" i="1"/>
  <c r="V2771" i="1"/>
  <c r="V2770" i="1"/>
  <c r="V2769" i="1"/>
  <c r="V2768" i="1"/>
  <c r="V2767" i="1"/>
  <c r="V2766" i="1"/>
  <c r="V2765" i="1"/>
  <c r="V2764" i="1"/>
  <c r="V2763" i="1"/>
  <c r="V2762" i="1"/>
  <c r="V2761" i="1"/>
  <c r="V2760" i="1"/>
  <c r="V2759" i="1"/>
  <c r="V2758" i="1"/>
  <c r="V2757" i="1"/>
  <c r="V2756" i="1"/>
  <c r="V2755" i="1"/>
  <c r="V2754" i="1"/>
  <c r="V2753" i="1"/>
  <c r="V2752" i="1"/>
  <c r="V2751" i="1"/>
  <c r="V2750" i="1"/>
  <c r="V2749" i="1"/>
  <c r="V2748" i="1"/>
  <c r="V2747" i="1"/>
  <c r="V2746" i="1"/>
  <c r="V2745" i="1"/>
  <c r="V2744" i="1"/>
  <c r="V2743" i="1"/>
  <c r="V2742" i="1"/>
  <c r="V2741" i="1"/>
  <c r="V2740" i="1"/>
  <c r="V2739" i="1"/>
  <c r="V2738" i="1"/>
  <c r="V2737" i="1"/>
  <c r="V2736" i="1"/>
  <c r="V2735" i="1"/>
  <c r="V2734" i="1"/>
  <c r="V2733" i="1"/>
  <c r="V2732" i="1"/>
  <c r="V2731" i="1"/>
  <c r="V2730" i="1"/>
  <c r="V2729" i="1"/>
  <c r="V2728" i="1"/>
  <c r="V2727" i="1"/>
  <c r="V2726" i="1"/>
  <c r="V2725" i="1"/>
  <c r="V2724" i="1"/>
  <c r="V2723" i="1"/>
  <c r="V2722" i="1"/>
  <c r="V2721" i="1"/>
  <c r="V2720" i="1"/>
  <c r="V2719" i="1"/>
  <c r="V2718" i="1"/>
  <c r="V2717" i="1"/>
  <c r="V2716" i="1"/>
  <c r="V2715" i="1"/>
  <c r="V2714" i="1"/>
  <c r="V2713" i="1"/>
  <c r="V2712" i="1"/>
  <c r="V2711" i="1"/>
  <c r="V2710" i="1"/>
  <c r="V2709" i="1"/>
  <c r="V2708" i="1"/>
  <c r="V2707" i="1"/>
  <c r="V2706" i="1"/>
  <c r="V2705" i="1"/>
  <c r="V2704" i="1"/>
  <c r="V2703" i="1"/>
  <c r="V2702" i="1"/>
  <c r="V2701" i="1"/>
  <c r="V2700" i="1"/>
  <c r="V2699" i="1"/>
  <c r="V2698" i="1"/>
  <c r="V2697" i="1"/>
  <c r="V2696" i="1"/>
  <c r="V2695" i="1"/>
  <c r="V2694" i="1"/>
  <c r="V2693" i="1"/>
  <c r="V2692" i="1"/>
  <c r="V2691" i="1"/>
  <c r="V2690" i="1"/>
  <c r="V2689" i="1"/>
  <c r="V2688" i="1"/>
  <c r="V2687" i="1"/>
  <c r="V2686" i="1"/>
  <c r="V2685" i="1"/>
  <c r="V2684" i="1"/>
  <c r="V2683" i="1"/>
  <c r="V2682" i="1"/>
  <c r="V2681" i="1"/>
  <c r="V2680" i="1"/>
  <c r="V2679" i="1"/>
  <c r="V2678" i="1"/>
  <c r="V2677" i="1"/>
  <c r="V2676" i="1"/>
  <c r="V2675" i="1"/>
  <c r="V2674" i="1"/>
  <c r="V2673" i="1"/>
  <c r="V2672" i="1"/>
  <c r="V2671" i="1"/>
  <c r="V2670" i="1"/>
  <c r="V2669" i="1"/>
  <c r="V2668" i="1"/>
  <c r="V2667" i="1"/>
  <c r="V2666" i="1"/>
  <c r="V2665" i="1"/>
  <c r="V2664" i="1"/>
  <c r="V2663" i="1"/>
  <c r="V2662" i="1"/>
  <c r="V2661" i="1"/>
  <c r="V2660" i="1"/>
  <c r="V2659" i="1"/>
  <c r="V2658" i="1"/>
  <c r="V2657" i="1"/>
  <c r="V2656" i="1"/>
  <c r="V2655" i="1"/>
  <c r="V2654" i="1"/>
  <c r="V2653" i="1"/>
  <c r="V2652" i="1"/>
  <c r="V2651" i="1"/>
  <c r="V2650" i="1"/>
  <c r="V2649" i="1"/>
  <c r="V2648" i="1"/>
  <c r="V2647" i="1"/>
  <c r="V2646" i="1"/>
  <c r="V2645" i="1"/>
  <c r="V2644" i="1"/>
  <c r="V2643" i="1"/>
  <c r="V2642" i="1"/>
  <c r="V2641" i="1"/>
  <c r="V2640" i="1"/>
  <c r="V2639" i="1"/>
  <c r="V2638" i="1"/>
  <c r="V2637" i="1"/>
  <c r="V2636" i="1"/>
  <c r="V2635" i="1"/>
  <c r="V2634" i="1"/>
  <c r="V2633" i="1"/>
  <c r="V2632" i="1"/>
  <c r="V2631" i="1"/>
  <c r="V2630" i="1"/>
  <c r="V2629" i="1"/>
  <c r="V2628" i="1"/>
  <c r="V2627" i="1"/>
  <c r="V2626" i="1"/>
  <c r="V2625" i="1"/>
  <c r="V2624" i="1"/>
  <c r="V2623" i="1"/>
  <c r="V2622" i="1"/>
  <c r="V2621" i="1"/>
  <c r="V2620" i="1"/>
  <c r="V2619" i="1"/>
  <c r="V2618" i="1"/>
  <c r="V2617" i="1"/>
  <c r="V2616" i="1"/>
  <c r="V2615" i="1"/>
  <c r="V2614" i="1"/>
  <c r="V2613" i="1"/>
  <c r="V2612" i="1"/>
  <c r="V2611" i="1"/>
  <c r="V2610" i="1"/>
  <c r="V2609" i="1"/>
  <c r="V2608" i="1"/>
  <c r="V2607" i="1"/>
  <c r="V2606" i="1"/>
  <c r="V2605" i="1"/>
  <c r="V2604" i="1"/>
  <c r="V2603" i="1"/>
  <c r="V2602" i="1"/>
  <c r="V2601" i="1"/>
  <c r="V2600" i="1"/>
  <c r="V2599" i="1"/>
  <c r="V2598" i="1"/>
  <c r="V2597" i="1"/>
  <c r="V2596" i="1"/>
  <c r="V2595" i="1"/>
  <c r="V2594" i="1"/>
  <c r="V2593" i="1"/>
  <c r="V2592" i="1"/>
  <c r="V2591" i="1"/>
  <c r="V2590" i="1"/>
  <c r="V2589" i="1"/>
  <c r="V2588" i="1"/>
  <c r="V2587" i="1"/>
  <c r="V2586" i="1"/>
  <c r="V2585" i="1"/>
  <c r="V2584" i="1"/>
  <c r="V2583" i="1"/>
  <c r="V2582" i="1"/>
  <c r="V2581" i="1"/>
  <c r="V2580" i="1"/>
  <c r="V2579" i="1"/>
  <c r="V2578" i="1"/>
  <c r="V2577" i="1"/>
  <c r="V2576" i="1"/>
  <c r="V2575" i="1"/>
  <c r="V2574" i="1"/>
  <c r="V2573" i="1"/>
  <c r="V2572" i="1"/>
  <c r="V2571" i="1"/>
  <c r="V2570" i="1"/>
  <c r="V2569" i="1"/>
  <c r="V2568" i="1"/>
  <c r="V2567" i="1"/>
  <c r="V2566" i="1"/>
  <c r="V2565" i="1"/>
  <c r="V2564" i="1"/>
  <c r="V2563" i="1"/>
  <c r="V2562" i="1"/>
  <c r="V2561" i="1"/>
  <c r="V2560" i="1"/>
  <c r="V2559" i="1"/>
  <c r="V2558" i="1"/>
  <c r="V2557" i="1"/>
  <c r="V2556" i="1"/>
  <c r="V2555" i="1"/>
  <c r="V2554" i="1"/>
  <c r="V2553" i="1"/>
  <c r="V2552" i="1"/>
  <c r="V2551" i="1"/>
  <c r="V2550" i="1"/>
  <c r="V2549" i="1"/>
  <c r="V2548" i="1"/>
  <c r="V2547" i="1"/>
  <c r="V2546" i="1"/>
  <c r="V2545" i="1"/>
  <c r="V2544" i="1"/>
  <c r="V2543" i="1"/>
  <c r="V2542" i="1"/>
  <c r="V2541" i="1"/>
  <c r="V2540" i="1"/>
  <c r="V2539" i="1"/>
  <c r="V2538" i="1"/>
  <c r="V2537" i="1"/>
  <c r="V2536" i="1"/>
  <c r="V2535" i="1"/>
  <c r="V2534" i="1"/>
  <c r="V2533" i="1"/>
  <c r="V2532" i="1"/>
  <c r="V2531" i="1"/>
  <c r="V2530" i="1"/>
  <c r="V2529" i="1"/>
  <c r="V2528" i="1"/>
  <c r="V2527" i="1"/>
  <c r="V2526" i="1"/>
  <c r="V2525" i="1"/>
  <c r="V2524" i="1"/>
  <c r="V2523" i="1"/>
  <c r="V2522" i="1"/>
  <c r="V2521" i="1"/>
  <c r="V2520" i="1"/>
  <c r="V2519" i="1"/>
  <c r="V2518" i="1"/>
  <c r="V2517" i="1"/>
  <c r="V2516" i="1"/>
  <c r="V2515" i="1"/>
  <c r="V2514" i="1"/>
  <c r="V2513" i="1"/>
  <c r="V2512" i="1"/>
  <c r="V2511" i="1"/>
  <c r="V2510" i="1"/>
  <c r="V2509" i="1"/>
  <c r="V2508" i="1"/>
  <c r="V2507" i="1"/>
  <c r="V2506" i="1"/>
  <c r="V2505" i="1"/>
  <c r="V2504" i="1"/>
  <c r="V2503" i="1"/>
  <c r="V2502" i="1"/>
  <c r="V2501" i="1"/>
  <c r="V2500" i="1"/>
  <c r="V2499" i="1"/>
  <c r="V2498" i="1"/>
  <c r="V2497" i="1"/>
  <c r="V2496" i="1"/>
  <c r="V2495" i="1"/>
  <c r="V2494" i="1"/>
  <c r="V2493" i="1"/>
  <c r="V2492" i="1"/>
  <c r="V2491" i="1"/>
  <c r="V2490" i="1"/>
  <c r="V2489" i="1"/>
  <c r="V2488" i="1"/>
  <c r="V2487" i="1"/>
  <c r="V2486" i="1"/>
  <c r="V2485" i="1"/>
  <c r="V2484" i="1"/>
  <c r="V2483" i="1"/>
  <c r="V2482" i="1"/>
  <c r="V2481" i="1"/>
  <c r="V2480" i="1"/>
  <c r="V2479" i="1"/>
  <c r="V2478" i="1"/>
  <c r="V2477" i="1"/>
  <c r="V2476" i="1"/>
  <c r="V2475" i="1"/>
  <c r="V2474" i="1"/>
  <c r="V2473" i="1"/>
  <c r="V2472" i="1"/>
  <c r="V2471" i="1"/>
  <c r="V2470" i="1"/>
  <c r="V2469" i="1"/>
  <c r="V2468" i="1"/>
  <c r="V2467" i="1"/>
  <c r="V2466" i="1"/>
  <c r="V2465" i="1"/>
  <c r="V2464" i="1"/>
  <c r="V2463" i="1"/>
  <c r="V2462" i="1"/>
  <c r="V2461" i="1"/>
  <c r="V2460" i="1"/>
  <c r="V2459" i="1"/>
  <c r="V2458" i="1"/>
  <c r="V2457" i="1"/>
  <c r="V2456" i="1"/>
  <c r="V2455" i="1"/>
  <c r="V2454" i="1"/>
  <c r="V2453" i="1"/>
  <c r="V2452" i="1"/>
  <c r="V2451" i="1"/>
  <c r="V2450" i="1"/>
  <c r="V2449" i="1"/>
  <c r="V2448" i="1"/>
  <c r="V2447" i="1"/>
  <c r="V2446" i="1"/>
  <c r="V2445" i="1"/>
  <c r="V2444" i="1"/>
  <c r="V2443" i="1"/>
  <c r="V2442" i="1"/>
  <c r="V2441" i="1"/>
  <c r="V2440" i="1"/>
  <c r="V2439" i="1"/>
  <c r="V2438" i="1"/>
  <c r="V2437" i="1"/>
  <c r="V2436" i="1"/>
  <c r="V2435" i="1"/>
  <c r="V2434" i="1"/>
  <c r="V2433" i="1"/>
  <c r="V2432" i="1"/>
  <c r="V2431" i="1"/>
  <c r="V2430" i="1"/>
  <c r="V2429" i="1"/>
  <c r="V2428" i="1"/>
  <c r="V2427" i="1"/>
  <c r="V2426" i="1"/>
  <c r="V2425" i="1"/>
  <c r="V2424" i="1"/>
  <c r="V2423" i="1"/>
  <c r="V2422" i="1"/>
  <c r="V2421" i="1"/>
  <c r="V2420" i="1"/>
  <c r="V2419" i="1"/>
  <c r="V2418" i="1"/>
  <c r="V2417" i="1"/>
  <c r="V2416" i="1"/>
  <c r="V2415" i="1"/>
  <c r="V2414" i="1"/>
  <c r="V2413" i="1"/>
  <c r="V2412" i="1"/>
  <c r="V2411" i="1"/>
  <c r="V2410" i="1"/>
  <c r="V2409" i="1"/>
  <c r="V2408" i="1"/>
  <c r="V2407" i="1"/>
  <c r="V2406" i="1"/>
  <c r="V2405" i="1"/>
  <c r="V2404" i="1"/>
  <c r="V2403" i="1"/>
  <c r="V2402" i="1"/>
  <c r="V2401" i="1"/>
  <c r="V2400" i="1"/>
  <c r="V2399" i="1"/>
  <c r="V2398" i="1"/>
  <c r="V2397" i="1"/>
  <c r="V2396" i="1"/>
  <c r="V2395" i="1"/>
  <c r="V2394" i="1"/>
  <c r="V2393" i="1"/>
  <c r="V2392" i="1"/>
  <c r="V2391" i="1"/>
  <c r="V2390" i="1"/>
  <c r="V2389" i="1"/>
  <c r="V2388" i="1"/>
  <c r="V2387" i="1"/>
  <c r="V2386" i="1"/>
  <c r="V2385" i="1"/>
  <c r="V2384" i="1"/>
  <c r="V2383" i="1"/>
  <c r="V2382" i="1"/>
  <c r="V2381" i="1"/>
  <c r="V2380" i="1"/>
  <c r="V2379" i="1"/>
  <c r="V2378" i="1"/>
  <c r="V2377" i="1"/>
  <c r="V2376" i="1"/>
  <c r="V2375" i="1"/>
  <c r="V2374" i="1"/>
  <c r="V2373" i="1"/>
  <c r="V2372" i="1"/>
  <c r="V2371" i="1"/>
  <c r="V2370" i="1"/>
  <c r="V2369" i="1"/>
  <c r="V2368" i="1"/>
  <c r="V2367" i="1"/>
  <c r="V2366" i="1"/>
  <c r="V2365" i="1"/>
  <c r="V2364" i="1"/>
  <c r="V2363" i="1"/>
  <c r="V2362" i="1"/>
  <c r="V2361" i="1"/>
  <c r="V2360" i="1"/>
  <c r="V2359" i="1"/>
  <c r="V2358" i="1"/>
  <c r="V2357" i="1"/>
  <c r="V2356" i="1"/>
  <c r="V2355" i="1"/>
  <c r="V2354" i="1"/>
  <c r="V2353" i="1"/>
  <c r="V2352" i="1"/>
  <c r="V2351" i="1"/>
  <c r="V2350" i="1"/>
  <c r="V2349" i="1"/>
  <c r="V2348" i="1"/>
  <c r="V2347" i="1"/>
  <c r="V2346" i="1"/>
  <c r="V2345" i="1"/>
  <c r="V2344" i="1"/>
  <c r="V2343" i="1"/>
  <c r="V2342" i="1"/>
  <c r="V2341" i="1"/>
  <c r="V2340" i="1"/>
  <c r="V2339" i="1"/>
  <c r="V2338" i="1"/>
  <c r="V2337" i="1"/>
  <c r="V2336" i="1"/>
  <c r="V2335" i="1"/>
  <c r="V2334" i="1"/>
  <c r="V2333" i="1"/>
  <c r="V2332" i="1"/>
  <c r="V2331" i="1"/>
  <c r="V2330" i="1"/>
  <c r="V2329" i="1"/>
  <c r="V2328" i="1"/>
  <c r="V2327" i="1"/>
  <c r="V2326" i="1"/>
  <c r="V2325" i="1"/>
  <c r="V2324" i="1"/>
  <c r="V2323" i="1"/>
  <c r="V2322" i="1"/>
  <c r="V2321" i="1"/>
  <c r="V2320" i="1"/>
  <c r="V2319" i="1"/>
  <c r="V2318" i="1"/>
  <c r="V2317" i="1"/>
  <c r="V2316" i="1"/>
  <c r="V2315" i="1"/>
  <c r="V2314" i="1"/>
  <c r="V2313" i="1"/>
  <c r="V2312" i="1"/>
  <c r="V2311" i="1"/>
  <c r="V2310" i="1"/>
  <c r="V2309" i="1"/>
  <c r="V2308" i="1"/>
  <c r="V2307" i="1"/>
  <c r="V2306" i="1"/>
  <c r="V2305" i="1"/>
  <c r="V2304" i="1"/>
  <c r="V2303" i="1"/>
  <c r="V2302" i="1"/>
  <c r="V2301" i="1"/>
  <c r="V2300" i="1"/>
  <c r="V2299" i="1"/>
  <c r="V2298" i="1"/>
  <c r="V2297" i="1"/>
  <c r="V2296" i="1"/>
  <c r="V2295" i="1"/>
  <c r="V2294" i="1"/>
  <c r="V2293" i="1"/>
  <c r="V2292" i="1"/>
  <c r="V2291" i="1"/>
  <c r="V2290" i="1"/>
  <c r="V2289" i="1"/>
  <c r="V2288" i="1"/>
  <c r="V2287" i="1"/>
  <c r="V2286" i="1"/>
  <c r="V2285" i="1"/>
  <c r="V2284" i="1"/>
  <c r="V2283" i="1"/>
  <c r="V2282" i="1"/>
  <c r="V2281" i="1"/>
  <c r="V2280" i="1"/>
  <c r="V2279" i="1"/>
  <c r="V2278" i="1"/>
  <c r="V2277" i="1"/>
  <c r="V2276" i="1"/>
  <c r="V2275" i="1"/>
  <c r="V2274" i="1"/>
  <c r="V2273" i="1"/>
  <c r="V2272" i="1"/>
  <c r="V2271" i="1"/>
  <c r="V2270" i="1"/>
  <c r="V2269" i="1"/>
  <c r="V2268" i="1"/>
  <c r="V2267" i="1"/>
  <c r="V2266" i="1"/>
  <c r="V2265" i="1"/>
  <c r="V2264" i="1"/>
  <c r="V2263" i="1"/>
  <c r="V2262" i="1"/>
  <c r="V2261" i="1"/>
  <c r="V2260" i="1"/>
  <c r="V2259" i="1"/>
  <c r="V2258" i="1"/>
  <c r="V2257" i="1"/>
  <c r="V2256" i="1"/>
  <c r="V2255" i="1"/>
  <c r="V2254" i="1"/>
  <c r="V2253" i="1"/>
  <c r="V2252" i="1"/>
  <c r="V2251" i="1"/>
  <c r="V2250" i="1"/>
  <c r="V2249" i="1"/>
  <c r="V2248" i="1"/>
  <c r="V2247" i="1"/>
  <c r="V2246" i="1"/>
  <c r="V2245" i="1"/>
  <c r="V2244" i="1"/>
  <c r="V2243" i="1"/>
  <c r="V2242" i="1"/>
  <c r="V2241" i="1"/>
  <c r="V2240" i="1"/>
  <c r="V2239" i="1"/>
  <c r="V2238" i="1"/>
  <c r="V2237" i="1"/>
  <c r="V2236" i="1"/>
  <c r="V2235" i="1"/>
  <c r="V2234" i="1"/>
  <c r="V2233" i="1"/>
  <c r="V2232" i="1"/>
  <c r="V2231" i="1"/>
  <c r="V2230" i="1"/>
  <c r="V2229" i="1"/>
  <c r="V2228" i="1"/>
  <c r="V2227" i="1"/>
  <c r="V2226" i="1"/>
  <c r="V2225" i="1"/>
  <c r="V2224" i="1"/>
  <c r="V2223" i="1"/>
  <c r="V2222" i="1"/>
  <c r="V2221" i="1"/>
  <c r="V2220" i="1"/>
  <c r="V2219" i="1"/>
  <c r="V2218" i="1"/>
  <c r="V2217" i="1"/>
  <c r="V2216" i="1"/>
  <c r="V2215" i="1"/>
  <c r="V2214" i="1"/>
  <c r="V2213" i="1"/>
  <c r="V2212" i="1"/>
  <c r="V2211" i="1"/>
  <c r="V2210" i="1"/>
  <c r="V2209" i="1"/>
  <c r="V2208" i="1"/>
  <c r="V2207" i="1"/>
  <c r="V2206" i="1"/>
  <c r="V2205" i="1"/>
  <c r="V2204" i="1"/>
  <c r="V2203" i="1"/>
  <c r="V2202" i="1"/>
  <c r="V2201" i="1"/>
  <c r="V2200" i="1"/>
  <c r="V2199" i="1"/>
  <c r="V2198" i="1"/>
  <c r="V2197" i="1"/>
  <c r="V2196" i="1"/>
  <c r="V2195" i="1"/>
  <c r="V2194" i="1"/>
  <c r="V2193" i="1"/>
  <c r="V2192" i="1"/>
  <c r="V2191" i="1"/>
  <c r="V2190" i="1"/>
  <c r="V2189" i="1"/>
  <c r="V2188" i="1"/>
  <c r="V2187" i="1"/>
  <c r="V2186" i="1"/>
  <c r="V2185" i="1"/>
  <c r="V2184" i="1"/>
  <c r="V2183" i="1"/>
  <c r="V2182" i="1"/>
  <c r="V2181" i="1"/>
  <c r="V2180" i="1"/>
  <c r="V2179" i="1"/>
  <c r="V2178" i="1"/>
  <c r="V2177" i="1"/>
  <c r="V2176" i="1"/>
  <c r="V2175" i="1"/>
  <c r="V2174" i="1"/>
  <c r="V2173" i="1"/>
  <c r="V2172" i="1"/>
  <c r="V2171" i="1"/>
  <c r="V2170" i="1"/>
  <c r="V2169" i="1"/>
  <c r="V2168" i="1"/>
  <c r="V2167" i="1"/>
  <c r="V2166" i="1"/>
  <c r="V2165" i="1"/>
  <c r="V2164" i="1"/>
  <c r="V2163" i="1"/>
  <c r="V2162" i="1"/>
  <c r="V2161" i="1"/>
  <c r="V2160" i="1"/>
  <c r="V2159" i="1"/>
  <c r="V2158" i="1"/>
  <c r="V2157" i="1"/>
  <c r="V2156" i="1"/>
  <c r="V2155" i="1"/>
  <c r="V2154" i="1"/>
  <c r="V2153" i="1"/>
  <c r="V2152" i="1"/>
  <c r="V2151" i="1"/>
  <c r="V2150" i="1"/>
  <c r="V2149" i="1"/>
  <c r="V2148" i="1"/>
  <c r="V2147" i="1"/>
  <c r="V2146" i="1"/>
  <c r="V2145" i="1"/>
  <c r="V2144" i="1"/>
  <c r="V2143" i="1"/>
  <c r="V2142" i="1"/>
  <c r="V2141" i="1"/>
  <c r="V2140" i="1"/>
  <c r="V2139" i="1"/>
  <c r="V2138" i="1"/>
  <c r="V2137" i="1"/>
  <c r="V2136" i="1"/>
  <c r="V2135" i="1"/>
  <c r="V2134" i="1"/>
  <c r="V2133" i="1"/>
  <c r="V2132" i="1"/>
  <c r="V2131" i="1"/>
  <c r="V2130" i="1"/>
  <c r="V2129" i="1"/>
  <c r="V2128" i="1"/>
  <c r="V2127" i="1"/>
  <c r="V2126" i="1"/>
  <c r="V2125" i="1"/>
  <c r="V2124" i="1"/>
  <c r="V2123" i="1"/>
  <c r="V2122" i="1"/>
  <c r="V2121" i="1"/>
  <c r="V2120" i="1"/>
  <c r="V2119" i="1"/>
  <c r="V2118" i="1"/>
  <c r="V2117" i="1"/>
  <c r="V2116" i="1"/>
  <c r="V2115" i="1"/>
  <c r="V2114" i="1"/>
  <c r="V2113" i="1"/>
  <c r="V2112" i="1"/>
  <c r="V2111" i="1"/>
  <c r="V2110" i="1"/>
  <c r="V2109" i="1"/>
  <c r="V2108" i="1"/>
  <c r="V2107" i="1"/>
  <c r="V2106" i="1"/>
  <c r="V2105" i="1"/>
  <c r="V2104" i="1"/>
  <c r="V2103" i="1"/>
  <c r="V2102" i="1"/>
  <c r="V2101" i="1"/>
  <c r="V2100" i="1"/>
  <c r="V2099" i="1"/>
  <c r="V2098" i="1"/>
  <c r="V2097" i="1"/>
  <c r="V2096" i="1"/>
  <c r="V2095" i="1"/>
  <c r="V2094" i="1"/>
  <c r="V2093" i="1"/>
  <c r="V2092" i="1"/>
  <c r="V2091" i="1"/>
  <c r="V2090" i="1"/>
  <c r="V2089" i="1"/>
  <c r="V2088" i="1"/>
  <c r="V2087" i="1"/>
  <c r="V2086" i="1"/>
  <c r="V2085" i="1"/>
  <c r="V2084" i="1"/>
  <c r="V2083" i="1"/>
  <c r="V2082" i="1"/>
  <c r="V2081" i="1"/>
  <c r="V2080" i="1"/>
  <c r="V2079" i="1"/>
  <c r="V2078" i="1"/>
  <c r="V2077" i="1"/>
  <c r="V2076" i="1"/>
  <c r="V2075" i="1"/>
  <c r="V2074" i="1"/>
  <c r="V2073" i="1"/>
  <c r="V2072" i="1"/>
  <c r="V2071" i="1"/>
  <c r="V2070" i="1"/>
  <c r="V2069" i="1"/>
  <c r="V2068" i="1"/>
  <c r="V2067" i="1"/>
  <c r="V2066" i="1"/>
  <c r="V2065" i="1"/>
  <c r="V2064" i="1"/>
  <c r="V2063" i="1"/>
  <c r="V2062" i="1"/>
  <c r="V2061" i="1"/>
  <c r="V2060" i="1"/>
  <c r="V2059" i="1"/>
  <c r="V2058" i="1"/>
  <c r="V2057" i="1"/>
  <c r="V2056" i="1"/>
  <c r="V2055" i="1"/>
  <c r="V2054" i="1"/>
  <c r="V2053" i="1"/>
  <c r="V2052" i="1"/>
  <c r="V2051" i="1"/>
  <c r="V2050" i="1"/>
  <c r="V2049" i="1"/>
  <c r="V2048" i="1"/>
  <c r="V2047" i="1"/>
  <c r="V2046" i="1"/>
  <c r="V2045" i="1"/>
  <c r="V2044" i="1"/>
  <c r="V2043" i="1"/>
  <c r="V2042" i="1"/>
  <c r="V2041" i="1"/>
  <c r="V2040" i="1"/>
  <c r="V2039" i="1"/>
  <c r="V2038" i="1"/>
  <c r="V2037" i="1"/>
  <c r="V2036" i="1"/>
  <c r="V2035" i="1"/>
  <c r="V2034" i="1"/>
  <c r="V2033" i="1"/>
  <c r="V2032" i="1"/>
  <c r="V2031" i="1"/>
  <c r="V2030" i="1"/>
  <c r="V2029" i="1"/>
  <c r="V2028" i="1"/>
  <c r="V2027" i="1"/>
  <c r="V2026" i="1"/>
  <c r="V2025" i="1"/>
  <c r="V2024" i="1"/>
  <c r="V2023" i="1"/>
  <c r="V2022" i="1"/>
  <c r="V2021" i="1"/>
  <c r="V2020" i="1"/>
  <c r="V2019" i="1"/>
  <c r="V2018" i="1"/>
  <c r="V2017" i="1"/>
  <c r="V2016" i="1"/>
  <c r="V2015" i="1"/>
  <c r="V2014" i="1"/>
  <c r="V2013" i="1"/>
  <c r="V2012" i="1"/>
  <c r="V2011" i="1"/>
  <c r="V2010" i="1"/>
  <c r="V2009" i="1"/>
  <c r="V2008" i="1"/>
  <c r="V2007" i="1"/>
  <c r="V2006" i="1"/>
  <c r="V2005" i="1"/>
  <c r="V2004" i="1"/>
  <c r="V2003" i="1"/>
  <c r="V2002" i="1"/>
  <c r="V2001" i="1"/>
  <c r="V2000" i="1"/>
  <c r="V1999" i="1"/>
  <c r="V1998" i="1"/>
  <c r="V1997" i="1"/>
  <c r="V1996" i="1"/>
  <c r="V1995" i="1"/>
  <c r="V1994" i="1"/>
  <c r="V1993" i="1"/>
  <c r="V1992" i="1"/>
  <c r="V1991" i="1"/>
  <c r="V1990" i="1"/>
  <c r="V1989" i="1"/>
  <c r="V1988" i="1"/>
  <c r="V1987" i="1"/>
  <c r="V1986" i="1"/>
  <c r="V1985" i="1"/>
  <c r="V1984" i="1"/>
  <c r="V1983" i="1"/>
  <c r="V1982" i="1"/>
  <c r="V1981" i="1"/>
  <c r="V1980" i="1"/>
  <c r="V1979" i="1"/>
  <c r="V1978" i="1"/>
  <c r="V1977" i="1"/>
  <c r="V1976" i="1"/>
  <c r="V1975" i="1"/>
  <c r="V1974" i="1"/>
  <c r="V1973" i="1"/>
  <c r="V1972" i="1"/>
  <c r="V1971" i="1"/>
  <c r="V1970" i="1"/>
  <c r="V1969" i="1"/>
  <c r="V1968" i="1"/>
  <c r="V1967" i="1"/>
  <c r="V1966" i="1"/>
  <c r="V1965" i="1"/>
  <c r="V1964" i="1"/>
  <c r="V1963" i="1"/>
  <c r="V1962" i="1"/>
  <c r="V1961" i="1"/>
  <c r="V1960" i="1"/>
  <c r="V1959" i="1"/>
  <c r="V1958" i="1"/>
  <c r="V1957" i="1"/>
  <c r="V1956" i="1"/>
  <c r="V1955" i="1"/>
  <c r="V1954" i="1"/>
  <c r="V1953" i="1"/>
  <c r="V1952" i="1"/>
  <c r="V1951" i="1"/>
  <c r="V1950" i="1"/>
  <c r="V1949" i="1"/>
  <c r="V1948" i="1"/>
  <c r="V1947" i="1"/>
  <c r="V1946" i="1"/>
  <c r="V1945" i="1"/>
  <c r="V1944" i="1"/>
  <c r="V1943" i="1"/>
  <c r="V1942" i="1"/>
  <c r="V1941" i="1"/>
  <c r="V1940" i="1"/>
  <c r="V1939" i="1"/>
  <c r="V1938" i="1"/>
  <c r="V1937" i="1"/>
  <c r="V1936" i="1"/>
  <c r="V1935" i="1"/>
  <c r="V1934" i="1"/>
  <c r="V1933" i="1"/>
  <c r="V1932" i="1"/>
  <c r="V1931" i="1"/>
  <c r="V1930" i="1"/>
  <c r="V1929" i="1"/>
  <c r="V1928" i="1"/>
  <c r="V1927" i="1"/>
  <c r="V1926" i="1"/>
  <c r="V1925" i="1"/>
  <c r="V1924" i="1"/>
  <c r="V1923" i="1"/>
  <c r="V1922" i="1"/>
  <c r="V1921" i="1"/>
  <c r="V1920" i="1"/>
  <c r="V1919" i="1"/>
  <c r="V1918" i="1"/>
  <c r="V1917" i="1"/>
  <c r="V1916" i="1"/>
  <c r="V1915" i="1"/>
  <c r="V1914" i="1"/>
  <c r="V1913" i="1"/>
  <c r="V1912" i="1"/>
  <c r="V1911" i="1"/>
  <c r="V1910" i="1"/>
  <c r="V1909" i="1"/>
  <c r="V1908" i="1"/>
  <c r="V1907" i="1"/>
  <c r="V1906" i="1"/>
  <c r="V1905" i="1"/>
  <c r="V1904" i="1"/>
  <c r="V1903" i="1"/>
  <c r="V1902" i="1"/>
  <c r="V1901" i="1"/>
  <c r="V1900" i="1"/>
  <c r="V1899" i="1"/>
  <c r="V1898" i="1"/>
  <c r="V1897" i="1"/>
  <c r="V1896" i="1"/>
  <c r="V1895" i="1"/>
  <c r="V1894" i="1"/>
  <c r="V1893" i="1"/>
  <c r="V1892" i="1"/>
  <c r="V1891" i="1"/>
  <c r="V1890" i="1"/>
  <c r="V1889" i="1"/>
  <c r="V1888" i="1"/>
  <c r="V1887" i="1"/>
  <c r="V1886" i="1"/>
  <c r="V1885" i="1"/>
  <c r="V1884" i="1"/>
  <c r="V1883" i="1"/>
  <c r="V1882" i="1"/>
  <c r="V1881" i="1"/>
  <c r="V1880" i="1"/>
  <c r="V1879" i="1"/>
  <c r="V1878" i="1"/>
  <c r="V1877" i="1"/>
  <c r="V1876" i="1"/>
  <c r="V1875" i="1"/>
  <c r="V1874" i="1"/>
  <c r="V1873" i="1"/>
  <c r="V1872" i="1"/>
  <c r="V1871" i="1"/>
  <c r="V1870" i="1"/>
  <c r="V1869" i="1"/>
  <c r="V1868" i="1"/>
  <c r="V1867" i="1"/>
  <c r="V1866" i="1"/>
  <c r="V1865" i="1"/>
  <c r="V1864" i="1"/>
  <c r="V1863" i="1"/>
  <c r="V1862" i="1"/>
  <c r="V1861" i="1"/>
  <c r="V1860" i="1"/>
  <c r="V1859" i="1"/>
  <c r="V1858" i="1"/>
  <c r="V1857" i="1"/>
  <c r="V1856" i="1"/>
  <c r="V1855" i="1"/>
  <c r="V1854" i="1"/>
  <c r="V1853" i="1"/>
  <c r="V1852" i="1"/>
  <c r="V1851" i="1"/>
  <c r="V1850" i="1"/>
  <c r="V1849" i="1"/>
  <c r="V1848" i="1"/>
  <c r="V1847" i="1"/>
  <c r="V1846" i="1"/>
  <c r="V1845" i="1"/>
  <c r="V1844" i="1"/>
  <c r="V1843" i="1"/>
  <c r="V1842" i="1"/>
  <c r="V1841" i="1"/>
  <c r="V1840" i="1"/>
  <c r="V1839" i="1"/>
  <c r="V1838" i="1"/>
  <c r="V1837" i="1"/>
  <c r="V1836" i="1"/>
  <c r="V1835" i="1"/>
  <c r="V1834" i="1"/>
  <c r="V1833" i="1"/>
  <c r="V1832" i="1"/>
  <c r="V1831" i="1"/>
  <c r="V1830" i="1"/>
  <c r="V1829" i="1"/>
  <c r="V1828" i="1"/>
  <c r="V1827" i="1"/>
  <c r="V1826" i="1"/>
  <c r="V1825" i="1"/>
  <c r="V1824" i="1"/>
  <c r="V1823" i="1"/>
  <c r="V1822" i="1"/>
  <c r="V1821" i="1"/>
  <c r="V1820" i="1"/>
  <c r="V1819" i="1"/>
  <c r="V1818" i="1"/>
  <c r="V1817" i="1"/>
  <c r="V1816" i="1"/>
  <c r="V1815" i="1"/>
  <c r="V1814" i="1"/>
  <c r="V1813" i="1"/>
  <c r="V1812" i="1"/>
  <c r="V1811" i="1"/>
  <c r="V1810" i="1"/>
  <c r="V1809" i="1"/>
  <c r="V1808" i="1"/>
  <c r="V1807" i="1"/>
  <c r="V1806" i="1"/>
  <c r="V1805" i="1"/>
  <c r="V1804" i="1"/>
  <c r="V1803" i="1"/>
  <c r="V1802" i="1"/>
  <c r="V1801" i="1"/>
  <c r="V1800" i="1"/>
  <c r="V1799" i="1"/>
  <c r="V1798" i="1"/>
  <c r="V1797" i="1"/>
  <c r="V1796" i="1"/>
  <c r="V1795" i="1"/>
  <c r="V1794" i="1"/>
  <c r="V1793" i="1"/>
  <c r="V1792" i="1"/>
  <c r="V1791" i="1"/>
  <c r="V1790" i="1"/>
  <c r="V1789" i="1"/>
  <c r="V1788" i="1"/>
  <c r="V1787" i="1"/>
  <c r="V1786" i="1"/>
  <c r="V1785" i="1"/>
  <c r="V1784" i="1"/>
  <c r="V1783" i="1"/>
  <c r="V1782" i="1"/>
  <c r="V1781" i="1"/>
  <c r="V1780" i="1"/>
  <c r="V1779" i="1"/>
  <c r="V1778" i="1"/>
  <c r="V1777" i="1"/>
  <c r="V1776" i="1"/>
  <c r="V1775" i="1"/>
  <c r="V1774" i="1"/>
  <c r="V1773" i="1"/>
  <c r="V1772" i="1"/>
  <c r="V1771" i="1"/>
  <c r="V1770" i="1"/>
  <c r="V1769" i="1"/>
  <c r="V1768" i="1"/>
  <c r="V1767" i="1"/>
  <c r="V1766" i="1"/>
  <c r="V1765" i="1"/>
  <c r="V1764" i="1"/>
  <c r="V1763" i="1"/>
  <c r="V1762" i="1"/>
  <c r="V1761" i="1"/>
  <c r="V1760" i="1"/>
  <c r="V1759" i="1"/>
  <c r="V1758" i="1"/>
  <c r="V1757" i="1"/>
  <c r="V1756" i="1"/>
  <c r="V1755" i="1"/>
  <c r="V1754" i="1"/>
  <c r="V1753" i="1"/>
  <c r="V1752" i="1"/>
  <c r="V1751" i="1"/>
  <c r="V1750" i="1"/>
  <c r="V1749" i="1"/>
  <c r="V1748" i="1"/>
  <c r="V1747" i="1"/>
  <c r="V1746" i="1"/>
  <c r="V1745" i="1"/>
  <c r="V1744" i="1"/>
  <c r="V1743" i="1"/>
  <c r="V1742" i="1"/>
  <c r="V1741" i="1"/>
  <c r="V1740" i="1"/>
  <c r="V1739" i="1"/>
  <c r="V1738" i="1"/>
  <c r="V1737" i="1"/>
  <c r="V1736" i="1"/>
  <c r="V1735" i="1"/>
  <c r="V1734" i="1"/>
  <c r="V1733" i="1"/>
  <c r="V1732" i="1"/>
  <c r="V1731" i="1"/>
  <c r="V1730" i="1"/>
  <c r="V1729" i="1"/>
  <c r="V1728" i="1"/>
  <c r="V1727" i="1"/>
  <c r="V1726" i="1"/>
  <c r="V1725" i="1"/>
  <c r="V1724" i="1"/>
  <c r="V1723" i="1"/>
  <c r="V1722" i="1"/>
  <c r="V1721" i="1"/>
  <c r="V1720" i="1"/>
  <c r="V1719" i="1"/>
  <c r="V1718" i="1"/>
  <c r="V1717" i="1"/>
  <c r="V1716" i="1"/>
  <c r="V1715" i="1"/>
  <c r="V1714" i="1"/>
  <c r="V1713" i="1"/>
  <c r="V1712" i="1"/>
  <c r="V1711" i="1"/>
  <c r="V1710" i="1"/>
  <c r="V1709" i="1"/>
  <c r="V1708" i="1"/>
  <c r="V1707" i="1"/>
  <c r="V1706" i="1"/>
  <c r="V1705" i="1"/>
  <c r="V1704" i="1"/>
  <c r="V1703" i="1"/>
  <c r="V1702" i="1"/>
  <c r="V1701" i="1"/>
  <c r="V1700" i="1"/>
  <c r="V1699" i="1"/>
  <c r="V1698" i="1"/>
  <c r="V1697" i="1"/>
  <c r="V1696" i="1"/>
  <c r="V1695" i="1"/>
  <c r="V1694" i="1"/>
  <c r="V1693" i="1"/>
  <c r="V1692" i="1"/>
  <c r="V1691" i="1"/>
  <c r="V1690" i="1"/>
  <c r="V1689" i="1"/>
  <c r="V1688" i="1"/>
  <c r="V1687" i="1"/>
  <c r="V1686" i="1"/>
  <c r="V1685" i="1"/>
  <c r="V1684" i="1"/>
  <c r="V1683" i="1"/>
  <c r="V1682" i="1"/>
  <c r="V1681" i="1"/>
  <c r="V1680" i="1"/>
  <c r="V1679" i="1"/>
  <c r="V1678" i="1"/>
  <c r="V1677" i="1"/>
  <c r="V1676" i="1"/>
  <c r="V1675" i="1"/>
  <c r="V1674" i="1"/>
  <c r="V1673" i="1"/>
  <c r="V1672" i="1"/>
  <c r="V1671" i="1"/>
  <c r="V1670" i="1"/>
  <c r="V1669" i="1"/>
  <c r="V1668" i="1"/>
  <c r="V1667" i="1"/>
  <c r="V1666" i="1"/>
  <c r="V1665" i="1"/>
  <c r="V1664" i="1"/>
  <c r="V1663" i="1"/>
  <c r="V1662" i="1"/>
  <c r="V1661" i="1"/>
  <c r="V1660" i="1"/>
  <c r="V1659" i="1"/>
  <c r="V1658" i="1"/>
  <c r="V1657" i="1"/>
  <c r="V1656" i="1"/>
  <c r="V1655" i="1"/>
  <c r="V1654" i="1"/>
  <c r="V1653" i="1"/>
  <c r="V1652" i="1"/>
  <c r="V1651" i="1"/>
  <c r="V1650" i="1"/>
  <c r="V1649" i="1"/>
  <c r="V1648" i="1"/>
  <c r="V1647" i="1"/>
  <c r="V1646" i="1"/>
  <c r="V1645" i="1"/>
  <c r="V1644" i="1"/>
  <c r="V1643" i="1"/>
  <c r="V1642" i="1"/>
  <c r="V1641" i="1"/>
  <c r="V1640" i="1"/>
  <c r="V1639" i="1"/>
  <c r="V1638" i="1"/>
  <c r="V1637" i="1"/>
  <c r="V1636" i="1"/>
  <c r="V1635" i="1"/>
  <c r="V1634" i="1"/>
  <c r="V1633" i="1"/>
  <c r="V1632" i="1"/>
  <c r="V1631" i="1"/>
  <c r="V1630" i="1"/>
  <c r="V1629" i="1"/>
  <c r="V1628" i="1"/>
  <c r="V1627" i="1"/>
  <c r="V1626" i="1"/>
  <c r="V1625" i="1"/>
  <c r="V1624" i="1"/>
  <c r="V1623" i="1"/>
  <c r="V1622" i="1"/>
  <c r="V1621" i="1"/>
  <c r="V1620" i="1"/>
  <c r="V1619" i="1"/>
  <c r="V1618" i="1"/>
  <c r="V1617" i="1"/>
  <c r="V1616" i="1"/>
  <c r="V1615" i="1"/>
  <c r="V1614" i="1"/>
  <c r="V1613" i="1"/>
  <c r="V1612" i="1"/>
  <c r="V1611" i="1"/>
  <c r="V1610" i="1"/>
  <c r="V1609" i="1"/>
  <c r="V1608" i="1"/>
  <c r="V1607" i="1"/>
  <c r="V1606" i="1"/>
  <c r="V1605" i="1"/>
  <c r="V1604" i="1"/>
  <c r="V1603" i="1"/>
  <c r="V1602" i="1"/>
  <c r="V1601" i="1"/>
  <c r="V1600" i="1"/>
  <c r="V1599" i="1"/>
  <c r="V1598" i="1"/>
  <c r="V1597" i="1"/>
  <c r="V1596" i="1"/>
  <c r="V1595" i="1"/>
  <c r="V1594" i="1"/>
  <c r="V1593" i="1"/>
  <c r="V1592" i="1"/>
  <c r="V1591" i="1"/>
  <c r="V1590" i="1"/>
  <c r="V1589" i="1"/>
  <c r="V1588" i="1"/>
  <c r="V1587" i="1"/>
  <c r="V1586" i="1"/>
  <c r="V1585" i="1"/>
  <c r="V1584" i="1"/>
  <c r="V1583" i="1"/>
  <c r="V1582" i="1"/>
  <c r="V1581" i="1"/>
  <c r="V1580" i="1"/>
  <c r="V1579" i="1"/>
  <c r="V1578" i="1"/>
  <c r="V1577" i="1"/>
  <c r="V1576" i="1"/>
  <c r="V1575" i="1"/>
  <c r="V1574" i="1"/>
  <c r="V1573" i="1"/>
  <c r="V1572" i="1"/>
  <c r="V1571" i="1"/>
  <c r="V1570" i="1"/>
  <c r="V1569" i="1"/>
  <c r="V1568" i="1"/>
  <c r="V1567" i="1"/>
  <c r="V1566" i="1"/>
  <c r="V1565" i="1"/>
  <c r="V1564" i="1"/>
  <c r="V1563" i="1"/>
  <c r="V1562" i="1"/>
  <c r="V1561" i="1"/>
  <c r="V1560" i="1"/>
  <c r="V1559" i="1"/>
  <c r="V1558" i="1"/>
  <c r="V1557" i="1"/>
  <c r="V1556" i="1"/>
  <c r="V1555" i="1"/>
  <c r="V1554" i="1"/>
  <c r="V1553" i="1"/>
  <c r="V1552" i="1"/>
  <c r="V1551" i="1"/>
  <c r="V1550" i="1"/>
  <c r="V1549" i="1"/>
  <c r="V1548" i="1"/>
  <c r="V1547" i="1"/>
  <c r="V1546" i="1"/>
  <c r="V1545" i="1"/>
  <c r="V1544" i="1"/>
  <c r="V1543" i="1"/>
  <c r="V1542" i="1"/>
  <c r="V1541" i="1"/>
  <c r="V1540" i="1"/>
  <c r="V1539" i="1"/>
  <c r="V1538" i="1"/>
  <c r="V1537" i="1"/>
  <c r="V1536" i="1"/>
  <c r="V1535" i="1"/>
  <c r="V1534" i="1"/>
  <c r="V1533" i="1"/>
  <c r="V1532" i="1"/>
  <c r="V1531" i="1"/>
  <c r="V1530" i="1"/>
  <c r="V1529" i="1"/>
  <c r="V1528" i="1"/>
  <c r="V1527" i="1"/>
  <c r="V1526" i="1"/>
  <c r="V1525" i="1"/>
  <c r="V1524" i="1"/>
  <c r="V1523" i="1"/>
  <c r="V1522" i="1"/>
  <c r="V1521" i="1"/>
  <c r="V1520" i="1"/>
  <c r="V1519" i="1"/>
  <c r="V1518" i="1"/>
  <c r="V1517" i="1"/>
  <c r="V1516" i="1"/>
  <c r="V1515" i="1"/>
  <c r="V1514" i="1"/>
  <c r="V1513" i="1"/>
  <c r="V1512" i="1"/>
  <c r="V1511" i="1"/>
  <c r="V1510" i="1"/>
  <c r="V1509" i="1"/>
  <c r="V1508" i="1"/>
  <c r="V1507" i="1"/>
  <c r="V1506" i="1"/>
  <c r="V1505" i="1"/>
  <c r="V1504" i="1"/>
  <c r="V1503" i="1"/>
  <c r="V1502" i="1"/>
  <c r="V1501" i="1"/>
  <c r="V1500" i="1"/>
  <c r="V1499" i="1"/>
  <c r="V1498" i="1"/>
  <c r="V1497" i="1"/>
  <c r="V1496" i="1"/>
  <c r="V1495" i="1"/>
  <c r="V1494" i="1"/>
  <c r="V1493" i="1"/>
  <c r="V1492" i="1"/>
  <c r="V1491" i="1"/>
  <c r="V1490" i="1"/>
  <c r="V1489" i="1"/>
  <c r="V1488" i="1"/>
  <c r="V1487" i="1"/>
  <c r="V1486" i="1"/>
  <c r="V1485" i="1"/>
  <c r="V1484" i="1"/>
  <c r="V1483" i="1"/>
  <c r="V1482" i="1"/>
  <c r="V1481" i="1"/>
  <c r="V1480" i="1"/>
  <c r="V1479" i="1"/>
  <c r="V1478" i="1"/>
  <c r="V1477" i="1"/>
  <c r="V1476" i="1"/>
  <c r="V1475" i="1"/>
  <c r="V1474" i="1"/>
  <c r="V1473" i="1"/>
  <c r="V1472" i="1"/>
  <c r="V1471" i="1"/>
  <c r="V1470" i="1"/>
  <c r="V1469" i="1"/>
  <c r="V1468" i="1"/>
  <c r="V1467" i="1"/>
  <c r="V1466" i="1"/>
  <c r="V1465" i="1"/>
  <c r="V1464" i="1"/>
  <c r="V1463" i="1"/>
  <c r="V1462" i="1"/>
  <c r="V1461" i="1"/>
  <c r="V1460" i="1"/>
  <c r="V1459" i="1"/>
  <c r="V1458" i="1"/>
  <c r="V1457" i="1"/>
  <c r="V1456" i="1"/>
  <c r="V1455" i="1"/>
  <c r="V1454" i="1"/>
  <c r="V1453" i="1"/>
  <c r="V1452" i="1"/>
  <c r="V1451" i="1"/>
  <c r="V1450" i="1"/>
  <c r="V1449" i="1"/>
  <c r="V1448" i="1"/>
  <c r="V1447" i="1"/>
  <c r="V1446" i="1"/>
  <c r="V1445" i="1"/>
  <c r="V1444" i="1"/>
  <c r="V1443" i="1"/>
  <c r="V1442" i="1"/>
  <c r="V1441" i="1"/>
  <c r="V1440" i="1"/>
  <c r="V1439" i="1"/>
  <c r="V1438" i="1"/>
  <c r="V1437" i="1"/>
  <c r="V1436" i="1"/>
  <c r="V1435" i="1"/>
  <c r="V1434" i="1"/>
  <c r="V1433" i="1"/>
  <c r="V1432" i="1"/>
  <c r="V1431" i="1"/>
  <c r="V1430" i="1"/>
  <c r="V1429" i="1"/>
  <c r="V1428" i="1"/>
  <c r="V1427" i="1"/>
  <c r="V1426" i="1"/>
  <c r="V1425" i="1"/>
  <c r="V1424" i="1"/>
  <c r="V1423" i="1"/>
  <c r="V1422" i="1"/>
  <c r="V1421" i="1"/>
  <c r="V1420" i="1"/>
  <c r="V1419" i="1"/>
  <c r="V1418" i="1"/>
  <c r="V1417" i="1"/>
  <c r="V1416" i="1"/>
  <c r="V1415" i="1"/>
  <c r="V1414" i="1"/>
  <c r="V1413" i="1"/>
  <c r="V1412" i="1"/>
  <c r="V1411" i="1"/>
  <c r="V1410" i="1"/>
  <c r="V1409" i="1"/>
  <c r="V1408" i="1"/>
  <c r="V1407" i="1"/>
  <c r="V1406" i="1"/>
  <c r="V1405" i="1"/>
  <c r="V1404" i="1"/>
  <c r="V1403" i="1"/>
  <c r="V1402" i="1"/>
  <c r="V1401" i="1"/>
  <c r="V1400" i="1"/>
  <c r="V1399" i="1"/>
  <c r="V1398" i="1"/>
  <c r="V1397" i="1"/>
  <c r="V1396" i="1"/>
  <c r="V1395" i="1"/>
  <c r="V1394" i="1"/>
  <c r="V1393" i="1"/>
  <c r="V1392" i="1"/>
  <c r="V1391" i="1"/>
  <c r="V1390" i="1"/>
  <c r="V1389" i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V1314" i="1"/>
  <c r="V1313" i="1"/>
  <c r="V1312" i="1"/>
  <c r="V1311" i="1"/>
  <c r="V1310" i="1"/>
  <c r="V1309" i="1"/>
  <c r="V1308" i="1"/>
  <c r="V1307" i="1"/>
  <c r="V1306" i="1"/>
  <c r="V1305" i="1"/>
  <c r="V1304" i="1"/>
  <c r="V1303" i="1"/>
  <c r="V1302" i="1"/>
  <c r="V1301" i="1"/>
  <c r="V1300" i="1"/>
  <c r="V1299" i="1"/>
  <c r="V1298" i="1"/>
  <c r="V1297" i="1"/>
  <c r="V1296" i="1"/>
  <c r="V1295" i="1"/>
  <c r="V1294" i="1"/>
  <c r="V1293" i="1"/>
  <c r="V1292" i="1"/>
  <c r="V1291" i="1"/>
  <c r="V1290" i="1"/>
  <c r="V1289" i="1"/>
  <c r="V1288" i="1"/>
  <c r="V1287" i="1"/>
  <c r="V1286" i="1"/>
  <c r="V1285" i="1"/>
  <c r="V1284" i="1"/>
  <c r="V1283" i="1"/>
  <c r="V1282" i="1"/>
  <c r="V1281" i="1"/>
  <c r="V1280" i="1"/>
  <c r="V1279" i="1"/>
  <c r="V1278" i="1"/>
  <c r="V1277" i="1"/>
  <c r="V1276" i="1"/>
  <c r="V1275" i="1"/>
  <c r="V1274" i="1"/>
  <c r="V1273" i="1"/>
  <c r="V1272" i="1"/>
  <c r="V1271" i="1"/>
  <c r="V1270" i="1"/>
  <c r="V1269" i="1"/>
  <c r="V1268" i="1"/>
  <c r="V1267" i="1"/>
  <c r="V1266" i="1"/>
  <c r="V1265" i="1"/>
  <c r="V1264" i="1"/>
  <c r="V1263" i="1"/>
  <c r="V1262" i="1"/>
  <c r="V1261" i="1"/>
  <c r="V1260" i="1"/>
  <c r="V1259" i="1"/>
  <c r="V1258" i="1"/>
  <c r="V1257" i="1"/>
  <c r="V1256" i="1"/>
  <c r="V1255" i="1"/>
  <c r="V1254" i="1"/>
  <c r="V1253" i="1"/>
  <c r="V1252" i="1"/>
  <c r="V1251" i="1"/>
  <c r="V1250" i="1"/>
  <c r="V1249" i="1"/>
  <c r="V1248" i="1"/>
  <c r="V1247" i="1"/>
  <c r="V1246" i="1"/>
  <c r="V1245" i="1"/>
  <c r="V1244" i="1"/>
  <c r="V1243" i="1"/>
  <c r="V1242" i="1"/>
  <c r="V1241" i="1"/>
  <c r="V1240" i="1"/>
  <c r="V1239" i="1"/>
  <c r="V1238" i="1"/>
  <c r="V1237" i="1"/>
  <c r="V1236" i="1"/>
  <c r="V1235" i="1"/>
  <c r="V1234" i="1"/>
  <c r="V1233" i="1"/>
  <c r="V1232" i="1"/>
  <c r="V1231" i="1"/>
  <c r="V1230" i="1"/>
  <c r="V1229" i="1"/>
  <c r="V1228" i="1"/>
  <c r="V1227" i="1"/>
  <c r="V1226" i="1"/>
  <c r="V1225" i="1"/>
  <c r="V1224" i="1"/>
  <c r="V1223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V1209" i="1"/>
  <c r="V1208" i="1"/>
  <c r="V1207" i="1"/>
  <c r="V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7" i="1"/>
  <c r="V1146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V1114" i="1"/>
  <c r="V1113" i="1"/>
  <c r="V1112" i="1"/>
  <c r="V1111" i="1"/>
  <c r="V1110" i="1"/>
  <c r="V1109" i="1"/>
  <c r="V1108" i="1"/>
  <c r="V1107" i="1"/>
  <c r="V1106" i="1"/>
  <c r="V1105" i="1"/>
  <c r="V1104" i="1"/>
  <c r="V1103" i="1"/>
  <c r="V1102" i="1"/>
  <c r="V1101" i="1"/>
  <c r="V1100" i="1"/>
  <c r="V1099" i="1"/>
  <c r="V1098" i="1"/>
  <c r="V1097" i="1"/>
  <c r="V1096" i="1"/>
  <c r="V1095" i="1"/>
  <c r="V1094" i="1"/>
  <c r="V1093" i="1"/>
  <c r="V1092" i="1"/>
  <c r="V1091" i="1"/>
  <c r="V1090" i="1"/>
  <c r="V1089" i="1"/>
  <c r="V1088" i="1"/>
  <c r="V1087" i="1"/>
  <c r="V1086" i="1"/>
  <c r="V1085" i="1"/>
  <c r="V1084" i="1"/>
  <c r="V1083" i="1"/>
  <c r="V1082" i="1"/>
  <c r="V1081" i="1"/>
  <c r="V1080" i="1"/>
  <c r="V1079" i="1"/>
  <c r="V1078" i="1"/>
  <c r="V1077" i="1"/>
  <c r="V1076" i="1"/>
  <c r="V1075" i="1"/>
  <c r="V1074" i="1"/>
  <c r="V1073" i="1"/>
  <c r="V1072" i="1"/>
  <c r="V1071" i="1"/>
  <c r="V1070" i="1"/>
  <c r="V1069" i="1"/>
  <c r="V1068" i="1"/>
  <c r="V1067" i="1"/>
  <c r="V1066" i="1"/>
  <c r="V1065" i="1"/>
  <c r="V1064" i="1"/>
  <c r="V1063" i="1"/>
  <c r="V1062" i="1"/>
  <c r="V1061" i="1"/>
  <c r="V1060" i="1"/>
  <c r="V1059" i="1"/>
  <c r="V1058" i="1"/>
  <c r="V1057" i="1"/>
  <c r="V1056" i="1"/>
  <c r="V1055" i="1"/>
  <c r="V1054" i="1"/>
  <c r="V1053" i="1"/>
  <c r="V1052" i="1"/>
  <c r="V1051" i="1"/>
  <c r="V1050" i="1"/>
  <c r="V1049" i="1"/>
  <c r="V1048" i="1"/>
  <c r="V1047" i="1"/>
  <c r="V1046" i="1"/>
  <c r="V1045" i="1"/>
  <c r="V1044" i="1"/>
  <c r="V1043" i="1"/>
  <c r="V1042" i="1"/>
  <c r="V1041" i="1"/>
  <c r="V1040" i="1"/>
  <c r="V1039" i="1"/>
  <c r="V1038" i="1"/>
  <c r="V1037" i="1"/>
  <c r="V1036" i="1"/>
  <c r="V1035" i="1"/>
  <c r="V1034" i="1"/>
  <c r="V1033" i="1"/>
  <c r="V1032" i="1"/>
  <c r="V1031" i="1"/>
  <c r="V1030" i="1"/>
  <c r="V1029" i="1"/>
  <c r="V1028" i="1"/>
  <c r="V1027" i="1"/>
  <c r="V1026" i="1"/>
  <c r="V1025" i="1"/>
  <c r="V1024" i="1"/>
  <c r="V1023" i="1"/>
  <c r="V1022" i="1"/>
  <c r="V1021" i="1"/>
  <c r="V1020" i="1"/>
  <c r="V1019" i="1"/>
  <c r="V1018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8" i="1"/>
  <c r="V997" i="1"/>
  <c r="V996" i="1"/>
  <c r="V995" i="1"/>
  <c r="V994" i="1"/>
  <c r="V993" i="1"/>
  <c r="V992" i="1"/>
  <c r="V991" i="1"/>
  <c r="V990" i="1"/>
  <c r="V989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33" i="1"/>
  <c r="V32" i="1"/>
  <c r="V55" i="1"/>
  <c r="V54" i="1"/>
  <c r="V31" i="1"/>
  <c r="V19" i="1"/>
  <c r="V30" i="1"/>
  <c r="V53" i="1"/>
  <c r="V18" i="1"/>
  <c r="V17" i="1"/>
  <c r="V16" i="1"/>
  <c r="V15" i="1"/>
  <c r="V14" i="1"/>
  <c r="V13" i="1"/>
  <c r="V12" i="1"/>
  <c r="V11" i="1"/>
  <c r="V40" i="1"/>
  <c r="V10" i="1"/>
  <c r="V29" i="1"/>
  <c r="V52" i="1"/>
  <c r="V28" i="1"/>
  <c r="V51" i="1"/>
  <c r="V9" i="1"/>
  <c r="V37" i="1"/>
  <c r="V8" i="1"/>
  <c r="V27" i="1"/>
  <c r="V26" i="1"/>
  <c r="V50" i="1"/>
  <c r="V25" i="1"/>
  <c r="V24" i="1"/>
  <c r="V23" i="1"/>
  <c r="V49" i="1"/>
  <c r="V22" i="1"/>
  <c r="V21" i="1"/>
  <c r="V48" i="1"/>
  <c r="V47" i="1"/>
  <c r="V7" i="1"/>
  <c r="V4" i="1"/>
  <c r="V6" i="1"/>
  <c r="V5" i="1"/>
  <c r="V36" i="1"/>
  <c r="V34" i="1"/>
  <c r="V35" i="1"/>
  <c r="V20" i="1"/>
  <c r="V46" i="1"/>
  <c r="V45" i="1"/>
  <c r="V43" i="1"/>
  <c r="V44" i="1"/>
  <c r="V42" i="1"/>
  <c r="V41" i="1"/>
  <c r="V39" i="1"/>
  <c r="V38" i="1"/>
  <c r="V2" i="1" l="1"/>
</calcChain>
</file>

<file path=xl/sharedStrings.xml><?xml version="1.0" encoding="utf-8"?>
<sst xmlns="http://schemas.openxmlformats.org/spreadsheetml/2006/main" count="6329" uniqueCount="5559">
  <si>
    <t>-</t>
  </si>
  <si>
    <t>Муханов Игорь Юрьевич</t>
  </si>
  <si>
    <t>Пигарева Татьяна Ильинична</t>
  </si>
  <si>
    <t>Казанцева Светлана Георгиевна</t>
  </si>
  <si>
    <t xml:space="preserve"> Колегова Ирина Петровна</t>
  </si>
  <si>
    <t>Табакова Антонина Анатольевна</t>
  </si>
  <si>
    <t>Бек Ен Э</t>
  </si>
  <si>
    <t>Бивол Иван Константинович</t>
  </si>
  <si>
    <t>Шульцева Екатерина Анатольевна</t>
  </si>
  <si>
    <t>Рябова Наталья Сергеевна</t>
  </si>
  <si>
    <t>Пашенцев Герман Игоревич</t>
  </si>
  <si>
    <t>89242863059</t>
  </si>
  <si>
    <t>89147617765</t>
  </si>
  <si>
    <t>saion-drozd2003@mail.ru</t>
  </si>
  <si>
    <t>89242892421</t>
  </si>
  <si>
    <t>89140881248</t>
  </si>
  <si>
    <t>tab.1511@inbox.ru</t>
  </si>
  <si>
    <t>89241865224</t>
  </si>
  <si>
    <t>aleksa1s87@mail.ru</t>
  </si>
  <si>
    <t>8(42433)42-311</t>
  </si>
  <si>
    <t>8(42433)70104</t>
  </si>
  <si>
    <t>8(42433)21331</t>
  </si>
  <si>
    <t>gileya2@mail.ru</t>
  </si>
  <si>
    <t>Якушин Михаил Георгиевич</t>
  </si>
  <si>
    <t>Терешков Вячеслав Иванович</t>
  </si>
  <si>
    <t>8(42433)58362</t>
  </si>
  <si>
    <t>8(42433)50899</t>
  </si>
  <si>
    <t>tereshkovsl@mail.ru</t>
  </si>
  <si>
    <t>ИНН</t>
  </si>
  <si>
    <t>Лазутин Павел Петрович</t>
  </si>
  <si>
    <t>ФБ</t>
  </si>
  <si>
    <t>ОБ</t>
  </si>
  <si>
    <t>МБ</t>
  </si>
  <si>
    <t>Эпочта</t>
  </si>
  <si>
    <t>Телефон</t>
  </si>
  <si>
    <t>кол</t>
  </si>
  <si>
    <t>Слабкин Алексей Игоревич</t>
  </si>
  <si>
    <t>Пеленков Ярослав Вячеславович</t>
  </si>
  <si>
    <t>Тупицын Михаил Григорьевич</t>
  </si>
  <si>
    <t>Колегова Ирина Петровна</t>
  </si>
  <si>
    <t>8-9841383157</t>
  </si>
  <si>
    <t>Каримова Светлана Фаритовна</t>
  </si>
  <si>
    <t>Огиенко Михаил Михайлович</t>
  </si>
  <si>
    <t>84243356608 (56609)</t>
  </si>
  <si>
    <t>Юркин Юрий Анатольевич</t>
  </si>
  <si>
    <t>ИП                   Колегова Ирина Петровна</t>
  </si>
  <si>
    <t>ИП                      Бек Ен Э</t>
  </si>
  <si>
    <t>ИП                        Бивол Иван Константинович</t>
  </si>
  <si>
    <t>ИП                      Шульцева Екатерина Анатольевна</t>
  </si>
  <si>
    <t>ИП                       Рябова Наталья Сергеевна</t>
  </si>
  <si>
    <t>ИП                   Терешков Вячеслав Иванович</t>
  </si>
  <si>
    <t>ООО "Ремейк"</t>
  </si>
  <si>
    <t>ООО "Инвестг Групп"</t>
  </si>
  <si>
    <t>ООО "РКЗ Лаперуз"</t>
  </si>
  <si>
    <t>ООО "Гилея2"</t>
  </si>
  <si>
    <t>ООО                  "Омега-1"</t>
  </si>
  <si>
    <t>ООО "Ремстрой"</t>
  </si>
  <si>
    <t>ООО "Спецавтотранс"</t>
  </si>
  <si>
    <t>ООО "СПК" Холмск</t>
  </si>
  <si>
    <t>ООО "Сахалинтехгаз"</t>
  </si>
  <si>
    <t>ООО "Бернизет"</t>
  </si>
  <si>
    <t xml:space="preserve">ИП                                 Бек Ен Э </t>
  </si>
  <si>
    <t>ИП                           Юркин Юрий Анатольевич</t>
  </si>
  <si>
    <t>ИП                     Каримова Светлана Фаритовна</t>
  </si>
  <si>
    <t>Растениеводство и животноводство, охота и предоставление соответствующих услуг в этих областях</t>
  </si>
  <si>
    <t>Выращивание однолетних культур</t>
  </si>
  <si>
    <t>Выращивание многолетних культур</t>
  </si>
  <si>
    <t>Выращивание зерновых (кроме риса), зернобобовых культур и семян масличных культур</t>
  </si>
  <si>
    <t>Выращивание зерновых культур</t>
  </si>
  <si>
    <t>Выращивание зернобобовых культур</t>
  </si>
  <si>
    <t>01.13.3</t>
  </si>
  <si>
    <t>Выращивание столовых корнеплодных и клубнеплодных культур с высоким содержанием крахмала или инулина</t>
  </si>
  <si>
    <t>Выращивание семян масличных культур</t>
  </si>
  <si>
    <t>Выращивание табака и махорки</t>
  </si>
  <si>
    <t>Выращивание сахарной свеклы</t>
  </si>
  <si>
    <t>01.13.51</t>
  </si>
  <si>
    <t>01.19.1</t>
  </si>
  <si>
    <t>Выращивание однолетних кормовых культур</t>
  </si>
  <si>
    <t>Предоставление услуг в области растениеводства</t>
  </si>
  <si>
    <t>Выращивание волокнистых прядильных культур</t>
  </si>
  <si>
    <t>Выращивание прочих однолетних культур</t>
  </si>
  <si>
    <t>Выращивание прочих многолетних культур</t>
  </si>
  <si>
    <t>Выращивание овощей, бахчевых, корнеплодных и клубнеплодных культур, грибов и трюфелей</t>
  </si>
  <si>
    <t>Выращивание прочих плодовых деревьев, кустарников и орехов</t>
  </si>
  <si>
    <t>Выращивание рассады</t>
  </si>
  <si>
    <t>01.13.1</t>
  </si>
  <si>
    <t>Выращивание овощей</t>
  </si>
  <si>
    <t>01.19.2</t>
  </si>
  <si>
    <t>Цветоводство</t>
  </si>
  <si>
    <t>01.13.6</t>
  </si>
  <si>
    <t>Выращивание грибов и трюфелей</t>
  </si>
  <si>
    <t>02.30.11</t>
  </si>
  <si>
    <t>Сбор и заготовка дикорастущих грибов</t>
  </si>
  <si>
    <t>Выращивание винограда</t>
  </si>
  <si>
    <t>01.13.2</t>
  </si>
  <si>
    <t>01.25.1</t>
  </si>
  <si>
    <t>Выращивание прочих плодовых и ягодных культур</t>
  </si>
  <si>
    <t>01.25.3</t>
  </si>
  <si>
    <t>Выращивание орехоплодных культур</t>
  </si>
  <si>
    <t>01.25.2</t>
  </si>
  <si>
    <t>Выращивание семян плодовых и ягодных культур</t>
  </si>
  <si>
    <t>02.30.12</t>
  </si>
  <si>
    <t>Сбор и заготовка дикорастущих плодов, ягод</t>
  </si>
  <si>
    <t>02.30.13</t>
  </si>
  <si>
    <t>Сбор и заготовка дикорастущих орехов</t>
  </si>
  <si>
    <t>Выращивание культур для производства напитков</t>
  </si>
  <si>
    <t>01.13.4</t>
  </si>
  <si>
    <t>01.28.1</t>
  </si>
  <si>
    <t>Выращивание пряностей</t>
  </si>
  <si>
    <t>Животноводство</t>
  </si>
  <si>
    <t>Разведение молочного крупного рогатого скота, производство сырого молока</t>
  </si>
  <si>
    <t>Разведение прочих пород крупного рогатого скота и буйволов, производство спермы</t>
  </si>
  <si>
    <t>01.45.1</t>
  </si>
  <si>
    <t>Разведение овец и коз</t>
  </si>
  <si>
    <t>01.43.1</t>
  </si>
  <si>
    <t>Разведение лошадей, ослов, мулов, лошаков</t>
  </si>
  <si>
    <t>Разведение свиней</t>
  </si>
  <si>
    <t>Разведение сельскохозяйственной птицы</t>
  </si>
  <si>
    <t>Разведение прочих животных</t>
  </si>
  <si>
    <t>01.49.1</t>
  </si>
  <si>
    <t>Пчеловодство</t>
  </si>
  <si>
    <t>01.49.2</t>
  </si>
  <si>
    <t>Разведение кроликов и прочих пушных зверей на фермах</t>
  </si>
  <si>
    <t>Разведение шелкопряда</t>
  </si>
  <si>
    <t>01.49.3</t>
  </si>
  <si>
    <t>Разведение оленей</t>
  </si>
  <si>
    <t>01.49.4</t>
  </si>
  <si>
    <t>Разведение верблюдов и прочих животных семейства верблюжьих</t>
  </si>
  <si>
    <t>Разведение домашних животных</t>
  </si>
  <si>
    <t>01.49.5</t>
  </si>
  <si>
    <t>Разведение лабораторных животных</t>
  </si>
  <si>
    <t>01.49.6</t>
  </si>
  <si>
    <t>03.22.2</t>
  </si>
  <si>
    <t>Воспроизводство пресноводных биоресурсов искусственное</t>
  </si>
  <si>
    <t>01.49.7</t>
  </si>
  <si>
    <t>Разведение дождевых червей</t>
  </si>
  <si>
    <t>Разведение прочих животных, не включенных в другие группировки</t>
  </si>
  <si>
    <t>01.49.9</t>
  </si>
  <si>
    <t>Смешанное сельское хозяйство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</si>
  <si>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</si>
  <si>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01.41.1</t>
  </si>
  <si>
    <t>01.41.2</t>
  </si>
  <si>
    <t>Предоставление услуг в области животноводства</t>
  </si>
  <si>
    <t>Охота, отлов и отстрел диких животных, включая предоставление услуг в этих областях</t>
  </si>
  <si>
    <t>Лесоводство и лесозаготовки</t>
  </si>
  <si>
    <t>Лесоводство и прочая лесохозяйственная деятельность</t>
  </si>
  <si>
    <t>Лесозаготовки</t>
  </si>
  <si>
    <t>02.30.2</t>
  </si>
  <si>
    <t>Сбор и заготовка недревесных лесных ресурсов</t>
  </si>
  <si>
    <t>Деятельность лесопитомников</t>
  </si>
  <si>
    <t>Выращивание посадочного материала лесных растений (саженцев, сеянцев)</t>
  </si>
  <si>
    <t>Выращивание прочей продукции лесопитомниками</t>
  </si>
  <si>
    <t>Предоставление услуг в области лесоводства и лесозаготовок</t>
  </si>
  <si>
    <t>Предоставление услуг в области лесоводства</t>
  </si>
  <si>
    <t>02.40.1</t>
  </si>
  <si>
    <t>Предоставление услуг в области лесозаготовок</t>
  </si>
  <si>
    <t>02.40.2</t>
  </si>
  <si>
    <t>Рыболовство и рыбоводство</t>
  </si>
  <si>
    <t>Рыболовство</t>
  </si>
  <si>
    <t>Рыбоводство</t>
  </si>
  <si>
    <t>Рыболовство морское</t>
  </si>
  <si>
    <t>Рыболовство пресноводное</t>
  </si>
  <si>
    <t>03.21.4</t>
  </si>
  <si>
    <t>Воспроизводство морских биоресурсов искусственное</t>
  </si>
  <si>
    <t>03.22.5</t>
  </si>
  <si>
    <t>Добыча угля</t>
  </si>
  <si>
    <t>05.20.1</t>
  </si>
  <si>
    <t>Добыча бурого угля (лигнита)</t>
  </si>
  <si>
    <t>08.92.1</t>
  </si>
  <si>
    <t>Добыча торфа</t>
  </si>
  <si>
    <t>Добыча и обогащение угля и антрацита</t>
  </si>
  <si>
    <t>Агломерация угля, антрацита и бурого угля (лигнита) и производство термоуглей</t>
  </si>
  <si>
    <t>Добыча угля и антрацита</t>
  </si>
  <si>
    <t>Добыча антрацита открытым способом</t>
  </si>
  <si>
    <t>Добыча коксующегося угля открытым способом</t>
  </si>
  <si>
    <t>Добыча угля, за исключением антрацита, угля коксующегося и угля бурого, открытым способом</t>
  </si>
  <si>
    <t>Добыча антрацита подземным способом</t>
  </si>
  <si>
    <t>Добыча коксующегося угля подземным способом</t>
  </si>
  <si>
    <t>Добыча угля, за исключением антрацита, угля коксующегося и угля бурого, подземным способом</t>
  </si>
  <si>
    <t>Обогащение угля</t>
  </si>
  <si>
    <t>19.32</t>
  </si>
  <si>
    <t>Агломерация угля</t>
  </si>
  <si>
    <t>Обогащение антрацита</t>
  </si>
  <si>
    <t>Обогащение коксующегося угля</t>
  </si>
  <si>
    <t>Обогащение угля, кроме антрацита, угля коксующегося и угля бурого</t>
  </si>
  <si>
    <t>19.31</t>
  </si>
  <si>
    <t>Агломерация антрацита</t>
  </si>
  <si>
    <t>Добыча и обогащение бурого угля (лигнита)</t>
  </si>
  <si>
    <t>19.33</t>
  </si>
  <si>
    <t>Агломерация бурого угля (лигнита)</t>
  </si>
  <si>
    <t>10.20.1</t>
  </si>
  <si>
    <t>05.20.11</t>
  </si>
  <si>
    <t>Добыча бурого угля (лигнита) открытым способом</t>
  </si>
  <si>
    <t>05.20.12</t>
  </si>
  <si>
    <t>Добыча бурого угля (лигнита) подземным способом</t>
  </si>
  <si>
    <t>10.20.2</t>
  </si>
  <si>
    <t>05.20.2</t>
  </si>
  <si>
    <t>Обогащение бурого угля (лигнита)</t>
  </si>
  <si>
    <t>Добыча и агломерация торфа</t>
  </si>
  <si>
    <t>Агломерация торфа</t>
  </si>
  <si>
    <t>08.92.2</t>
  </si>
  <si>
    <t>Добыча сырой нефти и природного газа</t>
  </si>
  <si>
    <t>Предоставление услуг в области добычи нефти и природного газа</t>
  </si>
  <si>
    <t>Добыча сырой нефти и нефтяного (попутного) газа</t>
  </si>
  <si>
    <t>Разделение и извлечение нефтяного (попутного) газа</t>
  </si>
  <si>
    <t>Добыча сырой нефти</t>
  </si>
  <si>
    <t>Добыча нефтяного (попутного) газа</t>
  </si>
  <si>
    <t>Добыча горючих (битуминозных) сланцев, песка и озокерита</t>
  </si>
  <si>
    <t>Добыча природного газа и газового конденсата</t>
  </si>
  <si>
    <t>Сжижение и обогащение природного газа на месте добычи для последующей транспортировки</t>
  </si>
  <si>
    <t>Предоставление услуг по бурению, связанному с добычей нефти, газа и газового конденсата</t>
  </si>
  <si>
    <t>Предоставление услуг по монтажу, ремонту и демонтажу буровых вышек</t>
  </si>
  <si>
    <t>Предоставление услуг по доразведке месторождений нефти и газа на особых экономических условиях (по соглашению о разделе продукции – СРП)</t>
  </si>
  <si>
    <t>Предоставление прочих услуг в области добычи нефти и природного газа</t>
  </si>
  <si>
    <t>Добыча урановой и ториевой руд</t>
  </si>
  <si>
    <t>12.0</t>
  </si>
  <si>
    <t>12.00</t>
  </si>
  <si>
    <t>12.00.1</t>
  </si>
  <si>
    <t>07.21.1</t>
  </si>
  <si>
    <t>Добыча и первичное обогащение урановых руд</t>
  </si>
  <si>
    <t>Добыча урановых руд подземным способом, включая способы подземного и кучного выщелачивания</t>
  </si>
  <si>
    <t>07.21.11</t>
  </si>
  <si>
    <t>Добыча урановых руд открытым способом, включая способ кучного выщелачивания</t>
  </si>
  <si>
    <t>07.21.12</t>
  </si>
  <si>
    <t>12.00.2</t>
  </si>
  <si>
    <t>07.21.2</t>
  </si>
  <si>
    <t>Добыча и первичное обогащение ториевых руд</t>
  </si>
  <si>
    <t>Добыча металлических руд</t>
  </si>
  <si>
    <t>Добыча и обогащение железных руд</t>
  </si>
  <si>
    <t>Добыча железных руд подземным способом</t>
  </si>
  <si>
    <t>Добыча железных руд открытым способом</t>
  </si>
  <si>
    <t>Добыча руд цветных металлов</t>
  </si>
  <si>
    <t>13.20</t>
  </si>
  <si>
    <t>Добыча руд прочих цветных металлов</t>
  </si>
  <si>
    <t>13.20.1</t>
  </si>
  <si>
    <t>Добыча и обогащение медной руды</t>
  </si>
  <si>
    <t>07.29.1</t>
  </si>
  <si>
    <t>13.20.2</t>
  </si>
  <si>
    <t>Добыча и обогащение никелевой и кобальтовой руд</t>
  </si>
  <si>
    <t>07.29.2</t>
  </si>
  <si>
    <t>13.20.3</t>
  </si>
  <si>
    <t>07.29.3</t>
  </si>
  <si>
    <t>Добыча и обогащение алюминийсодержащего сырья (бокситов и нефелин-апатитовых руд)</t>
  </si>
  <si>
    <t>Добыча алюминийсодержащего сырья подземным способом</t>
  </si>
  <si>
    <t>07.29.31</t>
  </si>
  <si>
    <t>Добыча алюминийсодержащего сырья открытым способом</t>
  </si>
  <si>
    <t>07.29.32</t>
  </si>
  <si>
    <t>Обогащение нефелин-апатитовых руд</t>
  </si>
  <si>
    <t>07.29.33</t>
  </si>
  <si>
    <t>13.20.4</t>
  </si>
  <si>
    <t>Добыча руд и песков драгоценных металлов и руд редких металлов</t>
  </si>
  <si>
    <t>07.29.4</t>
  </si>
  <si>
    <t>13.20.41</t>
  </si>
  <si>
    <t>Добыча руд и песков драгоценных металлов (золота, серебра и металлов платиновой группы)</t>
  </si>
  <si>
    <t>07.29.41</t>
  </si>
  <si>
    <t>13.20.42</t>
  </si>
  <si>
    <t>07.29.42</t>
  </si>
  <si>
    <t>Добыча и обогащение руд редких металлов (циркония, тантала, ниобия и т. п.)</t>
  </si>
  <si>
    <t>13.20.5</t>
  </si>
  <si>
    <t>Добыча и обогащение свинцово-цинковой руды</t>
  </si>
  <si>
    <t>07.29.5</t>
  </si>
  <si>
    <t>13.20.6</t>
  </si>
  <si>
    <t>Добыча и обогащение оловянной руды</t>
  </si>
  <si>
    <t>07.29.6</t>
  </si>
  <si>
    <t>Добыча и обогащение титаномагниевого сырья</t>
  </si>
  <si>
    <t>07.29.7</t>
  </si>
  <si>
    <t>Добыча и обогащение вольфраммолибденовой руды</t>
  </si>
  <si>
    <t>07.29.8</t>
  </si>
  <si>
    <t>07.29.9</t>
  </si>
  <si>
    <t>Добыча и обогащение руд прочих цветных металлов</t>
  </si>
  <si>
    <t>Добыча прочих полезных ископаемых</t>
  </si>
  <si>
    <t>Добыча декоративного и строительного камня, известняка, гипса, мела и сланцев</t>
  </si>
  <si>
    <t>Добыча и первичная обработка известняка и гипсового камня</t>
  </si>
  <si>
    <t>14.13</t>
  </si>
  <si>
    <t>Добыча и первичная обработка сланцев</t>
  </si>
  <si>
    <t>Добыча камня, песка и глины</t>
  </si>
  <si>
    <t>Разработка гравийных и песчаных карьеров</t>
  </si>
  <si>
    <t>Разработка гравийных и песчаных карьеров, добыча глины и каолина</t>
  </si>
  <si>
    <t>Добыча глины и каолина</t>
  </si>
  <si>
    <t>Добыча минерального сырья для химической промышленности и производства минеральных удобрений</t>
  </si>
  <si>
    <t>Добыча соли</t>
  </si>
  <si>
    <t>10.89.9</t>
  </si>
  <si>
    <t>Производство прочих продуктов питания, не включенных в другие группировки</t>
  </si>
  <si>
    <t>Добыча прочих полезных ископаемых, не включенных в другие группировки</t>
  </si>
  <si>
    <t>Добыча полезных ископаемых, не включенных в другие группировки</t>
  </si>
  <si>
    <t>08.99.1</t>
  </si>
  <si>
    <t>Добыча природного асфальта, асфальтитов и битумных пород</t>
  </si>
  <si>
    <t>08.99.3</t>
  </si>
  <si>
    <t>Добыча драгоценных камней, кварца, слюды, мусковита и т. д.</t>
  </si>
  <si>
    <t>08.99.2</t>
  </si>
  <si>
    <t>Добыча абразивных материалов, асбеста, кремнеземистой каменной муки, природных графитов, мыльного камня (талька), полевого шпата и т. д.</t>
  </si>
  <si>
    <t>08.99.31</t>
  </si>
  <si>
    <t>Добыча драгоценных и полудрагоценных камней, кроме алмазов</t>
  </si>
  <si>
    <t>Добыча алмазов</t>
  </si>
  <si>
    <t>08.99.32</t>
  </si>
  <si>
    <t>08.99.21</t>
  </si>
  <si>
    <t>Добыча природных абразивов, кроме алмазов</t>
  </si>
  <si>
    <t>Добыча вермикулита</t>
  </si>
  <si>
    <t>08.99.22</t>
  </si>
  <si>
    <t>Добыча мусковита</t>
  </si>
  <si>
    <t>08.99.33</t>
  </si>
  <si>
    <t>Добыча асбеста</t>
  </si>
  <si>
    <t>08.99.23</t>
  </si>
  <si>
    <t>Добыча пьезокварца</t>
  </si>
  <si>
    <t>08.99.34</t>
  </si>
  <si>
    <t>Добыча гранулированного кварца</t>
  </si>
  <si>
    <t>08.99.35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</si>
  <si>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</si>
  <si>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</si>
  <si>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мяса</t>
  </si>
  <si>
    <t>Производство мяса в охлажденном виде</t>
  </si>
  <si>
    <t>Производство пищевых субпродуктов в охлажденном виде</t>
  </si>
  <si>
    <t>Производство мяса и пищевых субпродуктов в замороженном виде</t>
  </si>
  <si>
    <t>Производство щипаной шерсти, сырых шкур и кож крупного рогатого скота, животных семейств лошадиных и оленевых, овец и коз</t>
  </si>
  <si>
    <t>Производство животных жиров</t>
  </si>
  <si>
    <t>Производство и консервирование мяса птицы</t>
  </si>
  <si>
    <t>Производство мяса птицы в охлажденном виде</t>
  </si>
  <si>
    <t>Производство мяса птицы в замороженном виде</t>
  </si>
  <si>
    <t>Производство жиров домашней птицы</t>
  </si>
  <si>
    <t>Производство субпродуктов домашней птицы, пригодных для употребления в пищу</t>
  </si>
  <si>
    <t>Производство пера и пуха</t>
  </si>
  <si>
    <t>Производство продукции из мяса убойных животных и мяса птицы</t>
  </si>
  <si>
    <t>10.13.1</t>
  </si>
  <si>
    <t>Производство соленого, вареного, запеченого, копченого, вяленого и прочего мяса</t>
  </si>
  <si>
    <t>10.13.2</t>
  </si>
  <si>
    <t>Производство колбасных изделий</t>
  </si>
  <si>
    <t>10.13.3</t>
  </si>
  <si>
    <t>Производство мясных (мясосодержащих) консервов</t>
  </si>
  <si>
    <t>10.13.4</t>
  </si>
  <si>
    <t>Производство мясных (мясосодержащих) полуфабрикатов</t>
  </si>
  <si>
    <t>10.13.5</t>
  </si>
  <si>
    <t>Производство кулинарных мясных (мясосодержащих) изделий</t>
  </si>
  <si>
    <t>10.13.6</t>
  </si>
  <si>
    <t>Производство прочей пищевой продукции из мяса или мясных пищевых субпродуктов</t>
  </si>
  <si>
    <t>10.13.7</t>
  </si>
  <si>
    <t>Производство муки и гранул из мяса и мясных субпродуктов, не пригодных для употребления в пищу</t>
  </si>
  <si>
    <t>Предоставление услуг по тепловой обработке и прочим способам переработки мясных продуктов</t>
  </si>
  <si>
    <t>10.13.9</t>
  </si>
  <si>
    <t>Переработка и консервирование рыбы, ракообразных и моллюсков</t>
  </si>
  <si>
    <t>15.20</t>
  </si>
  <si>
    <t>Переработка и консервирование фруктов и овощей</t>
  </si>
  <si>
    <t>Переработка и консервирование картофеля</t>
  </si>
  <si>
    <t>Производство соковой продукции из фруктов и овощей</t>
  </si>
  <si>
    <t>Прочие виды переработки и консервирования фруктов и овощей</t>
  </si>
  <si>
    <t>10.39.1</t>
  </si>
  <si>
    <t>Переработка и консервирование овощей (кроме картофеля) и грибов</t>
  </si>
  <si>
    <t>Переработка и консервирование фруктов и орехов</t>
  </si>
  <si>
    <t>10.39.2</t>
  </si>
  <si>
    <t>Предоставление услуг по тепловой обработке и прочим способам подготовки овощей и фруктов для консервирования</t>
  </si>
  <si>
    <t>10.39.9</t>
  </si>
  <si>
    <t>Производство растительных и животных масел и жиров</t>
  </si>
  <si>
    <t>Производство масел и жиров</t>
  </si>
  <si>
    <t>10.41.1</t>
  </si>
  <si>
    <t>Производство нерафинированных животных масел и жиров, их фракций</t>
  </si>
  <si>
    <t>10.41.2</t>
  </si>
  <si>
    <t>Производство нерафинированных растительных масел и их фракций</t>
  </si>
  <si>
    <t>10.41.21</t>
  </si>
  <si>
    <t>Производство нерафинированного соевого масла и его фракций</t>
  </si>
  <si>
    <t>10.41.22</t>
  </si>
  <si>
    <t>Производство нерафинированного арахисового масла и его фракций</t>
  </si>
  <si>
    <t>10.41.23</t>
  </si>
  <si>
    <t>Производство нерафинированного оливкового масла и его фракций</t>
  </si>
  <si>
    <t>10.41.24</t>
  </si>
  <si>
    <t>Производство нерафинированного подсолнечного масла и его фракций</t>
  </si>
  <si>
    <t>10.41.25</t>
  </si>
  <si>
    <t>Производство нерафинированного хлопкового масла и его фракций</t>
  </si>
  <si>
    <t>10.41.26</t>
  </si>
  <si>
    <t>Производство нерафинированного рапсового сурепного и горчичного масла и их фракций</t>
  </si>
  <si>
    <t>10.41.27</t>
  </si>
  <si>
    <t>Производство нерафинированного пальмового масла и его фракций</t>
  </si>
  <si>
    <t>10.41.28</t>
  </si>
  <si>
    <t>Производство нерафинированного кокосового масла и его фракций</t>
  </si>
  <si>
    <t>10.41.29</t>
  </si>
  <si>
    <t>Производство прочих нерафинированных растительных масел и их фракций</t>
  </si>
  <si>
    <t>10.41.5</t>
  </si>
  <si>
    <t>Производство рафинированных растительных масел и их фракций</t>
  </si>
  <si>
    <t>10.41.51</t>
  </si>
  <si>
    <t>Производство рафинированного соевого масла и его фракций</t>
  </si>
  <si>
    <t>10.41.52</t>
  </si>
  <si>
    <t>Производство рафинированного арахисового масла и его фракций</t>
  </si>
  <si>
    <t>10.41.53</t>
  </si>
  <si>
    <t>Производство рафинированного оливкового масла и его фракций</t>
  </si>
  <si>
    <t>10.41.54</t>
  </si>
  <si>
    <t>Производство рафинированного подсолнечного масла и его фракций</t>
  </si>
  <si>
    <t>10.41.55</t>
  </si>
  <si>
    <t>Производство рафинированного хлопкового масла и его фракций</t>
  </si>
  <si>
    <t>10.41.56</t>
  </si>
  <si>
    <t>Производство рафинированного рапсового, сурепного, горчичного масел и их фракций</t>
  </si>
  <si>
    <t>10.41.57</t>
  </si>
  <si>
    <t>Производство рафинированного пальмового масла и его фракций</t>
  </si>
  <si>
    <t>10.41.58</t>
  </si>
  <si>
    <t>Производство рафинированного кокосового масла и его фракций</t>
  </si>
  <si>
    <t>10.41.59</t>
  </si>
  <si>
    <t>Производство прочих рафинированных растительных масел и их фракций</t>
  </si>
  <si>
    <t>10.41.6</t>
  </si>
  <si>
    <t>Производство гидрогенизированных и переэтерифицированных животных и растительных жиров и масел и их фракций</t>
  </si>
  <si>
    <t>10.41.7</t>
  </si>
  <si>
    <t>Производство растительных восков и дегры</t>
  </si>
  <si>
    <t>Производство маргариновой продукции</t>
  </si>
  <si>
    <t>Производство молочной продукции</t>
  </si>
  <si>
    <t>Производство молока (кроме сырого) и молочной продукции</t>
  </si>
  <si>
    <t>10.51.1</t>
  </si>
  <si>
    <t>Производство питьевого молока и питьевых сливок</t>
  </si>
  <si>
    <t>10.51.9</t>
  </si>
  <si>
    <t>Производство прочей молочной продукции</t>
  </si>
  <si>
    <t>10.51.4</t>
  </si>
  <si>
    <t>Производство молока и сливок в твердой форме</t>
  </si>
  <si>
    <t>10.51.2</t>
  </si>
  <si>
    <t>Производство сливочного масла, топленого масла, масляной пасты, молочного жира, спредов и топленых сливочно-растительных смесей</t>
  </si>
  <si>
    <t>10.51.3</t>
  </si>
  <si>
    <t>Производство сыра и сырных продуктов</t>
  </si>
  <si>
    <t>Производство мороженого</t>
  </si>
  <si>
    <t>Производство продуктов мукомольной и крупяной промышленности, крахмала и крахмалосодержащих продуктов</t>
  </si>
  <si>
    <t>Производство продуктов мукомольной и крупяной промышленности</t>
  </si>
  <si>
    <t>Производство обработанного риса</t>
  </si>
  <si>
    <t>10.61.1</t>
  </si>
  <si>
    <t>10.61.2</t>
  </si>
  <si>
    <t>Производство муки из зерновых культур</t>
  </si>
  <si>
    <t>10.61.4</t>
  </si>
  <si>
    <t>Производство мучных смесей и приготовление мучных смесей или теста для хлеба, тортов, бисквитов и блинов</t>
  </si>
  <si>
    <t>10.61.3</t>
  </si>
  <si>
    <t>Производство крупы и гранул из зерновых культур</t>
  </si>
  <si>
    <t>Производство крахмала и крахмалосодержащих продуктов</t>
  </si>
  <si>
    <t>10.62.2</t>
  </si>
  <si>
    <t>Производство нерафинированного кукурузного масла и его фракций</t>
  </si>
  <si>
    <t>10.62.1</t>
  </si>
  <si>
    <t>Производство крахмала</t>
  </si>
  <si>
    <t>10.62.9</t>
  </si>
  <si>
    <t>Производство прочих крахмалосодержащих продуктов</t>
  </si>
  <si>
    <t>10.81.2</t>
  </si>
  <si>
    <t>Производство сахарного сиропа</t>
  </si>
  <si>
    <t>Производство готовых кормов для животных</t>
  </si>
  <si>
    <t>Производство готовых кормов для животных, содержащихся на фермах</t>
  </si>
  <si>
    <t>10.91.1</t>
  </si>
  <si>
    <t>Производство готовых кормов (смешанных и несмешанных), кроме муки и гранул из люцерны, для животных, содержащихся на фермах</t>
  </si>
  <si>
    <t>Производство кормового микробиологического белка, премиксов, кормовых витаминов, антибиотиков, аминокислот и ферментов</t>
  </si>
  <si>
    <t>10.91.3</t>
  </si>
  <si>
    <t>Производство готовых кормов для домашних животных</t>
  </si>
  <si>
    <t>Производство прочих пищевых продуктов</t>
  </si>
  <si>
    <t>Производство хлеба и мучных кондитерских изделий, тортов и пирожных недлительного хранения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</si>
  <si>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</si>
  <si>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Производство сахара</t>
  </si>
  <si>
    <t>Производство какао, шоколада и сахаристых кондитерских изделий</t>
  </si>
  <si>
    <t>10.82.1</t>
  </si>
  <si>
    <t>Производство какао, масла какао, жира какао, растительного масла какао, порошка какао</t>
  </si>
  <si>
    <t>Производство шоколада и сахаристых кондитерских изделий</t>
  </si>
  <si>
    <t>10.82.2</t>
  </si>
  <si>
    <t>Производство макаронных изделий</t>
  </si>
  <si>
    <t>10.73.1</t>
  </si>
  <si>
    <t>Производство чая и кофе</t>
  </si>
  <si>
    <t>Производство приправ и пряностей</t>
  </si>
  <si>
    <t>Производство детского питания и диетических пищевых продуктов</t>
  </si>
  <si>
    <t>10.86.1</t>
  </si>
  <si>
    <t>Производство молока и молочных продуктов для детского питания</t>
  </si>
  <si>
    <t>10.86.11</t>
  </si>
  <si>
    <t>Производство молока и молочных продуктов для детей раннего возраста</t>
  </si>
  <si>
    <t>10.86.12</t>
  </si>
  <si>
    <t>Производство молока и молочных продуктов для детей дошкольного и школьного возраста</t>
  </si>
  <si>
    <t>10.86.2</t>
  </si>
  <si>
    <t>10.86.3</t>
  </si>
  <si>
    <t>Производство продуктов мясных (мясосодержащих) для детского питания</t>
  </si>
  <si>
    <t>10.86.4</t>
  </si>
  <si>
    <t>Производство продуктов на злаковой основе для детского питания</t>
  </si>
  <si>
    <t>10.86.5</t>
  </si>
  <si>
    <t>Производство продуктов детского питания профилактического и лечебного назначения</t>
  </si>
  <si>
    <t>10.86.6</t>
  </si>
  <si>
    <t>Производство диетических пищевых продуктов</t>
  </si>
  <si>
    <t>10.86.61</t>
  </si>
  <si>
    <t>Производство пищевой продукции диетического и диабетического питания</t>
  </si>
  <si>
    <t>10.86.62</t>
  </si>
  <si>
    <t>Производство пищевой продукции для питания спортсменов</t>
  </si>
  <si>
    <t>10.86.63</t>
  </si>
  <si>
    <t>Производство пищевой продукции для питания беременных и кормящих женщин</t>
  </si>
  <si>
    <t>10.86.64</t>
  </si>
  <si>
    <t>Производство пищевой продукции энтерального питания</t>
  </si>
  <si>
    <t>10.86.69</t>
  </si>
  <si>
    <t>Производство прочих диетических пищевых продуктов</t>
  </si>
  <si>
    <t>Производство прочих пищевых продуктов, не включенных в другие группировки</t>
  </si>
  <si>
    <t>10.89.1</t>
  </si>
  <si>
    <t>Производство супов и бульонов</t>
  </si>
  <si>
    <t>10.89.5</t>
  </si>
  <si>
    <t>Производство искусственного меда и карамели</t>
  </si>
  <si>
    <t>10.89.6</t>
  </si>
  <si>
    <t>Переработка меда (темперирование, фильтрация, декристаллизация и смешивание меда)</t>
  </si>
  <si>
    <t>10.89.7</t>
  </si>
  <si>
    <t>Производство рационов питания и пайков</t>
  </si>
  <si>
    <t>10.89.8</t>
  </si>
  <si>
    <t>Производство биологически активных добавок к пище</t>
  </si>
  <si>
    <t>Производство готовых пищевых продуктов и блюд</t>
  </si>
  <si>
    <t>Производство растительных соков и экстрактов, пептических веществ, растительных клеев и загустителей</t>
  </si>
  <si>
    <t>10.89.3</t>
  </si>
  <si>
    <t>Производство пищевых ферментов</t>
  </si>
  <si>
    <t>10.89.4</t>
  </si>
  <si>
    <t>Производство напитков</t>
  </si>
  <si>
    <t>11.0</t>
  </si>
  <si>
    <t>Производство дистиллированных питьевых алкогольных напитков: водки, виски, бренди, джина, ликеров и т. п.</t>
  </si>
  <si>
    <t>Производство пищевого спирта</t>
  </si>
  <si>
    <t>Производство вина из винограда</t>
  </si>
  <si>
    <t>Производство сидра и прочих плодовых вин</t>
  </si>
  <si>
    <t>Производство прочих недистиллированных напитков из сброженных материалов</t>
  </si>
  <si>
    <t>Производство пива</t>
  </si>
  <si>
    <t>Производство солода</t>
  </si>
  <si>
    <t>Производство безалкогольных напитков; производство минеральных вод и прочих питьевых вод в бутылках</t>
  </si>
  <si>
    <t>Производство минеральных вод</t>
  </si>
  <si>
    <t>Производство безалкогольных напитков ароматизированных и/или с добавлением сахара, кроме минеральных вод</t>
  </si>
  <si>
    <t>Производство табачных изделий</t>
  </si>
  <si>
    <t>Производство текстильных изделий</t>
  </si>
  <si>
    <t>Подготовка и прядение текстильных волокон</t>
  </si>
  <si>
    <t>Прядение хлопчатобумажных волокон</t>
  </si>
  <si>
    <t>Прядение кардное шерстяных волокон</t>
  </si>
  <si>
    <t>Прядение гребенное шерстяных волокон</t>
  </si>
  <si>
    <t>Прядение льняных волокон</t>
  </si>
  <si>
    <t>Изготовление натуральных шелковых, искусственных и синтетических волокон</t>
  </si>
  <si>
    <t>Производство швейных ниток</t>
  </si>
  <si>
    <t>Подготовка и прядение прочих текстильных волокон</t>
  </si>
  <si>
    <t>Производство текстильных тканей</t>
  </si>
  <si>
    <t>17.21</t>
  </si>
  <si>
    <t>Производство хлопчатобумажных тканей</t>
  </si>
  <si>
    <t>17.22</t>
  </si>
  <si>
    <t>13.20.12</t>
  </si>
  <si>
    <t>Производство шерстяных тканей</t>
  </si>
  <si>
    <t>17.23</t>
  </si>
  <si>
    <t>17.24</t>
  </si>
  <si>
    <t>Производство шелковых тканей</t>
  </si>
  <si>
    <t>13.20.11</t>
  </si>
  <si>
    <t>Производство тканей, за исключением специальных тканей, из химических комплексных нитей и штапельных волокон</t>
  </si>
  <si>
    <t>Производство ворсовых, махровых полотенечных тканей и прочих специальных тканей</t>
  </si>
  <si>
    <t>Производство ворсовых тканей и ткани из синели</t>
  </si>
  <si>
    <t>Производство хлопчатобумажных махровых полотенечных тканей</t>
  </si>
  <si>
    <t>13.20.43</t>
  </si>
  <si>
    <t>Производство прочих махровых полотенечных и аналогичных махровых тканей</t>
  </si>
  <si>
    <t>13.20.44</t>
  </si>
  <si>
    <t>Производство марли</t>
  </si>
  <si>
    <t>13.20.45</t>
  </si>
  <si>
    <t>Производство ворсовых тканей</t>
  </si>
  <si>
    <t>13.20.46</t>
  </si>
  <si>
    <t>Производство тканей из стекловолокна</t>
  </si>
  <si>
    <t>Отделка тканей и текстильных изделий</t>
  </si>
  <si>
    <t>13.30</t>
  </si>
  <si>
    <t>Производство готовых текстильных изделий, кроме одежды</t>
  </si>
  <si>
    <t>13.92</t>
  </si>
  <si>
    <t>Производство прочих текстильных изделий</t>
  </si>
  <si>
    <t>Производство ковров и ковровых изделий</t>
  </si>
  <si>
    <t>13.93</t>
  </si>
  <si>
    <t>Производство канатов, веревок, шпагата и сетей</t>
  </si>
  <si>
    <t>13.94</t>
  </si>
  <si>
    <t>13.95</t>
  </si>
  <si>
    <t>Производство нетканых текстильных материалов и изделий из них, кроме одежды</t>
  </si>
  <si>
    <t>Производство прочих текстильных изделий, не включенных в другие группировки</t>
  </si>
  <si>
    <t>13.99</t>
  </si>
  <si>
    <t>13.99.1</t>
  </si>
  <si>
    <t>Производство кружевного сетчатого и гардинно-тюлевого полотна, а также кружев и вышитых изделий, в кусках, в форме полос или отдельных вышивок</t>
  </si>
  <si>
    <t>Производство фетра и войлока</t>
  </si>
  <si>
    <t>13.99.2</t>
  </si>
  <si>
    <t>Производство текстильных изделий различного назначения, не включенных в другие группировки</t>
  </si>
  <si>
    <t>13.99.9</t>
  </si>
  <si>
    <t>13.91</t>
  </si>
  <si>
    <t>Производство трикотажного и вязаного полотна</t>
  </si>
  <si>
    <t>Производство вязаных и трикотажных изделий одежды</t>
  </si>
  <si>
    <t>14.31</t>
  </si>
  <si>
    <t>Производство вязаных и трикотажных чулочно-носочных изделий</t>
  </si>
  <si>
    <t>14.39</t>
  </si>
  <si>
    <t>Производство прочих вязаных и трикотажных изделий</t>
  </si>
  <si>
    <t>Производство одежды</t>
  </si>
  <si>
    <t>Выделка и крашение меха</t>
  </si>
  <si>
    <t>Производство одежды из кожи</t>
  </si>
  <si>
    <t>14.19</t>
  </si>
  <si>
    <t>Производство прочей одежды и аксессуаров одежды</t>
  </si>
  <si>
    <t>Производство спецодежды</t>
  </si>
  <si>
    <t>Производство прочей верхней одежды</t>
  </si>
  <si>
    <t>14.13.2</t>
  </si>
  <si>
    <t>Производство верхней одежды из текстильных материалов, кроме трикотажных или вязаных</t>
  </si>
  <si>
    <t>14.13.21</t>
  </si>
  <si>
    <t>Производство верхней одежды из текстильных материалов, кроме трикотажных или вязаных, для мужчин или мальчиков</t>
  </si>
  <si>
    <t>14.13.22</t>
  </si>
  <si>
    <t>Производство верхней одежды из текстильных материалов, кроме трикотажных или вязаных, женщин или девочек</t>
  </si>
  <si>
    <t>Производство нательного белья</t>
  </si>
  <si>
    <t>14.14</t>
  </si>
  <si>
    <t>14.14.1</t>
  </si>
  <si>
    <t>Производство трикотажного и вязаного нательного белья</t>
  </si>
  <si>
    <t>Производство нательного белья из тканей</t>
  </si>
  <si>
    <t>14.14.2</t>
  </si>
  <si>
    <t>14.19.1</t>
  </si>
  <si>
    <t>Производство трикотажной или вязаной одежды для детей младшего возраста, спортивной или прочей одежды, аксессуаров и деталей одежды</t>
  </si>
  <si>
    <t>14.19.11</t>
  </si>
  <si>
    <t>Производство трикотажных или вязаных одежды и аксессуаров одежды для детей младшего возраста</t>
  </si>
  <si>
    <t>14.19.12</t>
  </si>
  <si>
    <t>Производство спортивных костюмов, лыжных костюмов, купальных костюмов и прочей трикотажной или вязаной одежды</t>
  </si>
  <si>
    <t>14.19.13</t>
  </si>
  <si>
    <t>Производство трикотажных или вязаных перчаток, рукавиц (варежек) и митенок</t>
  </si>
  <si>
    <t>14.19.19</t>
  </si>
  <si>
    <t>Производство прочих трикотажных или вязаных аксессуаров одежды, в том числе платков, шарфов, галстуков и прочих аналогичных изделий</t>
  </si>
  <si>
    <t>14.19.2</t>
  </si>
  <si>
    <t>Производство одежды для детей младшего возраста, спортивной или прочей одежды и аксессуаров одежды из текстильных материалов, кроме трикотажных или вязаных</t>
  </si>
  <si>
    <t>14.19.21</t>
  </si>
  <si>
    <t>Производство одежды и аксессуаров одежды для детей младшего возраста из текстильных материалов, кроме трикотажных или вязаных</t>
  </si>
  <si>
    <t>14.19.22</t>
  </si>
  <si>
    <t>Производство спортивных костюмов, лыжных костюмов, купальных костюмов и прочей одежды из текстильных материалов, кроме трикотажных или вязаных</t>
  </si>
  <si>
    <t>14.19.23</t>
  </si>
  <si>
    <t>Производство аксессуаров одежды, в том числе платков, шарфов, галстуков, перчаток и прочих аналогичных изделий из текстильных материалов, кроме трикотажных или вязаных</t>
  </si>
  <si>
    <t>Производство аксессуаров одежды из кожи; производство одежды из фетра или нетканых материалов; производство одежды из текстильных материалов с покрытием</t>
  </si>
  <si>
    <t>14.19.3</t>
  </si>
  <si>
    <t>Производство аксессуаров одежды из натуральной или композиционной кожи</t>
  </si>
  <si>
    <t>14.19.31</t>
  </si>
  <si>
    <t>Производство одежды из фетра, нетканых материалов, из текстильных материалов с пропиткой или покрытием</t>
  </si>
  <si>
    <t>14.19.32</t>
  </si>
  <si>
    <t>Производство головных уборов</t>
  </si>
  <si>
    <t>14.19.4</t>
  </si>
  <si>
    <t>Производство меховых изделий</t>
  </si>
  <si>
    <t>14.20</t>
  </si>
  <si>
    <t>Производство искусственного меха ткацким способом</t>
  </si>
  <si>
    <t>13.91.2</t>
  </si>
  <si>
    <t>Производство искусственного меха методом вязания</t>
  </si>
  <si>
    <t>Производство кожи и изделий из кожи</t>
  </si>
  <si>
    <t>Производство обуви</t>
  </si>
  <si>
    <t>Дубление и выделка кожи, выделка и крашение меха</t>
  </si>
  <si>
    <t>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</si>
  <si>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19.20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</si>
  <si>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</si>
  <si>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Распиловка и строгание древесины</t>
  </si>
  <si>
    <t>Предоставление услуг по пропитке древесины</t>
  </si>
  <si>
    <t>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</si>
  <si>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</si>
  <si>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Производство древесины, пропитанной или обработанной защитными или другими веществами</t>
  </si>
  <si>
    <t>Производство изделий из дерева, пробки, соломки и материалов для плетения</t>
  </si>
  <si>
    <t>20.20</t>
  </si>
  <si>
    <t>16.21</t>
  </si>
  <si>
    <t>Производство шпона, фанеры, деревянных плит и панелей</t>
  </si>
  <si>
    <t>16.21.1</t>
  </si>
  <si>
    <t>Производство фанеры, деревянных фанерованных панелей и аналогичных слоистых материалов, древесных плит из древесины и других одревесневших материалов</t>
  </si>
  <si>
    <t>16.21.2</t>
  </si>
  <si>
    <t>Производство листов для облицовки, шпона для фанеры, производство прессованной древесины</t>
  </si>
  <si>
    <t>16.21.21</t>
  </si>
  <si>
    <t>Производство листов для облицовки, шпона для фанеры</t>
  </si>
  <si>
    <t>16.21.22</t>
  </si>
  <si>
    <t>Производство прессованной древесины</t>
  </si>
  <si>
    <t>16.23.2</t>
  </si>
  <si>
    <t>Производство сборных деревянных строений</t>
  </si>
  <si>
    <t>16.23</t>
  </si>
  <si>
    <t>Производство прочих деревянных строительных конструкций и столярных изделий</t>
  </si>
  <si>
    <t>20.30</t>
  </si>
  <si>
    <t>20.30.1</t>
  </si>
  <si>
    <t>Производство деревянных строительных конструкций и столярных изделий</t>
  </si>
  <si>
    <t>16.23.1</t>
  </si>
  <si>
    <t>20.30.2</t>
  </si>
  <si>
    <t>Производство деревянной тары</t>
  </si>
  <si>
    <t>16.24</t>
  </si>
  <si>
    <t>16.29</t>
  </si>
  <si>
    <t>Производство прочих деревянных изделий; производство изделий из пробки, соломки и материалов для плетения</t>
  </si>
  <si>
    <t>20.51</t>
  </si>
  <si>
    <t>16.29.1</t>
  </si>
  <si>
    <t>Производство прочих деревянных изделий</t>
  </si>
  <si>
    <t>Производство деревянных инструментов, корпусов и рукояток инструментов, рукояток щеток и метелок, обувных колодок и растяжек для обуви</t>
  </si>
  <si>
    <t>16.29.11</t>
  </si>
  <si>
    <t>Производство деревянных столовых и кухонных принадлежностей</t>
  </si>
  <si>
    <t>16.29.12</t>
  </si>
  <si>
    <t>Производство деревянных статуэток и украшений из дерева, мозаики и инкрустированного дерева, шкатулок, футляров для ювелирных изделий или ножей</t>
  </si>
  <si>
    <t>16.29.13</t>
  </si>
  <si>
    <t>Производство деревянных рам для картин, фотографий, зеркал или аналогичных предметов и прочих изделий из дерева</t>
  </si>
  <si>
    <t>16.29.14</t>
  </si>
  <si>
    <t>20.52</t>
  </si>
  <si>
    <t>16.29.2</t>
  </si>
  <si>
    <t>Производство бумаги и бумажных изделий</t>
  </si>
  <si>
    <t>Производство целлюлозы и древесной массы</t>
  </si>
  <si>
    <t>Производство целлюлозы, древесной массы, бумаги и картона</t>
  </si>
  <si>
    <t>Производство бумаги и картона</t>
  </si>
  <si>
    <t>Производство изделий из бумаги и картона</t>
  </si>
  <si>
    <t>Производство гофрированной бумаги и картона, бумажной и картонной тары</t>
  </si>
  <si>
    <t>Производство бумажных изделий хозяйственно-бытового и санитарно-гигиенического назначения</t>
  </si>
  <si>
    <t>Производство бумажных канцелярских принадлежностей</t>
  </si>
  <si>
    <t>Производство обоев</t>
  </si>
  <si>
    <t>Производство прочих изделий из бумаги и картона</t>
  </si>
  <si>
    <t>17.29</t>
  </si>
  <si>
    <t>Деятельность полиграфическая и копирование носителей информации</t>
  </si>
  <si>
    <t>Деятельность издательская</t>
  </si>
  <si>
    <t>Издание книг</t>
  </si>
  <si>
    <t>58.11</t>
  </si>
  <si>
    <t>58.11.1</t>
  </si>
  <si>
    <t>Издание книг, брошюр, рекламных буклетов и аналогичных изданий, включая издание словарей и энциклопедий, в том числе для слепых, в печатном виде</t>
  </si>
  <si>
    <t>58.11.3</t>
  </si>
  <si>
    <t>Издание атласов, карт и таблиц, в том числе для слепых, в печатном виде</t>
  </si>
  <si>
    <t>59.20.3</t>
  </si>
  <si>
    <t>Издание музыкальных и нотных тетрадей, в том числе для слепых</t>
  </si>
  <si>
    <t>Издание газет</t>
  </si>
  <si>
    <t>58.13</t>
  </si>
  <si>
    <t>58.14</t>
  </si>
  <si>
    <t>Издание журналов и периодических изданий</t>
  </si>
  <si>
    <t>59.20</t>
  </si>
  <si>
    <t>Деятельность в области звукозаписи и издания музыкальных произведений</t>
  </si>
  <si>
    <t>58.19</t>
  </si>
  <si>
    <t>Виды издательской деятельности прочие</t>
  </si>
  <si>
    <t>Деятельность полиграфическая и предоставление услуг в этой области</t>
  </si>
  <si>
    <t>22.21</t>
  </si>
  <si>
    <t>Печатание газет</t>
  </si>
  <si>
    <t>22.22</t>
  </si>
  <si>
    <t>Прочие виды полиграфической деятельности</t>
  </si>
  <si>
    <t>22.23</t>
  </si>
  <si>
    <t>18.14</t>
  </si>
  <si>
    <t>Деятельность брошюровочно-переплетная и отделочная и сопутствующие услуги</t>
  </si>
  <si>
    <t>18.13</t>
  </si>
  <si>
    <t>Изготовление печатных форм и подготовительная деятельность</t>
  </si>
  <si>
    <t>Копирование записанных носителей информации</t>
  </si>
  <si>
    <t>18.20</t>
  </si>
  <si>
    <t>Производство кокса и нефтепродуктов</t>
  </si>
  <si>
    <t>24.46</t>
  </si>
  <si>
    <t>Производство ядерного топлива</t>
  </si>
  <si>
    <t>Производство кокса</t>
  </si>
  <si>
    <t>Производство нефтепродуктов</t>
  </si>
  <si>
    <t>23.20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</si>
  <si>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</si>
  <si>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</si>
  <si>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промышленных газов</t>
  </si>
  <si>
    <t>Производство красителей и пигментов</t>
  </si>
  <si>
    <t>Производство прочих основных неорганических химических веществ</t>
  </si>
  <si>
    <t>20.13</t>
  </si>
  <si>
    <t>Производство прочих основных органических химических веществ</t>
  </si>
  <si>
    <t>20.14</t>
  </si>
  <si>
    <t>20.14.2</t>
  </si>
  <si>
    <t>Производство спиртов, фенолов, фенолоспиртов и их галогенированных, сульфированных, нитрованных или нитрозированных производных; производство жирных промышленных спиртов</t>
  </si>
  <si>
    <t>20.14.7</t>
  </si>
  <si>
    <t>Производство прочих химических органических основных веществ</t>
  </si>
  <si>
    <t>Производство удобрений и азотных соединений</t>
  </si>
  <si>
    <t>20.15</t>
  </si>
  <si>
    <t>Производство пластмасс и синтетических смол в первичных формах</t>
  </si>
  <si>
    <t>20.16</t>
  </si>
  <si>
    <t>20.17</t>
  </si>
  <si>
    <t>Производство синтетического каучука в первичных формах</t>
  </si>
  <si>
    <t>Производство пестицидов и прочих агрохимических продуктов</t>
  </si>
  <si>
    <t>24.20</t>
  </si>
  <si>
    <t>Производство красок, лаков и аналогичных материалов для нанесения покрытий, полиграфических красок и мастик</t>
  </si>
  <si>
    <t>Производство красок и лаков на основе полимеров</t>
  </si>
  <si>
    <t>Производство прочих красок, лаков, эмалей и аналогичных материалов для нанесения покрытий, художественных и полиграфических красок</t>
  </si>
  <si>
    <t>Производство фармацевтических субстанций</t>
  </si>
  <si>
    <t>24.41</t>
  </si>
  <si>
    <t>24.42</t>
  </si>
  <si>
    <t>21.20</t>
  </si>
  <si>
    <t>Производство лекарственных препаратов и материалов, применяемых в медицинских целях</t>
  </si>
  <si>
    <t>21.20.1</t>
  </si>
  <si>
    <t>Производство лекарственных препаратов</t>
  </si>
  <si>
    <t>21.20.2</t>
  </si>
  <si>
    <t>Производство материалов, применяемых в медицинских целях</t>
  </si>
  <si>
    <t>Производство мыла и моющих, чистящих и полирующих средств; парфюмерных и косметических средств</t>
  </si>
  <si>
    <t>20.41.1</t>
  </si>
  <si>
    <t>Производство глицерина</t>
  </si>
  <si>
    <t>24.51</t>
  </si>
  <si>
    <t>20.41</t>
  </si>
  <si>
    <t>Производство мыла и моющих, чистящих и полирующих средств</t>
  </si>
  <si>
    <t>Производство органических поверхностно-активных веществ, кроме мыла</t>
  </si>
  <si>
    <t>20.41.2</t>
  </si>
  <si>
    <t>20.41.3</t>
  </si>
  <si>
    <t>Производство мыла и моющих средств, чистящих и полирующих средств</t>
  </si>
  <si>
    <t>20.41.4</t>
  </si>
  <si>
    <t>Производство средств для ароматизации и дезодорирования воздуха и восков</t>
  </si>
  <si>
    <t>24.52</t>
  </si>
  <si>
    <t>Производство парфюмерных и косметических средств</t>
  </si>
  <si>
    <t>20.42</t>
  </si>
  <si>
    <t>Производство прочих химических продуктов</t>
  </si>
  <si>
    <t>Производство взрывчатых веществ</t>
  </si>
  <si>
    <t>Производство клеев</t>
  </si>
  <si>
    <t>20.59.6</t>
  </si>
  <si>
    <t>Производство желатина и его производных</t>
  </si>
  <si>
    <t>Производство эфирных масел</t>
  </si>
  <si>
    <t>20.53</t>
  </si>
  <si>
    <t>20.59.1</t>
  </si>
  <si>
    <t>Производство фотопластинок и фотопленок; фотопленок для моментальных фотоснимков; химических составов и несмешанных продуктов, используемых в фотографии</t>
  </si>
  <si>
    <t>26.80</t>
  </si>
  <si>
    <t>Производство незаписанных магнитных и оптических технических носителей информации</t>
  </si>
  <si>
    <t>20.59</t>
  </si>
  <si>
    <t>Производство прочих химических продуктов, не включенных в другие группировки</t>
  </si>
  <si>
    <t>Производство химически модифицированных животных или растительных жиров и масел (включая олифу), непищевых смесей животных или растительных жиров и масел</t>
  </si>
  <si>
    <t>20.59.2</t>
  </si>
  <si>
    <t>Производство чернил для письма и рисования</t>
  </si>
  <si>
    <t>20.59.3</t>
  </si>
  <si>
    <t>Производство смазочных материалов, присадок к смазочным материалам и антифризов</t>
  </si>
  <si>
    <t>20.59.4</t>
  </si>
  <si>
    <t>20.59.5</t>
  </si>
  <si>
    <t>Производство химических волокон</t>
  </si>
  <si>
    <t>20.60</t>
  </si>
  <si>
    <t>Производство резиновых и пластмассовых изделий</t>
  </si>
  <si>
    <t>Производство резиновых изделий</t>
  </si>
  <si>
    <t>Производство резиновых шин, покрышек и камер; восстановление резиновых шин и покрышек</t>
  </si>
  <si>
    <t>Производство прочих резиновых изделий</t>
  </si>
  <si>
    <t>22.19</t>
  </si>
  <si>
    <t>Производство регенерированной резины в первичной форме или в виде пластин, листов или полос (лент)</t>
  </si>
  <si>
    <t>22.19.1</t>
  </si>
  <si>
    <t>22.19.2</t>
  </si>
  <si>
    <t>Производство резиновых смесей и изделий из них; производство вулканизированной резины в виде нити, корда, пластин, листов, полос, прутков и профилей</t>
  </si>
  <si>
    <t>22.19.3</t>
  </si>
  <si>
    <t>Производство труб, трубок, рукавов и шлангов из вулканизированной резины</t>
  </si>
  <si>
    <t>22.19.4</t>
  </si>
  <si>
    <t>Производство конвейерных лент и приводных ремней, бельтинга из вулканизированной резины</t>
  </si>
  <si>
    <t>22.19.5</t>
  </si>
  <si>
    <t>Производство прорезиненных текстильных материалов, кроме кордных тканей</t>
  </si>
  <si>
    <t>22.19.6</t>
  </si>
  <si>
    <t>Производство предметов одежды и ее аксессуаров из вулканизированной резины</t>
  </si>
  <si>
    <t>22.19.7</t>
  </si>
  <si>
    <t>Производство изделий из вулканизированной резины, не включенных в другие группировки</t>
  </si>
  <si>
    <t>Производство изделий из пластмасс</t>
  </si>
  <si>
    <t>25.21</t>
  </si>
  <si>
    <t>Производство пластмассовых плит, полос, труб и профилей</t>
  </si>
  <si>
    <t>Производство пластмассовых изделий для упаковывания товаров</t>
  </si>
  <si>
    <t>Производство пластмассовых изделий, используемых в строительстве</t>
  </si>
  <si>
    <t>Производство прочих пластмассовых изделий</t>
  </si>
  <si>
    <t>22.29</t>
  </si>
  <si>
    <t>22.29.1</t>
  </si>
  <si>
    <t>Производство предметов одежды и аксессуаров для нее, включая перчатки, из пластмасс</t>
  </si>
  <si>
    <t>Производство прочих изделий из пластмасс, не включенных в другие группировки</t>
  </si>
  <si>
    <t>22.29.2</t>
  </si>
  <si>
    <t>22.29.9</t>
  </si>
  <si>
    <t>Предоставление услуг в области производства прочих пластмассовых изделий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</si>
  <si>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</si>
  <si>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</si>
  <si>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листового стекла</t>
  </si>
  <si>
    <t>Формирование и обработка листового стекла</t>
  </si>
  <si>
    <t>Производство полых стеклянных изделий</t>
  </si>
  <si>
    <t>23.13</t>
  </si>
  <si>
    <t>Производство стекловолокна</t>
  </si>
  <si>
    <t>23.14</t>
  </si>
  <si>
    <t>23.19</t>
  </si>
  <si>
    <t>Производство и обработка прочих стеклянных изделий, включая технические изделия из стекла</t>
  </si>
  <si>
    <t>23.19.1</t>
  </si>
  <si>
    <t>Производство необработанного стекла в блоках, в виде шаров, прутков, труб или трубок</t>
  </si>
  <si>
    <t>23.19.2</t>
  </si>
  <si>
    <t>23.19.3</t>
  </si>
  <si>
    <t>Производство стеклянных колб для электрических ламп, электронно-лучевых приборов или аналогичных изделий</t>
  </si>
  <si>
    <t>Производство стекол для часов или очков, не подвергнутых оптической обработке</t>
  </si>
  <si>
    <t>23.19.4</t>
  </si>
  <si>
    <t>23.19.5</t>
  </si>
  <si>
    <t>Производство посуды для лабораторных, фармацевтических и гигиенических целей из стекла; производство ампул и прочих изделий из медицинского стекла</t>
  </si>
  <si>
    <t>23.19.6</t>
  </si>
  <si>
    <t>Производство стеклянных деталей электрических ламп и осветительной арматуры, световых указателей, световых табло и аналогичных изделий</t>
  </si>
  <si>
    <t>Производство электрических изоляторов из стекла</t>
  </si>
  <si>
    <t>23.19.7</t>
  </si>
  <si>
    <t>Производство прочих изделий из стекла, не включенных в другие группировки</t>
  </si>
  <si>
    <t>23.19.9</t>
  </si>
  <si>
    <t>Производство прочих фарфоровых и керамических изделий</t>
  </si>
  <si>
    <t>Производство хозяйственных и декоративных керамических изделий</t>
  </si>
  <si>
    <t>23.41</t>
  </si>
  <si>
    <t>Производство керамических санитарно-технических изделий</t>
  </si>
  <si>
    <t>23.42</t>
  </si>
  <si>
    <t>23.43</t>
  </si>
  <si>
    <t>Производство керамических изоляторов и изолирующей арматуры</t>
  </si>
  <si>
    <t>Производство прочих технических керамических изделий</t>
  </si>
  <si>
    <t>23.44</t>
  </si>
  <si>
    <t>Производство прочих керамических изделий</t>
  </si>
  <si>
    <t>23.49</t>
  </si>
  <si>
    <t>Производство огнеупорных изделий</t>
  </si>
  <si>
    <t>23.31</t>
  </si>
  <si>
    <t>Производство керамических плит и плиток</t>
  </si>
  <si>
    <t>26.30</t>
  </si>
  <si>
    <t>Производство кирпича, черепицы и прочих строительных изделий из обожженной глины</t>
  </si>
  <si>
    <t>23.32</t>
  </si>
  <si>
    <t>26.40</t>
  </si>
  <si>
    <t>Производство цемента, извести и гипса</t>
  </si>
  <si>
    <t>26.51</t>
  </si>
  <si>
    <t>Производство цемента</t>
  </si>
  <si>
    <t>23.51</t>
  </si>
  <si>
    <t>26.52</t>
  </si>
  <si>
    <t>23.52.1</t>
  </si>
  <si>
    <t>Производство негашеной, гашеной и гидравлической извести</t>
  </si>
  <si>
    <t>Производство гипса</t>
  </si>
  <si>
    <t>23.52.2</t>
  </si>
  <si>
    <t>Производство изделий из бетона, цемента и гипса</t>
  </si>
  <si>
    <t>Производство изделий из бетона для использования в строительстве</t>
  </si>
  <si>
    <t>23.61</t>
  </si>
  <si>
    <t>Производство гипсовых изделий для использования в строительстве</t>
  </si>
  <si>
    <t>23.62</t>
  </si>
  <si>
    <t>Производство товарного бетона</t>
  </si>
  <si>
    <t>23.63</t>
  </si>
  <si>
    <t>Производство сухих бетонных смесей</t>
  </si>
  <si>
    <t>23.64</t>
  </si>
  <si>
    <t>Производство изделий из асбестоцемента и волокнистого цемента</t>
  </si>
  <si>
    <t>23.65</t>
  </si>
  <si>
    <t>23.69</t>
  </si>
  <si>
    <t>Производство прочих изделий из гипса, бетона или цемента</t>
  </si>
  <si>
    <t>Резка, обработка и отделка камня</t>
  </si>
  <si>
    <t>26.70</t>
  </si>
  <si>
    <t>23.70</t>
  </si>
  <si>
    <t>26.70.1</t>
  </si>
  <si>
    <t>23.70.1</t>
  </si>
  <si>
    <t>Резка, обработка и отделка камня для использования в строительстве в качестве дорожного покрытия</t>
  </si>
  <si>
    <t>26.70.2</t>
  </si>
  <si>
    <t>Резка, обработка и отделка камня для памятников</t>
  </si>
  <si>
    <t>23.70.2</t>
  </si>
  <si>
    <t>26.70.3</t>
  </si>
  <si>
    <t>Производство гранул и порошков из природного камня</t>
  </si>
  <si>
    <t>23.70.3</t>
  </si>
  <si>
    <t>Производство абразивных и неметаллических минеральных изделий, не включенных в другие группировки</t>
  </si>
  <si>
    <t>Производство абразивных изделий</t>
  </si>
  <si>
    <t>23.91</t>
  </si>
  <si>
    <t>Производство прочей неметаллической минеральной продукции, не включенной в другие группировки</t>
  </si>
  <si>
    <t>23.99</t>
  </si>
  <si>
    <t>Производство обработанных асбестовых волокон, смесей на основе асбеста и изделий из них</t>
  </si>
  <si>
    <t>23.99.1</t>
  </si>
  <si>
    <t>Производство изделий из асфальта или аналогичных материалов</t>
  </si>
  <si>
    <t>23.99.2</t>
  </si>
  <si>
    <t>Производство битуминозных смесей на основе природного асфальта или битума, нефтяного битума, минеральных смол или их пеков</t>
  </si>
  <si>
    <t>23.99.3</t>
  </si>
  <si>
    <t>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</si>
  <si>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23.99.4</t>
  </si>
  <si>
    <t>Производство искусственного корунда</t>
  </si>
  <si>
    <t>23.99.5</t>
  </si>
  <si>
    <t>Производство минеральных тепло- и звукоизоляционных материалов и изделий</t>
  </si>
  <si>
    <t>23.99.6</t>
  </si>
  <si>
    <t>Производство металлургическое</t>
  </si>
  <si>
    <t>Производство чугуна, стали и ферросплавов</t>
  </si>
  <si>
    <t>Производство листового горячекатаного стального проката</t>
  </si>
  <si>
    <t>Производство листового холоднокатаного стального проката</t>
  </si>
  <si>
    <t>Производство продуктов прямого восстановления железной руды и губчатого железа</t>
  </si>
  <si>
    <t>Производство ферросплавов</t>
  </si>
  <si>
    <t>Производство стали в слитках</t>
  </si>
  <si>
    <t>Производство сортового горячекатаного проката и катанки</t>
  </si>
  <si>
    <t>Производство листового холоднокатаного стального проката, плакированного, с гальваническим или иным покрытием</t>
  </si>
  <si>
    <t>Литье чугуна</t>
  </si>
  <si>
    <t>Производство стальных труб, полых профилей и фитингов</t>
  </si>
  <si>
    <t>Производство прочих стальных изделий первичной обработкой</t>
  </si>
  <si>
    <t>27.31</t>
  </si>
  <si>
    <t>24.31</t>
  </si>
  <si>
    <t>Производство стальных прутков и сплошных профилей методом холодного волочения</t>
  </si>
  <si>
    <t>27.32</t>
  </si>
  <si>
    <t>24.32</t>
  </si>
  <si>
    <t>Производство холоднотянутого штрипса</t>
  </si>
  <si>
    <t>27.33</t>
  </si>
  <si>
    <t>24.33</t>
  </si>
  <si>
    <t>Производство профилей с помощью холодной штамповки или гибки</t>
  </si>
  <si>
    <t>24.34</t>
  </si>
  <si>
    <t>Производство проволоки методом холодного волочения</t>
  </si>
  <si>
    <t>Производство гранул и порошков из чугуна или стали</t>
  </si>
  <si>
    <t>Производство прочего проката из черных металлов, не включенного в другие группировки</t>
  </si>
  <si>
    <t>Производство незамкнутых стальных профилей горячей обработки, листового проката в пакетах и стального рельсового профиля для железных дорог и трамвайных путей</t>
  </si>
  <si>
    <t>Производство основных драгоценных металлов и прочих цветных металлов, производство ядерного топлива</t>
  </si>
  <si>
    <t>Производство драгоценных металлов</t>
  </si>
  <si>
    <t>Производство алюминия</t>
  </si>
  <si>
    <t>Производство свинца, цинка и олова</t>
  </si>
  <si>
    <t>24.43</t>
  </si>
  <si>
    <t>Производство меди</t>
  </si>
  <si>
    <t>24.44</t>
  </si>
  <si>
    <t>Производство прочих цветных металлов</t>
  </si>
  <si>
    <t>24.45</t>
  </si>
  <si>
    <t>Литье металлов</t>
  </si>
  <si>
    <t>27.51</t>
  </si>
  <si>
    <t>27.52</t>
  </si>
  <si>
    <t>Литье стали</t>
  </si>
  <si>
    <t>24.53</t>
  </si>
  <si>
    <t>Литье легких металлов</t>
  </si>
  <si>
    <t>24.54</t>
  </si>
  <si>
    <t>Литье прочих цветных металлов</t>
  </si>
  <si>
    <t>Производство готовых металлических изделий, кроме машин и оборудования</t>
  </si>
  <si>
    <t>Производство строительных металлических конструкций и изделий</t>
  </si>
  <si>
    <t>Производство строительных металлических конструкций, изделий и их частей</t>
  </si>
  <si>
    <t>Производство металлических цистерн, резервуаров и прочих емкостей</t>
  </si>
  <si>
    <t>28.21</t>
  </si>
  <si>
    <t>25.29</t>
  </si>
  <si>
    <t>Производство прочих металлических цистерн, резервуаров и емкостей</t>
  </si>
  <si>
    <t>28.22</t>
  </si>
  <si>
    <t>Производство радиаторов и котлов центрального отопления</t>
  </si>
  <si>
    <t>28.22.1</t>
  </si>
  <si>
    <t>Производство радиаторов</t>
  </si>
  <si>
    <t>25.21.1</t>
  </si>
  <si>
    <t>28.22.2</t>
  </si>
  <si>
    <t>Производство котлов центрального отопления</t>
  </si>
  <si>
    <t>25.21.2</t>
  </si>
  <si>
    <t>28.22.9</t>
  </si>
  <si>
    <t>33.12</t>
  </si>
  <si>
    <t>Ремонт машин и оборудования</t>
  </si>
  <si>
    <t>Производство паровых котлов, кроме котлов центрального отопления</t>
  </si>
  <si>
    <t>28.30</t>
  </si>
  <si>
    <t>25.30</t>
  </si>
  <si>
    <t>28.30.1</t>
  </si>
  <si>
    <t>25.30.1</t>
  </si>
  <si>
    <t>Производство паровых котлов и их частей</t>
  </si>
  <si>
    <t>28.30.2</t>
  </si>
  <si>
    <t>25.30.2</t>
  </si>
  <si>
    <t>Производство ядерных реакторов и их составных частей, в том числе для транспортных средств</t>
  </si>
  <si>
    <t>Ковка, прессование, штамповка и профилирование; изготовление изделий методом порошковой металлургии</t>
  </si>
  <si>
    <t>25.50</t>
  </si>
  <si>
    <t>Ковка, прессование, штамповка и профилирование, изготовление изделий методом порошковой металлургии</t>
  </si>
  <si>
    <t>Предоставление услуг по ковке, прессованию, объемной и листовой штамповке и профилированию листового металла</t>
  </si>
  <si>
    <t>25.50.1</t>
  </si>
  <si>
    <t>Предоставление услуг по производству изделий методом порошковой металлургии</t>
  </si>
  <si>
    <t>25.50.2</t>
  </si>
  <si>
    <t>25.61</t>
  </si>
  <si>
    <t>Обработка металлов и нанесение покрытий на металлы</t>
  </si>
  <si>
    <t>25.62</t>
  </si>
  <si>
    <t>Обработка металлических изделий механическая</t>
  </si>
  <si>
    <t>Производство ножевых изделий и столовых приборов, инструментов и универсальных скобяных изделий</t>
  </si>
  <si>
    <t>Производство ножевых изделий и столовых приборов</t>
  </si>
  <si>
    <t>25.71</t>
  </si>
  <si>
    <t>25.73</t>
  </si>
  <si>
    <t>Производство инструмента</t>
  </si>
  <si>
    <t>Производство замков и петель</t>
  </si>
  <si>
    <t>25.72</t>
  </si>
  <si>
    <t>Производство прочих готовых металлических изделий</t>
  </si>
  <si>
    <t>Производство металлических бочек и аналогичных емкостей</t>
  </si>
  <si>
    <t>25.91</t>
  </si>
  <si>
    <t>25.92</t>
  </si>
  <si>
    <t>Производство тары из легких металлов</t>
  </si>
  <si>
    <t>25.93</t>
  </si>
  <si>
    <t>Производство изделий из проволоки, цепей и пружин</t>
  </si>
  <si>
    <t>25.94</t>
  </si>
  <si>
    <t>Производство крепежных изделий</t>
  </si>
  <si>
    <t>25.93.1</t>
  </si>
  <si>
    <t>Производство изделий из проволоки и пружин</t>
  </si>
  <si>
    <t>25.93.2</t>
  </si>
  <si>
    <t>Производство цепей, кроме шарнирных, и составных частей к ним</t>
  </si>
  <si>
    <t>25.99</t>
  </si>
  <si>
    <t>Производство прочих готовых металлических изделий, не включенных в другие группировки</t>
  </si>
  <si>
    <t>Производство металлических изделий для ванных комнат и кухни</t>
  </si>
  <si>
    <t>25.99.1</t>
  </si>
  <si>
    <t>Производство раковин, моек, ванн и прочих санитарно-технических изделий и их составных частей из черных металлов, меди или алюминия</t>
  </si>
  <si>
    <t>25.99.11</t>
  </si>
  <si>
    <t>Производство столовых, кухонных и прочих бытовых изделий, кроме столовых и кухонных приборов, и их составных частей из черных металлов, меди или алюминия</t>
  </si>
  <si>
    <t>25.99.12</t>
  </si>
  <si>
    <t>25.99.2</t>
  </si>
  <si>
    <t>Производство прочих металлических изделий</t>
  </si>
  <si>
    <t>Производство бронированных или армированных сейфов, несгораемых шкафов и дверей</t>
  </si>
  <si>
    <t>25.99.21</t>
  </si>
  <si>
    <t>25.99.22</t>
  </si>
  <si>
    <t>Производство канцелярского настольного оборудования (ящиков, картотек, лотков и т. п.) из недрагоценных металлов</t>
  </si>
  <si>
    <t>Производство деталей для скоросшивателей или папок; канцелярских принадлежностей и скоб в виде полос из недрагоценных металлов</t>
  </si>
  <si>
    <t>25.99.23</t>
  </si>
  <si>
    <t>Производство статуэток, рам для фотографий, картин, зеркал и прочих декоративных изделий из недрагоценных металлов</t>
  </si>
  <si>
    <t>25.99.24</t>
  </si>
  <si>
    <t>Производство фурнитуры из недрагоценных металлов для одежды, обуви, кожгалантереи и прочих изделий, в том числе крючков, пряжек, застежек, петелек, колечек, трубчатых и раздвоенных заклепок и др.</t>
  </si>
  <si>
    <t>25.99.25</t>
  </si>
  <si>
    <t>25.99.26</t>
  </si>
  <si>
    <t>Производство судовых гребных винтов и гребных колес</t>
  </si>
  <si>
    <t>Производство прочих изделий из недрагоценных металлов, не включенных в другие группировки</t>
  </si>
  <si>
    <t>25.99.29</t>
  </si>
  <si>
    <t>Производство машин и оборудования, не включенных в другие группировки</t>
  </si>
  <si>
    <t>Производство машин и оборудования общего назначения</t>
  </si>
  <si>
    <t>Производство двигателей и турбин, кроме авиационных, автомобильных и мотоциклетных двигателей</t>
  </si>
  <si>
    <t>Производство двигателей, кроме авиационных, автомобильных и мотоциклетных</t>
  </si>
  <si>
    <t>Производство турбин</t>
  </si>
  <si>
    <t>Производство паровых турбин</t>
  </si>
  <si>
    <t>Производство гидравлических турбин и водяных колес</t>
  </si>
  <si>
    <t>Производство газовых турбин, кроме турбореактивных и турбовинтовых</t>
  </si>
  <si>
    <t>Производство гидравлического и пневматического силового оборудования</t>
  </si>
  <si>
    <t>Производство гидравлических и пневматических силовых установок и двигателей</t>
  </si>
  <si>
    <t>28.13</t>
  </si>
  <si>
    <t>Производство прочих насосов и компрессоров</t>
  </si>
  <si>
    <t>28.14</t>
  </si>
  <si>
    <t>Производство прочих кранов и клапанов</t>
  </si>
  <si>
    <t>Производство подшипников, зубчатых передач, элементов механических передач и приводов</t>
  </si>
  <si>
    <t>28.15</t>
  </si>
  <si>
    <t>Производство шариковых и роликовых подшипников</t>
  </si>
  <si>
    <t>28.15.1</t>
  </si>
  <si>
    <t>Производство корпусов подшипников и подшипников скольжения, зубчатых колес, зубчатых передач и элементов приводов</t>
  </si>
  <si>
    <t>28.15.2</t>
  </si>
  <si>
    <t>29.2</t>
  </si>
  <si>
    <t>Производство прочих машин и оборудования общего назначения</t>
  </si>
  <si>
    <t>Производство печей, термокамер и печных горелок</t>
  </si>
  <si>
    <t>Производство неэлектрических печей, горелок и устройств для них</t>
  </si>
  <si>
    <t>28.21.1</t>
  </si>
  <si>
    <t>Производство электрических печей</t>
  </si>
  <si>
    <t>28.21.2</t>
  </si>
  <si>
    <t>Производство подъемно-транспортного оборудования</t>
  </si>
  <si>
    <t>28.22.42</t>
  </si>
  <si>
    <t>Производство прочих подъемных кранов</t>
  </si>
  <si>
    <t>28.22.41</t>
  </si>
  <si>
    <t>Производство подъемных кранов для строительства</t>
  </si>
  <si>
    <t>28.22.7</t>
  </si>
  <si>
    <t>Производство пневматических подъемников и конвейеров и прочего оборудования непрерывного действия для товаров или материалов</t>
  </si>
  <si>
    <t>28.22.6</t>
  </si>
  <si>
    <t>Производство лифтов, скриповых подъемников, эскалаторов и движущихся пешеходных дорожек</t>
  </si>
  <si>
    <t>28.22.5</t>
  </si>
  <si>
    <t>Производство автопогрузчиков и тягачей, используемых на железнодорожных платформах</t>
  </si>
  <si>
    <t>Производство прочего грузоподъемного, транспортирующего и погрузочно-разгрузочного оборудования</t>
  </si>
  <si>
    <t>Производство промышленного холодильного и вентиляционного оборудования</t>
  </si>
  <si>
    <t>28.25</t>
  </si>
  <si>
    <t>28.25.1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</si>
  <si>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</si>
  <si>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Производство вентиляторов</t>
  </si>
  <si>
    <t>28.25.2</t>
  </si>
  <si>
    <t>28.29</t>
  </si>
  <si>
    <t>Производство прочих машин и оборудования общего назначения, не включенного в другие группировки</t>
  </si>
  <si>
    <t>28.29.1</t>
  </si>
  <si>
    <t>Производство газогенераторов, аппаратов для дистилляции и фильтрования</t>
  </si>
  <si>
    <t>28.29.3</t>
  </si>
  <si>
    <t>Производство промышленного, бытового и прочего оборудования для взвешивания и дозировки</t>
  </si>
  <si>
    <t>28.29.22</t>
  </si>
  <si>
    <t>Производство огнетушителей, распылителей, пароструйных или пескоструйных машин</t>
  </si>
  <si>
    <t>Производство центрифуг, каландров и торговых автоматов</t>
  </si>
  <si>
    <t>28.29.4</t>
  </si>
  <si>
    <t>Производство центрифуг</t>
  </si>
  <si>
    <t>28.29.41</t>
  </si>
  <si>
    <t>28.29.42</t>
  </si>
  <si>
    <t>Производство каландров или прочих валковых машин, кроме машин для обработки металлов или стекла</t>
  </si>
  <si>
    <t>28.29.43</t>
  </si>
  <si>
    <t>Производство торговых автоматов</t>
  </si>
  <si>
    <t>28.29.6</t>
  </si>
  <si>
    <t>Производство оборудования для обработки материалов с использованием процессов, включающих изменение температуры, не включенного в другие группировки</t>
  </si>
  <si>
    <t>28.29.5</t>
  </si>
  <si>
    <t>Производство посудомоечных машин промышленного типа</t>
  </si>
  <si>
    <t>Производство машин и оборудования для сельского и лесного хозяйства</t>
  </si>
  <si>
    <t>29.31</t>
  </si>
  <si>
    <t>Производство тракторов для сельского хозяйства</t>
  </si>
  <si>
    <t>29.32</t>
  </si>
  <si>
    <t>28.30.8</t>
  </si>
  <si>
    <t>Производство прочих сельскохозяйственных машин и оборудования</t>
  </si>
  <si>
    <t>29.32.1</t>
  </si>
  <si>
    <t>28.30.3</t>
  </si>
  <si>
    <t>Производство машин и сельскохозяйственного оборудования для обработки почвы</t>
  </si>
  <si>
    <t>28.30.5</t>
  </si>
  <si>
    <t>Производство машин для уборки урожая</t>
  </si>
  <si>
    <t>28.30.6</t>
  </si>
  <si>
    <t>Производство механических устройств для разбрасывания или распыления жидкостей или порошков, используемых в сельском хозяйстве или садоводстве</t>
  </si>
  <si>
    <t>28.30.7</t>
  </si>
  <si>
    <t>Производство самозагружающихся или саморазгружающихся прицепов и полуприцепов для сельского хозяйства</t>
  </si>
  <si>
    <t>29.32.2</t>
  </si>
  <si>
    <t>28.30.81</t>
  </si>
  <si>
    <t>Производство машин для очистки, сортировки или калибровки яиц, фруктов или прочих сельскохозяйственных продуктов, кроме семян, зерна или сухих бобовых культур</t>
  </si>
  <si>
    <t>28.30.82</t>
  </si>
  <si>
    <t>Производство доильных аппаратов</t>
  </si>
  <si>
    <t>28.30.83</t>
  </si>
  <si>
    <t>Производство оборудования для приготовления кормов для животных</t>
  </si>
  <si>
    <t>28.30.84</t>
  </si>
  <si>
    <t>Производство инкубаторов и брудеров для птицеводства</t>
  </si>
  <si>
    <t>28.30.85</t>
  </si>
  <si>
    <t>Производство машин и оборудования для содержания птицы</t>
  </si>
  <si>
    <t>29.32.3</t>
  </si>
  <si>
    <t>28.30.89</t>
  </si>
  <si>
    <t>Производство прочего оборудования для сельского хозяйства, садоводства, лесного хозяйства, птицеводства или пчеловодства, не включенного в другие группировки</t>
  </si>
  <si>
    <t>Производство станков, машин и оборудования для обработки металлов и прочих твердых материалов</t>
  </si>
  <si>
    <t>28.41</t>
  </si>
  <si>
    <t>Производство металлообрабатывающего оборудования</t>
  </si>
  <si>
    <t>28.41.1</t>
  </si>
  <si>
    <t>Производство металлообрабатывающих станков</t>
  </si>
  <si>
    <t>28.49.12</t>
  </si>
  <si>
    <t>Производство деревообрабатывающих станков</t>
  </si>
  <si>
    <t>Производство кузнечно-прессового оборудования</t>
  </si>
  <si>
    <t>28.41.2</t>
  </si>
  <si>
    <t>28.29.7</t>
  </si>
  <si>
    <t>Производство неэлектрического оборудования и инструментов для пайки мягким и твердым припоем или сварки, машин и аппаратов для газотермического напыления</t>
  </si>
  <si>
    <t>28.49</t>
  </si>
  <si>
    <t>Производство прочих станков</t>
  </si>
  <si>
    <t>28.24</t>
  </si>
  <si>
    <t>Производство ручных инструментов с механизированным приводом</t>
  </si>
  <si>
    <t>28.49.4</t>
  </si>
  <si>
    <t>Производство делительных головок и прочих специальных приспособлений для станков</t>
  </si>
  <si>
    <t>Производство прочих машин специального назначения</t>
  </si>
  <si>
    <t>Производство машин и оборудования для металлургии</t>
  </si>
  <si>
    <t>28.91</t>
  </si>
  <si>
    <t>Производство машин и оборудования для добычи полезных ископаемых и строительства</t>
  </si>
  <si>
    <t>28.92</t>
  </si>
  <si>
    <t>28.93</t>
  </si>
  <si>
    <t>Производство машин и оборудования для производства пищевых продуктов, напитков и табачных изделий</t>
  </si>
  <si>
    <t>Производство машин и оборудования для изготовления текстильных, швейных, меховых и кожаных изделий</t>
  </si>
  <si>
    <t>28.94</t>
  </si>
  <si>
    <t>28.94.1</t>
  </si>
  <si>
    <t>Производство оборудования для подготовки, прядения текстильных волокон, производства тканых и трикотажных текстильных изделий</t>
  </si>
  <si>
    <t>Производство прочего оборудования для текстильной и швейной промышленности, в том числе промышленных швейных машин</t>
  </si>
  <si>
    <t>28.94.2</t>
  </si>
  <si>
    <t>28.94.3</t>
  </si>
  <si>
    <t>Производство оборудования для обработки шкур, сырых кож и выделанной кожи и для изготовления или ремонта обуви и прочих изделий</t>
  </si>
  <si>
    <t>28.94.5</t>
  </si>
  <si>
    <t>Производство составных частей и принадлежностей машин для текстильного и швейного производства и для обработки кож</t>
  </si>
  <si>
    <t>Производство бытовых швейных машин</t>
  </si>
  <si>
    <t>28.94.4</t>
  </si>
  <si>
    <t>Производство машин и оборудования для изготовления бумаги и картона</t>
  </si>
  <si>
    <t>28.95</t>
  </si>
  <si>
    <t>Производство прочих машин и оборудования специального назначения, не включенных в другие группировки</t>
  </si>
  <si>
    <t>28.99</t>
  </si>
  <si>
    <t>Производство переплетного, наборного, включая фотонаборные машины, печатного оборудования и его составных частей</t>
  </si>
  <si>
    <t>28.99.1</t>
  </si>
  <si>
    <t>28.99.9</t>
  </si>
  <si>
    <t>Производство оборудования специального назначения, не включенного в другие группировки</t>
  </si>
  <si>
    <t>Производство оружия и боеприпасов</t>
  </si>
  <si>
    <t>25.40</t>
  </si>
  <si>
    <t>Производство бытовых приборов</t>
  </si>
  <si>
    <t>Производство бытовых электрических приборов</t>
  </si>
  <si>
    <t>Производство бытовых неэлектрических приборов</t>
  </si>
  <si>
    <t>28.23</t>
  </si>
  <si>
    <t>Производство офисной техники и оборудования (кроме компьютеров и периферийного оборудования)</t>
  </si>
  <si>
    <t>Производство компьютеров и периферийного оборудования</t>
  </si>
  <si>
    <t>Производство пишущих машин, машин для обработки текста, калькуляторов, счетных машин и их частей</t>
  </si>
  <si>
    <t>28.23.1</t>
  </si>
  <si>
    <t>Производство фотокопировальных машин, офисных машин для офсетной печати и прочих офисных машин и оборудования и их составных частей</t>
  </si>
  <si>
    <t>28.23.2</t>
  </si>
  <si>
    <t>33.20</t>
  </si>
  <si>
    <t>Монтаж промышленных машин и оборудования</t>
  </si>
  <si>
    <t>26.20</t>
  </si>
  <si>
    <t>Производство электрического оборудования</t>
  </si>
  <si>
    <t>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</si>
  <si>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Производство электродвигателей, электрогенераторов и трансформаторов</t>
  </si>
  <si>
    <t>Производство электродвигателей, генераторов и трансформаторов, кроме ремонта</t>
  </si>
  <si>
    <t>33.14</t>
  </si>
  <si>
    <t>Ремонт электрического оборудования</t>
  </si>
  <si>
    <t>Производство электрической распределительной и регулирующей аппаратуры</t>
  </si>
  <si>
    <t>Производство кабелей и кабельной арматуры</t>
  </si>
  <si>
    <t>Производство прочих проводов и кабелей для электронного и электрического оборудования</t>
  </si>
  <si>
    <t>Производство электрических аккумуляторов и аккумуляторных батарей</t>
  </si>
  <si>
    <t>27.20</t>
  </si>
  <si>
    <t>Производство первичных элементов, батарей первичных элементов и их частей</t>
  </si>
  <si>
    <t>27.20.1</t>
  </si>
  <si>
    <t>27.20.2</t>
  </si>
  <si>
    <t>Производство аккумуляторов, в том числе для автомобилей, аккумуляторных батарей и их составных частей</t>
  </si>
  <si>
    <t>Производство электрических ламп и осветительного оборудования</t>
  </si>
  <si>
    <t>27.40</t>
  </si>
  <si>
    <t>Производство прочего электрического оборудования</t>
  </si>
  <si>
    <t>27.90</t>
  </si>
  <si>
    <t>Производство компьютеров, электронных и оптических изделий</t>
  </si>
  <si>
    <t>32.1</t>
  </si>
  <si>
    <t>Производство элементов электронной аппаратуры и печатных схем (плат)</t>
  </si>
  <si>
    <t>Производство элементов электронной аппаратуры</t>
  </si>
  <si>
    <t>Производство частей электронных ламп, трубок и прочих электронных компонентов, не включенных в другие группировки</t>
  </si>
  <si>
    <t>Производство электронных печатных плат</t>
  </si>
  <si>
    <t>Производство электронных вакуумных ламп и трубок и прочих электронных вакуумных приборов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</si>
  <si>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</si>
  <si>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Производство интегральных электронных схем</t>
  </si>
  <si>
    <t>32.2</t>
  </si>
  <si>
    <t>Производство коммуникационного оборудования</t>
  </si>
  <si>
    <t>32.20</t>
  </si>
  <si>
    <t>Производство радио- и телевизионной передающей аппаратуры</t>
  </si>
  <si>
    <t>26.30.17</t>
  </si>
  <si>
    <t>26.30.11</t>
  </si>
  <si>
    <t>Производство средств связи, выполняющих функцию систем коммутации</t>
  </si>
  <si>
    <t>26.30.12</t>
  </si>
  <si>
    <t>Производство средств связи, выполняющих функцию цифровых транспортных систем</t>
  </si>
  <si>
    <t>26.30.13</t>
  </si>
  <si>
    <t>Производство средств связи, выполняющих функцию систем управления и мониторинга</t>
  </si>
  <si>
    <t>26.30.14</t>
  </si>
  <si>
    <t>Производство оборудования, используемого для учета объема оказанных услуг связи</t>
  </si>
  <si>
    <t>26.30.15</t>
  </si>
  <si>
    <t>Производство радиоэлектронных средств связи</t>
  </si>
  <si>
    <t>26.30.16</t>
  </si>
  <si>
    <t>Производство оборудования средств связи, в том числе программное обеспечение, обеспечивающее выполнение установленных действий при проведении оперативно-розыскных мероприятий</t>
  </si>
  <si>
    <t>26.30.19</t>
  </si>
  <si>
    <t>Производство прочего коммуникационного оборудования</t>
  </si>
  <si>
    <t>26.30.5</t>
  </si>
  <si>
    <t>Производство запасных частей и комплектующих радио- и телевизионной передающей аппаратуры и телевизионных камер</t>
  </si>
  <si>
    <t>95.12</t>
  </si>
  <si>
    <t>Ремонт коммуникационного оборудования</t>
  </si>
  <si>
    <t>32.3</t>
  </si>
  <si>
    <t>Производство бытовой электроники</t>
  </si>
  <si>
    <t>32.30</t>
  </si>
  <si>
    <t>Производство радиоприемников</t>
  </si>
  <si>
    <t>26.40.1</t>
  </si>
  <si>
    <t>Производство телевизионных приемников, включая видеомониторы и видеопроекторы</t>
  </si>
  <si>
    <t>26.40.2</t>
  </si>
  <si>
    <t>26.40.3</t>
  </si>
  <si>
    <t>Производство аппаратуры для записи и воспроизведения звука и изображения</t>
  </si>
  <si>
    <t>26.40.4</t>
  </si>
  <si>
    <t>Производство электроакустической аппаратуры</t>
  </si>
  <si>
    <t>26.40.5</t>
  </si>
  <si>
    <t>Производство частей звукозаписывающей и звуковоспроизводящей аппаратуры и видеоаппаратуры</t>
  </si>
  <si>
    <t>Производство прочих готовых изделий</t>
  </si>
  <si>
    <t>33.1</t>
  </si>
  <si>
    <t>32.5</t>
  </si>
  <si>
    <t>Производство медицинских инструментов и оборудования</t>
  </si>
  <si>
    <t>32.50</t>
  </si>
  <si>
    <t>26.60.1</t>
  </si>
  <si>
    <t>Производство аппаратов, применяемых в медицинских целях, основанных на использовании рентгеновского, альфа-, бета- и гамма-излучений</t>
  </si>
  <si>
    <t>33.13</t>
  </si>
  <si>
    <t>Ремонт электронного и оптического оборудования</t>
  </si>
  <si>
    <t>33.2</t>
  </si>
  <si>
    <t>Производство контрольно-измерительных и навигационных приборов и аппаратов; производство часов</t>
  </si>
  <si>
    <t>Производство инструментов и приборов для измерения, тестирования и навигации</t>
  </si>
  <si>
    <t>26.51.1</t>
  </si>
  <si>
    <t>Производство навигационных, метеорологических, геодезических, геофизических и аналогичного типа приборов, аппаратуры и инструментов</t>
  </si>
  <si>
    <t>Производство радиолокационной, радионавигационной аппаратуры и радиоаппаратуры дистанционного управления</t>
  </si>
  <si>
    <t>26.51.2</t>
  </si>
  <si>
    <t>Производство точных весов; производство ручных инструментов для черчения, разметки и математических расчетов; производство ручных инструментов для измерения линейных размеров, не включенных в другие группировки</t>
  </si>
  <si>
    <t>26.51.3</t>
  </si>
  <si>
    <t>26.51.4</t>
  </si>
  <si>
    <t>Производство приборов и аппаратуры для измерения электрических величин или ионизирующих излучений</t>
  </si>
  <si>
    <t>Производство приборов для контроля прочих физических величин</t>
  </si>
  <si>
    <t>26.51.5</t>
  </si>
  <si>
    <t>26.51.6</t>
  </si>
  <si>
    <t>Производство прочих приборов, датчиков, аппаратуры и инструментов для измерения, контроля и испытаний</t>
  </si>
  <si>
    <t>26.51.7</t>
  </si>
  <si>
    <t>Производство приборов и аппаратуры для автоматического регулирования или управления</t>
  </si>
  <si>
    <t>26.51.8</t>
  </si>
  <si>
    <t>Производство частей приборов и инструментов для навигации, управления, измерения, контроля, испытаний и прочих целей</t>
  </si>
  <si>
    <t>Производство оптических приборов, фото- и кинооборудования</t>
  </si>
  <si>
    <t>Производство фото- и кинооборудования</t>
  </si>
  <si>
    <t>Производство часов</t>
  </si>
  <si>
    <t>26.52.1</t>
  </si>
  <si>
    <t>Производство часов всех видов и прочих приборов времени</t>
  </si>
  <si>
    <t>26.52.2</t>
  </si>
  <si>
    <t>Производство часовых механизмов, деталей и составных частей часов и приборов времени</t>
  </si>
  <si>
    <t>Производство автотранспортных средств, прицепов и полуприцепов</t>
  </si>
  <si>
    <t>Производство автотранспортных средств</t>
  </si>
  <si>
    <t>Производство двигателей внутреннего сгорания автотранспортных средств</t>
  </si>
  <si>
    <t>Производство легковых автомобилей</t>
  </si>
  <si>
    <t>Производство автобусов и троллейбусов</t>
  </si>
  <si>
    <t>Производство грузовых автомобилей</t>
  </si>
  <si>
    <t>Производство автомобилей специального назначения</t>
  </si>
  <si>
    <t>Производство кузовов для автотранспортных средств; производство прицепов и полуприцепов</t>
  </si>
  <si>
    <t>29.20</t>
  </si>
  <si>
    <t>29.20.5</t>
  </si>
  <si>
    <t>Производство грузовых контейнеров</t>
  </si>
  <si>
    <t>Производство комплектующих и принадлежностей для автотранспортных средств</t>
  </si>
  <si>
    <t>Производство электрического и электронного оборудования для автотранспортных средств</t>
  </si>
  <si>
    <t>Производство прочих комплектующих и принадлежностей для автотранспортных средств</t>
  </si>
  <si>
    <t>Производство прочих транспортных средств и оборудования</t>
  </si>
  <si>
    <t>35.1</t>
  </si>
  <si>
    <t>Строительство кораблей, судов и лодок</t>
  </si>
  <si>
    <t>33.15</t>
  </si>
  <si>
    <t>Ремонт и техническое обслуживание судов и лодок</t>
  </si>
  <si>
    <t>35.11</t>
  </si>
  <si>
    <t>Строительство кораблей, судов и плавучих конструкций</t>
  </si>
  <si>
    <t>35.11.1</t>
  </si>
  <si>
    <t>35.12</t>
  </si>
  <si>
    <t>Строительство прогулочных и спортивных судов</t>
  </si>
  <si>
    <t>35.12.1</t>
  </si>
  <si>
    <t>35.2</t>
  </si>
  <si>
    <t>30.2</t>
  </si>
  <si>
    <t>Производство железнодорожных локомотивов и подвижного состава</t>
  </si>
  <si>
    <t>30.20</t>
  </si>
  <si>
    <t>Производство железнодорожных локомотивов</t>
  </si>
  <si>
    <t>30.20.1</t>
  </si>
  <si>
    <t>30.20.2</t>
  </si>
  <si>
    <t>Производство моторных железнодорожных, трамвайных вагонов и вагонов метро, автодрезин, кроме транспортных средств для ремонта и технического обслуживания железнодорожных и трамвайных путей</t>
  </si>
  <si>
    <t>Производство прочего подвижного состава</t>
  </si>
  <si>
    <t>30.20.3</t>
  </si>
  <si>
    <t>Производство транспортных средств для ремонта и технического обслуживания железнодорожных, трамвайных и прочих путей</t>
  </si>
  <si>
    <t>30.20.31</t>
  </si>
  <si>
    <t>30.20.32</t>
  </si>
  <si>
    <t>Производство немоторных пассажирских железнодорожных, трамвайных вагонов и вагонов метро, багажных, почтовых и прочих вагонов специального назначения, кроме вагонов, предназначенных для ремонта и технического обслуживания путей</t>
  </si>
  <si>
    <t>Производство несамоходных железнодорожных, трамвайных и прочих вагонов для перевозки грузов</t>
  </si>
  <si>
    <t>30.20.33</t>
  </si>
  <si>
    <t>30.20.4</t>
  </si>
  <si>
    <t>30.20.9</t>
  </si>
  <si>
    <t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</si>
  <si>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33.17</t>
  </si>
  <si>
    <t>Ремонт и техническое обслуживание прочих транспортных средств и оборудования</t>
  </si>
  <si>
    <t>35.3</t>
  </si>
  <si>
    <t>Производство летательных аппаратов, включая космические, и соответствующего оборудования</t>
  </si>
  <si>
    <t>35.30</t>
  </si>
  <si>
    <t>30.30</t>
  </si>
  <si>
    <t>35.30.1</t>
  </si>
  <si>
    <t>30.30.1</t>
  </si>
  <si>
    <t>Производство силовых установок и двигателей для летательных аппаратов, включая космические; наземных тренажеров для летного состава; их частей</t>
  </si>
  <si>
    <t>35.30.11</t>
  </si>
  <si>
    <t>Производство двигателей летательных аппаратов с искровым зажиганием и их частей</t>
  </si>
  <si>
    <t>30.30.11</t>
  </si>
  <si>
    <t>35.30.12</t>
  </si>
  <si>
    <t>Производство турбореактивных и турбовинтовых двигателей и их частей</t>
  </si>
  <si>
    <t>30.30.12</t>
  </si>
  <si>
    <t>35.30.13</t>
  </si>
  <si>
    <t>30.30.13</t>
  </si>
  <si>
    <t>Производство реактивных двигателей и их частей</t>
  </si>
  <si>
    <t>35.30.14</t>
  </si>
  <si>
    <t>28.99.3</t>
  </si>
  <si>
    <t>Производство пусковых устройств для воздушных судов, катапультирующих устройств для воздушных судов и т. п. оборудования</t>
  </si>
  <si>
    <t>Производство наземных тренажеров для летного состава и их частей</t>
  </si>
  <si>
    <t>30.30.14</t>
  </si>
  <si>
    <t>35.30.2</t>
  </si>
  <si>
    <t>30.30.2</t>
  </si>
  <si>
    <t>Производство аэростатов, дирижаблей, планеров, дельтапланов и прочих безмоторных летательных аппаратов</t>
  </si>
  <si>
    <t>35.30.3</t>
  </si>
  <si>
    <t>Производство вертолетов, самолетов и прочих летательных аппаратов</t>
  </si>
  <si>
    <t>30.30.3</t>
  </si>
  <si>
    <t>35.30.4</t>
  </si>
  <si>
    <t>30.30.4</t>
  </si>
  <si>
    <t>Производство космических аппаратов (в том числе спутников), ракет-носителей</t>
  </si>
  <si>
    <t>30.30.41</t>
  </si>
  <si>
    <t>Производство автоматических космических аппаратов</t>
  </si>
  <si>
    <t>30.30.42</t>
  </si>
  <si>
    <t>Производство пилотируемых и беспилотных космических кораблей и станций, включая орбитальные, межпланетные, многоразового использования</t>
  </si>
  <si>
    <t>30.30.43</t>
  </si>
  <si>
    <t>Производство ракет-носителей</t>
  </si>
  <si>
    <t>35.30.5</t>
  </si>
  <si>
    <t>30.30.5</t>
  </si>
  <si>
    <t>Производство частей и принадлежностей летательных и космических аппаратов</t>
  </si>
  <si>
    <t>33.16</t>
  </si>
  <si>
    <t>Ремонт и техническое обслуживание летательных аппаратов, включая космические</t>
  </si>
  <si>
    <t>30.91</t>
  </si>
  <si>
    <t>Производство мотоциклов</t>
  </si>
  <si>
    <t>30.92.1</t>
  </si>
  <si>
    <t>Производство велосипедов</t>
  </si>
  <si>
    <t>Производство инвалидных колясок</t>
  </si>
  <si>
    <t>30.92.2</t>
  </si>
  <si>
    <t>Производство прочих транспортных средств и оборудования, не включенных в другие группировки</t>
  </si>
  <si>
    <t>Производство транспортных средств и оборудования, не включенных в другие группировки</t>
  </si>
  <si>
    <t>30.99</t>
  </si>
  <si>
    <t>Производство мебели</t>
  </si>
  <si>
    <t>31.0</t>
  </si>
  <si>
    <t>Производство мебели для офисов и предприятий торговли</t>
  </si>
  <si>
    <t>Производство кухонной мебели</t>
  </si>
  <si>
    <t>31.02</t>
  </si>
  <si>
    <t>Производство прочей мебели</t>
  </si>
  <si>
    <t>31.09</t>
  </si>
  <si>
    <t>Производство матрасов</t>
  </si>
  <si>
    <t>Производство ювелирных изделий, бижутерии и подобных товаров</t>
  </si>
  <si>
    <t>32.11</t>
  </si>
  <si>
    <t>Чеканка монет</t>
  </si>
  <si>
    <t>32.12</t>
  </si>
  <si>
    <t>Производство ювелирных изделий и аналогичных изделий</t>
  </si>
  <si>
    <t>Производство изделий технического назначения из драгоценных металлов</t>
  </si>
  <si>
    <t>32.12.1</t>
  </si>
  <si>
    <t>Производство изделий технического назначения из драгоценных камней</t>
  </si>
  <si>
    <t>32.12.2</t>
  </si>
  <si>
    <t>Обработка алмазов</t>
  </si>
  <si>
    <t>32.12.3</t>
  </si>
  <si>
    <t>32.12.4</t>
  </si>
  <si>
    <t>Обработка драгоценных, полудрагоценных, поделочных и синтетических камней, кроме алмазов</t>
  </si>
  <si>
    <t>32.12.5</t>
  </si>
  <si>
    <t>Производство ювелирных изделий, медалей из драгоценных металлов и драгоценных камней</t>
  </si>
  <si>
    <t>Производство музыкальных инструментов</t>
  </si>
  <si>
    <t>Производство спортивных товаров</t>
  </si>
  <si>
    <t>Производство игр и игрушек</t>
  </si>
  <si>
    <t>32.4</t>
  </si>
  <si>
    <t>32.40</t>
  </si>
  <si>
    <t>32.9</t>
  </si>
  <si>
    <t>Производство изделий, не включенных в другие группировки</t>
  </si>
  <si>
    <t>32.13</t>
  </si>
  <si>
    <t>Производство бижутерии и подобных товаров</t>
  </si>
  <si>
    <t>Производство метел и щеток</t>
  </si>
  <si>
    <t>32.91</t>
  </si>
  <si>
    <t>32.99</t>
  </si>
  <si>
    <t>Производство прочих готовых изделий, не включенных в другие группировки</t>
  </si>
  <si>
    <t>32.99.9</t>
  </si>
  <si>
    <t>Производство прочих изделий, не включенных в другие группировки</t>
  </si>
  <si>
    <t>Производство пишущих принадлежностей</t>
  </si>
  <si>
    <t>32.99.2</t>
  </si>
  <si>
    <t>Производство зонтов, тростей, пуговиц, кнопок, застежек-молний</t>
  </si>
  <si>
    <t>32.99.3</t>
  </si>
  <si>
    <t>Производство изделий из волоса человека или животных; производство аналогичных изделий из текстильных материалов</t>
  </si>
  <si>
    <t>32.99.4</t>
  </si>
  <si>
    <t>32.99.5</t>
  </si>
  <si>
    <t>Производство зажигалок и прочих курительных принадлежностей</t>
  </si>
  <si>
    <t>Сбор, обработка и утилизация отходов; обработка вторичного сырья</t>
  </si>
  <si>
    <t>38.32.3</t>
  </si>
  <si>
    <t>Обработка отходов и лома черных металлов</t>
  </si>
  <si>
    <t>38.32.4</t>
  </si>
  <si>
    <t>Обработка отходов и лома цветных металлов</t>
  </si>
  <si>
    <t>38.32.2</t>
  </si>
  <si>
    <t>Обработка отходов и лома драгоценных металлов</t>
  </si>
  <si>
    <t>38.32.5</t>
  </si>
  <si>
    <t>Обработка вторичного неметаллического сырья</t>
  </si>
  <si>
    <t>Обработка отходов резины</t>
  </si>
  <si>
    <t>38.32.54</t>
  </si>
  <si>
    <t>Обработка отходов и лома пластмасс</t>
  </si>
  <si>
    <t>38.32.53</t>
  </si>
  <si>
    <t>Обработка отходов и лома стекла</t>
  </si>
  <si>
    <t>38.32.51</t>
  </si>
  <si>
    <t>Обработка отходов текстильных материалов</t>
  </si>
  <si>
    <t>38.32.55</t>
  </si>
  <si>
    <t>Обработка отходов бумаги и картона</t>
  </si>
  <si>
    <t>38.32.52</t>
  </si>
  <si>
    <t>38.32.59</t>
  </si>
  <si>
    <t>Обработка прочего вторичного неметаллического сырья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</si>
  <si>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</si>
  <si>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</si>
  <si>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 электроэнергии</t>
  </si>
  <si>
    <t>35.13</t>
  </si>
  <si>
    <t>Распределение электроэнергии</t>
  </si>
  <si>
    <t>Производство электроэнергии тепловыми электростанциями, в том числе деятельность по обеспечению работоспособности электростанций</t>
  </si>
  <si>
    <t>35.11.2</t>
  </si>
  <si>
    <t>Производство электроэнергии гидроэлектростанциями, в том числе деятельность по обеспечению работоспособности электростанций</t>
  </si>
  <si>
    <t>35.11.3</t>
  </si>
  <si>
    <t>Производство электроэнергии атомными электростанциями, в том числе деятельность по обеспечению работоспособности электростанций</t>
  </si>
  <si>
    <t>35.11.4</t>
  </si>
  <si>
    <t>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</si>
  <si>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Передача электроэнергии</t>
  </si>
  <si>
    <t>Передача электроэнергии и технологическое присоединение к распределительным электросетям</t>
  </si>
  <si>
    <t>Производство и распределение газообразного топлива</t>
  </si>
  <si>
    <t>35.21</t>
  </si>
  <si>
    <t>Производство газа</t>
  </si>
  <si>
    <t>35.22</t>
  </si>
  <si>
    <t>Распределение газообразного топлива по газораспределительным сетям</t>
  </si>
  <si>
    <t>Производство, передача и распределение пара и горячей воды; кондиционирование воздуха</t>
  </si>
  <si>
    <t>Производство пара и горячей воды (тепловой энергии)</t>
  </si>
  <si>
    <t>Производство пара и горячей воды (тепловой энергии) тепловыми электростанциями</t>
  </si>
  <si>
    <t>Производство пара и горячей воды (тепловой энергии) атомными электростанциями</t>
  </si>
  <si>
    <t>Производство пара и горячей воды (тепловой энергии) прочими электростанциями и промышленными блок-станциями</t>
  </si>
  <si>
    <t>Производство пара и горячей воды (тепловой энергии) котельными</t>
  </si>
  <si>
    <t>35.30.15</t>
  </si>
  <si>
    <t>Производство охлажденной воды или льда (натурального из воды) для целей охлаждения</t>
  </si>
  <si>
    <t>Передача пара и горячей воды (тепловой энергии)</t>
  </si>
  <si>
    <t>Распределение пара и горячей воды (тепловой энергии)</t>
  </si>
  <si>
    <t>Обеспечение работоспособности котельных</t>
  </si>
  <si>
    <t>Обеспечение работоспособности тепловых сетей</t>
  </si>
  <si>
    <t>Забор, очистка и распределение воды</t>
  </si>
  <si>
    <t>36.0</t>
  </si>
  <si>
    <t>36.00</t>
  </si>
  <si>
    <t>36.00.1</t>
  </si>
  <si>
    <t>Забор и очистка воды для питьевых и промышленных нужд</t>
  </si>
  <si>
    <t>36.00.2</t>
  </si>
  <si>
    <t>Распределение воды для питьевых и промышленных нужд</t>
  </si>
  <si>
    <t>Строительство зданий</t>
  </si>
  <si>
    <t>45.1</t>
  </si>
  <si>
    <t>43.12</t>
  </si>
  <si>
    <t>Подготовка строительной площадки</t>
  </si>
  <si>
    <t>45.11</t>
  </si>
  <si>
    <t>43.11</t>
  </si>
  <si>
    <t>Разборка и снос зданий</t>
  </si>
  <si>
    <t>43.12.3</t>
  </si>
  <si>
    <t>Производство земляных работ</t>
  </si>
  <si>
    <t>45.11.1</t>
  </si>
  <si>
    <t>43.12.1</t>
  </si>
  <si>
    <t>Расчистка территории строительной площадки</t>
  </si>
  <si>
    <t>45.11.2</t>
  </si>
  <si>
    <t>45.11.3</t>
  </si>
  <si>
    <t>43.12.4</t>
  </si>
  <si>
    <t>Подготовка участка к разработке и добыче полезных ископаемых, за исключением нефтяных и газовых участков</t>
  </si>
  <si>
    <t>Разведочное бурение</t>
  </si>
  <si>
    <t>43.13</t>
  </si>
  <si>
    <t>45.2</t>
  </si>
  <si>
    <t>41.2</t>
  </si>
  <si>
    <t>Строительство жилых и нежилых зданий</t>
  </si>
  <si>
    <t>41.20</t>
  </si>
  <si>
    <t>42.11</t>
  </si>
  <si>
    <t>Строительство автомобильных дорог и автомагистралей</t>
  </si>
  <si>
    <t>42.12</t>
  </si>
  <si>
    <t>Строительство железных дорог и метро</t>
  </si>
  <si>
    <t>42.13</t>
  </si>
  <si>
    <t>Строительство мостов и тоннелей</t>
  </si>
  <si>
    <t>42.21</t>
  </si>
  <si>
    <t>Строительство инженерных коммуникаций для водоснабжения и водоотведения, газоснабжения</t>
  </si>
  <si>
    <t>42.22.1</t>
  </si>
  <si>
    <t>Строительство междугородних линий электропередачи и связи</t>
  </si>
  <si>
    <t>42.22.2</t>
  </si>
  <si>
    <t>Строительство местных линий электропередачи и связи</t>
  </si>
  <si>
    <t>42.22.3</t>
  </si>
  <si>
    <t>Строительство электростанций</t>
  </si>
  <si>
    <t>42.99</t>
  </si>
  <si>
    <t>Строительство прочих инженерных сооружений, не включенных в другие группировки</t>
  </si>
  <si>
    <t>43.99.7</t>
  </si>
  <si>
    <t>Работы по сборке и монтажу сборных конструкций</t>
  </si>
  <si>
    <t>43.91</t>
  </si>
  <si>
    <t>Производство кровельных работ</t>
  </si>
  <si>
    <t>Строительство водных сооружений</t>
  </si>
  <si>
    <t>42.91</t>
  </si>
  <si>
    <t>Строительство портовых сооружений</t>
  </si>
  <si>
    <t>42.91.1</t>
  </si>
  <si>
    <t>Строительство гидротехнических сооружений</t>
  </si>
  <si>
    <t>42.91.2</t>
  </si>
  <si>
    <t>42.91.4</t>
  </si>
  <si>
    <t>Производство дноочистительных, дноуглубительных и берегоукрепительных работ</t>
  </si>
  <si>
    <t>Производство подводных работ, включая водолазные</t>
  </si>
  <si>
    <t>42.91.5</t>
  </si>
  <si>
    <t>43.99</t>
  </si>
  <si>
    <t>Работы строительные специализированные прочие, не включенные в другие группировки</t>
  </si>
  <si>
    <t>43.99.2</t>
  </si>
  <si>
    <t>Работы по установке строительных лесов и подмостей</t>
  </si>
  <si>
    <t>43.99.3</t>
  </si>
  <si>
    <t>Работы свайные и работы по строительству фундаментов</t>
  </si>
  <si>
    <t>43.99.4</t>
  </si>
  <si>
    <t>Работы бетонные и железобетонные</t>
  </si>
  <si>
    <t>43.99.5</t>
  </si>
  <si>
    <t>Работы по монтажу стальных строительных конструкций</t>
  </si>
  <si>
    <t>43.99.6</t>
  </si>
  <si>
    <t>Работы каменные и кирпичные</t>
  </si>
  <si>
    <t>43.99.9</t>
  </si>
  <si>
    <t>Работы строительные специализированные, не включенные в другие группировки</t>
  </si>
  <si>
    <t>45.3</t>
  </si>
  <si>
    <t>43.2</t>
  </si>
  <si>
    <t>Производство электромонтажных, санитарно-технических и прочих строительно-монтажных работ</t>
  </si>
  <si>
    <t>45.31</t>
  </si>
  <si>
    <t>Производство электромонтажных работ</t>
  </si>
  <si>
    <t>43.21</t>
  </si>
  <si>
    <t>45.32</t>
  </si>
  <si>
    <t>43.99.1</t>
  </si>
  <si>
    <t>Работы гидроизоляционные</t>
  </si>
  <si>
    <t>43.22</t>
  </si>
  <si>
    <t>Производство санитарно-технических работ, монтаж отопительных систем и систем кондиционирования воздуха</t>
  </si>
  <si>
    <t>43.29</t>
  </si>
  <si>
    <t>Производство прочих строительно-монтажных работ</t>
  </si>
  <si>
    <t>45.4</t>
  </si>
  <si>
    <t>43.3</t>
  </si>
  <si>
    <t>Работы строительные отделочные</t>
  </si>
  <si>
    <t>Производство штукатурных работ</t>
  </si>
  <si>
    <t>43.31</t>
  </si>
  <si>
    <t>43.32</t>
  </si>
  <si>
    <t>Работы столярные и плотничные</t>
  </si>
  <si>
    <t>43.33</t>
  </si>
  <si>
    <t>Работы по устройству покрытий полов и облицовке стен</t>
  </si>
  <si>
    <t>Производство малярных и стекольных работ</t>
  </si>
  <si>
    <t>43.34</t>
  </si>
  <si>
    <t>Производство стекольных работ</t>
  </si>
  <si>
    <t>43.34.2</t>
  </si>
  <si>
    <t>Производство малярных работ</t>
  </si>
  <si>
    <t>43.34.1</t>
  </si>
  <si>
    <t>Производство прочих отделочных и завершающих работ</t>
  </si>
  <si>
    <t>43.39</t>
  </si>
  <si>
    <t>Торговля оптовая и розничная автотранспортными средствами и мотоциклами и их ремонт</t>
  </si>
  <si>
    <t>50.1</t>
  </si>
  <si>
    <t>Торговля автотранспортными средствами</t>
  </si>
  <si>
    <t>50.10</t>
  </si>
  <si>
    <t>50.10.1</t>
  </si>
  <si>
    <t>Торговля оптовая легковыми автомобилями и легкими автотранспортными средствами</t>
  </si>
  <si>
    <t>45.11.4</t>
  </si>
  <si>
    <t>Торговля оптовая легковыми автомобилями и легкими автотранспортными средствами за вознаграждение или на договорной основе</t>
  </si>
  <si>
    <t>45.11.41</t>
  </si>
  <si>
    <t>Торговля оптовая легковыми автомобилями и легкими автотранспортными средствами через информационно-коммуникационную сеть Интернет за вознаграждение или на договорной основе</t>
  </si>
  <si>
    <t>45.11.49</t>
  </si>
  <si>
    <t>Торговля оптовая легковыми автомобилями и легкими автотранспортными средствами за вознаграждение или на договорной основе прочая</t>
  </si>
  <si>
    <t>45.19.1</t>
  </si>
  <si>
    <t>Торговля оптовая прочими автотранспортными средствами, кроме пассажирских</t>
  </si>
  <si>
    <t>45.19.4</t>
  </si>
  <si>
    <t>Торговля оптовая прочими автотранспортными средствами, кроме пассажирских, за вознаграждение или на договорной основе</t>
  </si>
  <si>
    <t>45.19.41</t>
  </si>
  <si>
    <t>Торговля оптовая прочими автотранспортными средствами, кроме пассажирских, через информационно-коммуникационную сеть Интернет за вознаграждение или на договорной основе</t>
  </si>
  <si>
    <t>45.19.49</t>
  </si>
  <si>
    <t>Торговля оптовая прочими автотранспортными средствами, кроме пассажирских, за вознаграждение или на договорной основе прочая</t>
  </si>
  <si>
    <t>50.10.2</t>
  </si>
  <si>
    <t>Торговля розничная легковыми автомобилями и легкими автотранспортными средствами в специализированных магазинах</t>
  </si>
  <si>
    <t>Торговля розничная легковыми автомобилями и легкими автотранспортными средствами прочая</t>
  </si>
  <si>
    <t>45.11.31</t>
  </si>
  <si>
    <t>Торговля розничная легковыми автомобилями и легкими автотранспортными средствами через информационно-коммуникационную сеть Интернет</t>
  </si>
  <si>
    <t>45.11.39</t>
  </si>
  <si>
    <t>Торговля розничная легковыми автомобилями и легкими автотранспортными средствами прочая, не включенная в другие группировки</t>
  </si>
  <si>
    <t>45.19.2</t>
  </si>
  <si>
    <t>Торговля розничная прочими автотранспортными средствами, кроме пассажирских, в специализированных магазинах</t>
  </si>
  <si>
    <t>45.19.3</t>
  </si>
  <si>
    <t>Торговля розничная прочими автотранспортными средствами, кроме пассажирских, прочая</t>
  </si>
  <si>
    <t>45.19.31</t>
  </si>
  <si>
    <t>Торговля розничная прочими автотранспортными средствами, кроме пассажирских, через информационно-коммуникационную сеть Интернет</t>
  </si>
  <si>
    <t>45.19.39</t>
  </si>
  <si>
    <t>Торговля розничная прочими автотранспортными средствами, кроме пассажирских, прочая, не включенная в другие группировки</t>
  </si>
  <si>
    <t>50.10.3</t>
  </si>
  <si>
    <t>ОКВЭД-2 (2018 г.)</t>
  </si>
  <si>
    <t>Название группировки</t>
  </si>
  <si>
    <t>01</t>
  </si>
  <si>
    <t>01.1</t>
  </si>
  <si>
    <t>01.11</t>
  </si>
  <si>
    <t>01.11.1</t>
  </si>
  <si>
    <t>01.11.11</t>
  </si>
  <si>
    <t>Выращивание пшеницы</t>
  </si>
  <si>
    <t>01.11.12</t>
  </si>
  <si>
    <t>Выращивание ячменя</t>
  </si>
  <si>
    <t>01.11.13</t>
  </si>
  <si>
    <t>Выращивание ржи</t>
  </si>
  <si>
    <t>01.11.14</t>
  </si>
  <si>
    <t>Выращивание кукурузы</t>
  </si>
  <si>
    <t>01.11.15</t>
  </si>
  <si>
    <t>Выращивание овса</t>
  </si>
  <si>
    <t>01.11.16</t>
  </si>
  <si>
    <t>Выращивание гречихи</t>
  </si>
  <si>
    <t>01.11.19</t>
  </si>
  <si>
    <t>Выращивание прочих зерновых культур</t>
  </si>
  <si>
    <t>01.11.2</t>
  </si>
  <si>
    <t>01.11.3</t>
  </si>
  <si>
    <t>01.11.31</t>
  </si>
  <si>
    <t>Выращивание семян подсолнечника</t>
  </si>
  <si>
    <t>01.11.32</t>
  </si>
  <si>
    <t>Выращивание семян рапса</t>
  </si>
  <si>
    <t>01.11.33</t>
  </si>
  <si>
    <t>Выращивание семян соевых бобов</t>
  </si>
  <si>
    <t>01.11.39</t>
  </si>
  <si>
    <t>Выращивание семян прочих масличных культур</t>
  </si>
  <si>
    <t>01.12</t>
  </si>
  <si>
    <t>Выращивание риса</t>
  </si>
  <si>
    <t>01.13</t>
  </si>
  <si>
    <t>01.13.11</t>
  </si>
  <si>
    <t>Выращивание овощей открытого грунта</t>
  </si>
  <si>
    <t>01.13.12</t>
  </si>
  <si>
    <t>Выращивание овощей защищенного грунта</t>
  </si>
  <si>
    <t>Выращивание бахчевых культур</t>
  </si>
  <si>
    <t>01.13.31</t>
  </si>
  <si>
    <t>Выращивание картофеля</t>
  </si>
  <si>
    <t>01.13.39</t>
  </si>
  <si>
    <t>Выращивание прочих столовых корнеплодных и клубнеплодных культур с высоким содержанием крахмала или инулина</t>
  </si>
  <si>
    <t>Выращивание семян овощных культур, за исключением семян сахарной свеклы</t>
  </si>
  <si>
    <t>01.13.5</t>
  </si>
  <si>
    <t>Выращивание сахарной свеклы и семян сахарной свеклы</t>
  </si>
  <si>
    <t>01.13.52</t>
  </si>
  <si>
    <t>Выращивание семян сахарной свеклы</t>
  </si>
  <si>
    <t>01.13.9</t>
  </si>
  <si>
    <t>Выращивание овощей, не включенных в другие группировки</t>
  </si>
  <si>
    <t>01.14</t>
  </si>
  <si>
    <t>Выращивание сахарного тростника</t>
  </si>
  <si>
    <t>01.15</t>
  </si>
  <si>
    <t>01.16</t>
  </si>
  <si>
    <t>01.16.1</t>
  </si>
  <si>
    <t>Выращивание хлопчатника</t>
  </si>
  <si>
    <t>01.16.2</t>
  </si>
  <si>
    <t>Выращивание льна</t>
  </si>
  <si>
    <t>01.16.3</t>
  </si>
  <si>
    <t>Выращивание обыкновенной конопли</t>
  </si>
  <si>
    <t>01.16.9</t>
  </si>
  <si>
    <t>Выращивание прочих текстильных культур</t>
  </si>
  <si>
    <t>01.19</t>
  </si>
  <si>
    <t>01.19.21</t>
  </si>
  <si>
    <t>Выращивание цветов в открытом и защищенном грунте</t>
  </si>
  <si>
    <t>01.19.22</t>
  </si>
  <si>
    <t>Выращивание семян цветов</t>
  </si>
  <si>
    <t>01.19.3</t>
  </si>
  <si>
    <t>Выращивание семян свеклы (кроме семян сахарной свеклы) и семян кормовых культур</t>
  </si>
  <si>
    <t>01.19.9</t>
  </si>
  <si>
    <t>Выращивание прочих однолетних культур, не включенных в другие группировки</t>
  </si>
  <si>
    <t>01.2</t>
  </si>
  <si>
    <t>01.21</t>
  </si>
  <si>
    <t>01.22</t>
  </si>
  <si>
    <t>Выращивание тропических и субтропических культур</t>
  </si>
  <si>
    <t>01.23</t>
  </si>
  <si>
    <t>Выращивание цитрусовых культур</t>
  </si>
  <si>
    <t>01.24</t>
  </si>
  <si>
    <t>Выращивание семечковых и косточковых культур</t>
  </si>
  <si>
    <t>01.25</t>
  </si>
  <si>
    <t>01.26</t>
  </si>
  <si>
    <t>Выращивание плодов масличных культур</t>
  </si>
  <si>
    <t>01.27</t>
  </si>
  <si>
    <t>01.27.1</t>
  </si>
  <si>
    <t>Выращивание чая</t>
  </si>
  <si>
    <t>01.27.9</t>
  </si>
  <si>
    <t>Выращивание прочих культур для производства напитков</t>
  </si>
  <si>
    <t>01.28</t>
  </si>
  <si>
    <t>Выращивание специй, пряно-ароматических, эфиромасличных и лекарственных культур</t>
  </si>
  <si>
    <t>01.28.2</t>
  </si>
  <si>
    <t>Выращивание хмеля</t>
  </si>
  <si>
    <t>01.28.3</t>
  </si>
  <si>
    <t>Выращивание растений, используемых в основном в парфюмерии, фармации или в качестве инсектицидов, фунгицидов и для аналогичных целей</t>
  </si>
  <si>
    <t>01.29</t>
  </si>
  <si>
    <t>01.3</t>
  </si>
  <si>
    <t>01.30</t>
  </si>
  <si>
    <t>01.4</t>
  </si>
  <si>
    <t>01.41</t>
  </si>
  <si>
    <t>Разведение молочного крупного рогатого скота</t>
  </si>
  <si>
    <t>01.41.11</t>
  </si>
  <si>
    <t>Разведение молочного крупного рогатого скота, кроме племенного</t>
  </si>
  <si>
    <t>01.41.12</t>
  </si>
  <si>
    <t>Разведение племенного молочного крупного рогатого скота</t>
  </si>
  <si>
    <t>Производство сырого коровьего молока и сырого молока прочего крупного рогатого скота (буйволов, яков и др.)</t>
  </si>
  <si>
    <t>01.41.21</t>
  </si>
  <si>
    <t>Производство сырого коровьего молока</t>
  </si>
  <si>
    <t>01.41.29</t>
  </si>
  <si>
    <t>Производство сырого молока прочего крупного рогатого скота (буйволов, яков и др.)</t>
  </si>
  <si>
    <t>01.42</t>
  </si>
  <si>
    <t>01.42.1</t>
  </si>
  <si>
    <t>Разведение мясного и прочего крупного рогатого скота, включая буйволов, яков и др.</t>
  </si>
  <si>
    <t>01.42.11</t>
  </si>
  <si>
    <t>Разведение мясного и прочего крупного рогатого скота, включая буйволов, яков и др., на мясо</t>
  </si>
  <si>
    <t>01.42.12</t>
  </si>
  <si>
    <t>Разведение племенного мясного и прочего крупного рогатого скота, включая буйволов, яков и др.</t>
  </si>
  <si>
    <t>01.42.2</t>
  </si>
  <si>
    <t>Производство бычьей спермы, а также спермы буйволов, яков и др.</t>
  </si>
  <si>
    <t>01.43</t>
  </si>
  <si>
    <t>Разведение лошадей и прочих животных семейства лошадиных отряда непарнокопытных</t>
  </si>
  <si>
    <t>01.43.2</t>
  </si>
  <si>
    <t>Производство сырого кобыльего молока</t>
  </si>
  <si>
    <t>01.43.3</t>
  </si>
  <si>
    <t>Производство спермы жеребцов и ослов</t>
  </si>
  <si>
    <t>01.44</t>
  </si>
  <si>
    <t>01.45</t>
  </si>
  <si>
    <t>01.45.2</t>
  </si>
  <si>
    <t>Производство сырого овечьего и козьего молока</t>
  </si>
  <si>
    <t>01.45.3</t>
  </si>
  <si>
    <t>Производство сырой (немытой) шерсти и волоса козы</t>
  </si>
  <si>
    <t>01.45.4</t>
  </si>
  <si>
    <t>Разведение племенных овец и коз</t>
  </si>
  <si>
    <t>01.46</t>
  </si>
  <si>
    <t>01.46.1</t>
  </si>
  <si>
    <t>Выращивание и разведение свиней</t>
  </si>
  <si>
    <t>01.46.11</t>
  </si>
  <si>
    <t>Выращивание свиней на мясо</t>
  </si>
  <si>
    <t>01.46.12</t>
  </si>
  <si>
    <t>Разведение племенного поголовья свиней</t>
  </si>
  <si>
    <t>01.46.2</t>
  </si>
  <si>
    <t>Производство спермы хряков</t>
  </si>
  <si>
    <t>01.47</t>
  </si>
  <si>
    <t>01.47.1</t>
  </si>
  <si>
    <t>Выращивание и разведение сельскохозяйственной птицы: кур, индеек, уток, гусей и цесарок</t>
  </si>
  <si>
    <t>01.47.11</t>
  </si>
  <si>
    <t>Выращивание сельскохозяйственной птицы на мясо</t>
  </si>
  <si>
    <t>01.47.12</t>
  </si>
  <si>
    <t>Разведение племенной сельскохозяйственной птицы</t>
  </si>
  <si>
    <t>01.47.2</t>
  </si>
  <si>
    <t>Производство яиц сельскохозяйственной птицы</t>
  </si>
  <si>
    <t>01.47.3</t>
  </si>
  <si>
    <t>Деятельность инкубаторов для птицеводства</t>
  </si>
  <si>
    <t>01.49</t>
  </si>
  <si>
    <t>01.49.11</t>
  </si>
  <si>
    <t>Пчеловодство медового направления</t>
  </si>
  <si>
    <t>01.49.12</t>
  </si>
  <si>
    <t>Пчеловодство опылительного направления</t>
  </si>
  <si>
    <t>01.49.13</t>
  </si>
  <si>
    <t>Пчеловодство разведенческого направления</t>
  </si>
  <si>
    <t>01.49.21</t>
  </si>
  <si>
    <t>Разведение кроликов, производство тонкого волоса кроликов на фермах</t>
  </si>
  <si>
    <t>01.49.22</t>
  </si>
  <si>
    <t>Разведение прочих пушных зверей на фермах</t>
  </si>
  <si>
    <t>01.49.31</t>
  </si>
  <si>
    <t>Производство грен шелкопряда</t>
  </si>
  <si>
    <t>01.49.32</t>
  </si>
  <si>
    <t>Производство коконов шелкопряда</t>
  </si>
  <si>
    <t>01.49.41</t>
  </si>
  <si>
    <t>Разведение домашних северных оленей</t>
  </si>
  <si>
    <t>01.49.42</t>
  </si>
  <si>
    <t>Разведение пятнистых оленей, ланей</t>
  </si>
  <si>
    <t>01.49.43</t>
  </si>
  <si>
    <t>Разведение благородных оленей (европейских, кавказских, маралов, изюбрей)</t>
  </si>
  <si>
    <t>01.49.44</t>
  </si>
  <si>
    <t>Производство пантов северных оленей, пятнистых оленей, благородных оленей (европейских, кавказских, маралов, изюбрей), ланей</t>
  </si>
  <si>
    <t>01.5</t>
  </si>
  <si>
    <t>01.50</t>
  </si>
  <si>
    <t>01.6</t>
  </si>
  <si>
    <t>01.61</t>
  </si>
  <si>
    <t>01.62</t>
  </si>
  <si>
    <t>01.63</t>
  </si>
  <si>
    <t>Деятельность сельскохозяйственная после сбора урожая</t>
  </si>
  <si>
    <t>01.64</t>
  </si>
  <si>
    <t>Обработка семян для посадки</t>
  </si>
  <si>
    <t>01.7</t>
  </si>
  <si>
    <t>01.70</t>
  </si>
  <si>
    <t>02</t>
  </si>
  <si>
    <t>02.1</t>
  </si>
  <si>
    <t>02.10</t>
  </si>
  <si>
    <t>02.10.1</t>
  </si>
  <si>
    <t>02.10.11</t>
  </si>
  <si>
    <t>02.10.19</t>
  </si>
  <si>
    <t>02.10.2</t>
  </si>
  <si>
    <t>Деятельность лесохозяйственная прочая</t>
  </si>
  <si>
    <t>02.2</t>
  </si>
  <si>
    <t>02.20</t>
  </si>
  <si>
    <t>02.3</t>
  </si>
  <si>
    <t>Сбор и заготовка пищевых лесных ресурсов, недревесных лесных ресурсов и лекарственных растений</t>
  </si>
  <si>
    <t>02.30</t>
  </si>
  <si>
    <t>02.30.1</t>
  </si>
  <si>
    <t>Сбор и заготовка пищевых лесных ресурсов</t>
  </si>
  <si>
    <t>02.30.14</t>
  </si>
  <si>
    <t>Сбор лекарственных растений</t>
  </si>
  <si>
    <t>02.4</t>
  </si>
  <si>
    <t>02.40</t>
  </si>
  <si>
    <t>03</t>
  </si>
  <si>
    <t>03.1</t>
  </si>
  <si>
    <t>03.11</t>
  </si>
  <si>
    <t>03.11.1</t>
  </si>
  <si>
    <t>Рыболовство морское промышленное</t>
  </si>
  <si>
    <t>03.11.2</t>
  </si>
  <si>
    <t>Рыболовство морское прибрежное</t>
  </si>
  <si>
    <t>03.11.3</t>
  </si>
  <si>
    <t>Рыболовство в научно-исследовательских и контрольных целях</t>
  </si>
  <si>
    <t>03.11.4</t>
  </si>
  <si>
    <t>Рыболовство в учебных и культурно-просветительских целях</t>
  </si>
  <si>
    <t>03.11.5</t>
  </si>
  <si>
    <t>Рыболовство морское в целях аквакультуры (рыбоводства)</t>
  </si>
  <si>
    <t>03.12</t>
  </si>
  <si>
    <t>03.12.1</t>
  </si>
  <si>
    <t>Рыболовство пресноводное промышленное</t>
  </si>
  <si>
    <t>03.12.2</t>
  </si>
  <si>
    <t>Рыболовство пресноводное в целях аквакультуры (рыбоводства)</t>
  </si>
  <si>
    <t>03.12.3</t>
  </si>
  <si>
    <t>Рыболовство любительское и спортивное</t>
  </si>
  <si>
    <t>03.12.4</t>
  </si>
  <si>
    <t>Рыболовство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 Российской Федерации</t>
  </si>
  <si>
    <t>03.2</t>
  </si>
  <si>
    <t>03.21</t>
  </si>
  <si>
    <t>Рыбоводство морское</t>
  </si>
  <si>
    <t>03.21.1</t>
  </si>
  <si>
    <t>Рыбоводство морское индустриальное</t>
  </si>
  <si>
    <t>03.21.2</t>
  </si>
  <si>
    <t>Рыбоводство морское пастбищное</t>
  </si>
  <si>
    <t>03.21.3</t>
  </si>
  <si>
    <t>Мелиорация рыбохозяйственная морских и минерализированных водных объектов</t>
  </si>
  <si>
    <t>03.21.5</t>
  </si>
  <si>
    <t>Акклиматизация морских биоресурсов</t>
  </si>
  <si>
    <t>03.21.9</t>
  </si>
  <si>
    <t>Деятельность по морскому рыбоводству прочая</t>
  </si>
  <si>
    <t>03.22</t>
  </si>
  <si>
    <t>Рыбоводство пресноводное</t>
  </si>
  <si>
    <t>03.22.1</t>
  </si>
  <si>
    <t>Рыбоводство пресноводное индустриальное</t>
  </si>
  <si>
    <t>Рыбоводство пресноводное пастбищное</t>
  </si>
  <si>
    <t>03.22.3</t>
  </si>
  <si>
    <t>Рыбоводство прудовое</t>
  </si>
  <si>
    <t>03.22.4</t>
  </si>
  <si>
    <t>Мелиорация рыбохозяйственная пресноводных объектов</t>
  </si>
  <si>
    <t>03.22.6</t>
  </si>
  <si>
    <t>Акклиматизация пресноводных биоресурсов</t>
  </si>
  <si>
    <t>03.22.9</t>
  </si>
  <si>
    <t>Деятельность по пресноводному рыбоводству прочая</t>
  </si>
  <si>
    <t>05</t>
  </si>
  <si>
    <t>05.1</t>
  </si>
  <si>
    <t>05.10</t>
  </si>
  <si>
    <t>05.10.1</t>
  </si>
  <si>
    <t>05.10.11</t>
  </si>
  <si>
    <t>05.10.12</t>
  </si>
  <si>
    <t>05.10.13</t>
  </si>
  <si>
    <t>05.10.14</t>
  </si>
  <si>
    <t>05.10.15</t>
  </si>
  <si>
    <t>05.10.16</t>
  </si>
  <si>
    <t>05.10.2</t>
  </si>
  <si>
    <t>05.10.21</t>
  </si>
  <si>
    <t>05.10.22</t>
  </si>
  <si>
    <t>05.10.23</t>
  </si>
  <si>
    <t>05.2</t>
  </si>
  <si>
    <t>05.20</t>
  </si>
  <si>
    <t>06</t>
  </si>
  <si>
    <t>06.1</t>
  </si>
  <si>
    <t>06.10</t>
  </si>
  <si>
    <t>06.10.1</t>
  </si>
  <si>
    <t>06.10.2</t>
  </si>
  <si>
    <t>06.10.3</t>
  </si>
  <si>
    <t>06.10.4</t>
  </si>
  <si>
    <t>06.2</t>
  </si>
  <si>
    <t>06.20</t>
  </si>
  <si>
    <t>06.20.1</t>
  </si>
  <si>
    <t>Добыча природного газа</t>
  </si>
  <si>
    <t>06.20.2</t>
  </si>
  <si>
    <t>Добыча газового конденсата</t>
  </si>
  <si>
    <t>07</t>
  </si>
  <si>
    <t>07.1</t>
  </si>
  <si>
    <t>07.10</t>
  </si>
  <si>
    <t>07.10.1</t>
  </si>
  <si>
    <t>07.10.2</t>
  </si>
  <si>
    <t>07.10.3</t>
  </si>
  <si>
    <t>Обогащение и агломерация железных руд</t>
  </si>
  <si>
    <t>07.2</t>
  </si>
  <si>
    <t>07.21</t>
  </si>
  <si>
    <t>07.29</t>
  </si>
  <si>
    <t>07.29.21</t>
  </si>
  <si>
    <t>Добыча и обогащение никелевой руды</t>
  </si>
  <si>
    <t>07.29.22</t>
  </si>
  <si>
    <t>Добыча и обогащение кобальтовой руды</t>
  </si>
  <si>
    <t>07.29.91</t>
  </si>
  <si>
    <t>Добыча и обогащение сурьмяно-ртутных руд</t>
  </si>
  <si>
    <t>07.29.92</t>
  </si>
  <si>
    <t>Добыча и обогащение марганцевых руд</t>
  </si>
  <si>
    <t>07.29.93</t>
  </si>
  <si>
    <t>Добыча и обогащение хромовых (хромитовых) руд</t>
  </si>
  <si>
    <t>07.29.99</t>
  </si>
  <si>
    <t>Добыча и обогащение руд прочих цветных металлов, не включенных в другие группировки</t>
  </si>
  <si>
    <t>08</t>
  </si>
  <si>
    <t>08.1</t>
  </si>
  <si>
    <t>08.11</t>
  </si>
  <si>
    <t>08.11.1</t>
  </si>
  <si>
    <t>Добыча и первичная обработка камня для памятников и строительства</t>
  </si>
  <si>
    <t>08.11.2</t>
  </si>
  <si>
    <t>08.11.3</t>
  </si>
  <si>
    <t>Добыча мела и некальцинированного доломита</t>
  </si>
  <si>
    <t>08.11.4</t>
  </si>
  <si>
    <t>08.12</t>
  </si>
  <si>
    <t>08.12.1</t>
  </si>
  <si>
    <t>08.12.2</t>
  </si>
  <si>
    <t>08.9</t>
  </si>
  <si>
    <t>08.91</t>
  </si>
  <si>
    <t>08.92</t>
  </si>
  <si>
    <t>08.93</t>
  </si>
  <si>
    <t>08.99</t>
  </si>
  <si>
    <t>08.99.36</t>
  </si>
  <si>
    <t>Добыча слюды</t>
  </si>
  <si>
    <t>09</t>
  </si>
  <si>
    <t>Предоставление услуг в области добычи полезных ископаемых</t>
  </si>
  <si>
    <t>09.1</t>
  </si>
  <si>
    <t>09.10</t>
  </si>
  <si>
    <t>09.10.1</t>
  </si>
  <si>
    <t>09.10.2</t>
  </si>
  <si>
    <t>09.10.3</t>
  </si>
  <si>
    <t>09.10.4</t>
  </si>
  <si>
    <t>09.10.9</t>
  </si>
  <si>
    <t>09.9</t>
  </si>
  <si>
    <t>Предоставление услуг в других областях добычи полезных ископаемых</t>
  </si>
  <si>
    <t>09.90</t>
  </si>
  <si>
    <t>10</t>
  </si>
  <si>
    <t>10.1</t>
  </si>
  <si>
    <t>10.11</t>
  </si>
  <si>
    <t>10.11.1</t>
  </si>
  <si>
    <t>10.11.2</t>
  </si>
  <si>
    <t>10.11.3</t>
  </si>
  <si>
    <t>10.11.4</t>
  </si>
  <si>
    <t>10.11.5</t>
  </si>
  <si>
    <t>10.11.6</t>
  </si>
  <si>
    <t>Производство субпродуктов, непригодных для употребления в пищу</t>
  </si>
  <si>
    <t>10.12</t>
  </si>
  <si>
    <t>10.12.1</t>
  </si>
  <si>
    <t>10.12.2</t>
  </si>
  <si>
    <t>10.12.3</t>
  </si>
  <si>
    <t>10.12.4</t>
  </si>
  <si>
    <t>10.12.5</t>
  </si>
  <si>
    <t>10.13</t>
  </si>
  <si>
    <t>10.2</t>
  </si>
  <si>
    <t>10.20</t>
  </si>
  <si>
    <t>Переработка и консервирование рыбы</t>
  </si>
  <si>
    <t>Переработка и консервирование ракообразных и моллюсков</t>
  </si>
  <si>
    <t>10.20.3</t>
  </si>
  <si>
    <t>Производство пищевой рыбной муки или муки для корма животных</t>
  </si>
  <si>
    <t>10.20.4</t>
  </si>
  <si>
    <t>Производство муки грубого помола и растворимых компонентов из рыбы и прочих водных животных, непригодных для потребления человеком</t>
  </si>
  <si>
    <t>10.20.5</t>
  </si>
  <si>
    <t>Деятельность по обработке морских водорослей, в том числе морской капусты</t>
  </si>
  <si>
    <t>10.20.9</t>
  </si>
  <si>
    <t>Производство прочих продуктов из рыбы, ракообразных, моллюсков и прочих водных беспозвоночных, непригодных для употребления в пищу</t>
  </si>
  <si>
    <t>10.3</t>
  </si>
  <si>
    <t>10.31</t>
  </si>
  <si>
    <t>10.32</t>
  </si>
  <si>
    <t>10.39</t>
  </si>
  <si>
    <t>10.4</t>
  </si>
  <si>
    <t>10.41</t>
  </si>
  <si>
    <t>10.41.3</t>
  </si>
  <si>
    <t>Производство хлопкового линта</t>
  </si>
  <si>
    <t>10.41.4</t>
  </si>
  <si>
    <t>Производство жмыха и муки тонкого и грубого помола из семян или плодов масличных культур</t>
  </si>
  <si>
    <t>10.42</t>
  </si>
  <si>
    <t>10.5</t>
  </si>
  <si>
    <t>10.51</t>
  </si>
  <si>
    <t>10.52</t>
  </si>
  <si>
    <t>10.6</t>
  </si>
  <si>
    <t>10.61</t>
  </si>
  <si>
    <t>10.62</t>
  </si>
  <si>
    <t>10.62.3</t>
  </si>
  <si>
    <t>Производство рафинированного кукурузного масла и его фракций</t>
  </si>
  <si>
    <t>10.7</t>
  </si>
  <si>
    <t>Производство хлебобулочных и мучных кондитерских изделий</t>
  </si>
  <si>
    <t>10.71</t>
  </si>
  <si>
    <t>10.71.1</t>
  </si>
  <si>
    <t>Производство хлеба и хлебобулочных изделий недлительного хранения</t>
  </si>
  <si>
    <t>10.71.2</t>
  </si>
  <si>
    <t>Производство мучных кондитерских изделий, тортов и пирожных недлительного хранения</t>
  </si>
  <si>
    <t>10.71.3</t>
  </si>
  <si>
    <t>Производство охлажденных хлебобулочных полуфабрикатов</t>
  </si>
  <si>
    <t>10.72</t>
  </si>
  <si>
    <t>10.72.1</t>
  </si>
  <si>
    <t>Производство хрустящих хлебцев, сухарей и прочих сухарных хлебобулочных изделий</t>
  </si>
  <si>
    <t>10.72.2</t>
  </si>
  <si>
    <t>Производство тортов и пирожных длительного хранения</t>
  </si>
  <si>
    <t>10.72.3</t>
  </si>
  <si>
    <t>Производство прочих мучных кондитерских изделий длительного хранения</t>
  </si>
  <si>
    <t>10.72.31</t>
  </si>
  <si>
    <t>Производство печенья</t>
  </si>
  <si>
    <t>10.72.32</t>
  </si>
  <si>
    <t>Производство пряников и коврижек</t>
  </si>
  <si>
    <t>10.72.33</t>
  </si>
  <si>
    <t>Производство вафель</t>
  </si>
  <si>
    <t>10.72.34</t>
  </si>
  <si>
    <t>Производство галет и крекеров</t>
  </si>
  <si>
    <t>10.72.35</t>
  </si>
  <si>
    <t>Производство кексов, рулетов и аналогичных изделий длительного хранения</t>
  </si>
  <si>
    <t>10.72.39</t>
  </si>
  <si>
    <t>Производство восточных сладостей и прочих мучных кондитерских изделий</t>
  </si>
  <si>
    <t>10.72.4</t>
  </si>
  <si>
    <t>Производство замороженных хлебобулочных полуфабрикатов</t>
  </si>
  <si>
    <t>10.73</t>
  </si>
  <si>
    <t>Производство макаронных изделий кускуса и аналогичных мучных изделий</t>
  </si>
  <si>
    <t>10.73.2</t>
  </si>
  <si>
    <t>Производство кускуса</t>
  </si>
  <si>
    <t>10.73.3</t>
  </si>
  <si>
    <t>Производство консервированных или замороженных макаронных изделий</t>
  </si>
  <si>
    <t>10.8</t>
  </si>
  <si>
    <t>10.81</t>
  </si>
  <si>
    <t>10.81.1</t>
  </si>
  <si>
    <t>Производство сахара из сахарной свеклы и тростникового сырца</t>
  </si>
  <si>
    <t>10.81.11</t>
  </si>
  <si>
    <t>Производство сахара из сахарной свеклы</t>
  </si>
  <si>
    <t>10.81.12</t>
  </si>
  <si>
    <t>Производство сахара из тростникового сырца</t>
  </si>
  <si>
    <t>10.81.3</t>
  </si>
  <si>
    <t>Производство мелассы</t>
  </si>
  <si>
    <t>10.82</t>
  </si>
  <si>
    <t>10.82.3</t>
  </si>
  <si>
    <t>Производство кондитерских изделий из сахара</t>
  </si>
  <si>
    <t>10.82.4</t>
  </si>
  <si>
    <t>Производство жевательной резинки</t>
  </si>
  <si>
    <t>10.82.5</t>
  </si>
  <si>
    <t>Производство засахаренных фруктов, орехов, цукатов из кожуры и прочих частей растений</t>
  </si>
  <si>
    <t>10.82.6</t>
  </si>
  <si>
    <t>Производство кондитерских леденцов и пастилок</t>
  </si>
  <si>
    <t>10.83</t>
  </si>
  <si>
    <t>10.84</t>
  </si>
  <si>
    <t>10.85</t>
  </si>
  <si>
    <t>10.86</t>
  </si>
  <si>
    <t>Производство соковой продукции из фруктов и овощей для детского питания</t>
  </si>
  <si>
    <t>10.89</t>
  </si>
  <si>
    <t>10.89.2</t>
  </si>
  <si>
    <t>Производство скоропортящихся продуктов, таких как: сэндвичи и свежая пицца (полуфабрикат)</t>
  </si>
  <si>
    <t>10.9</t>
  </si>
  <si>
    <t>10.91</t>
  </si>
  <si>
    <t>10.91.2</t>
  </si>
  <si>
    <t>Производство муки грубого помола и гранул из люцерны</t>
  </si>
  <si>
    <t>10.92</t>
  </si>
  <si>
    <t>11</t>
  </si>
  <si>
    <t>11.01</t>
  </si>
  <si>
    <t>Перегонка, очистка и смешивание спиртов</t>
  </si>
  <si>
    <t>11.01.1</t>
  </si>
  <si>
    <t>11.01.2</t>
  </si>
  <si>
    <t>Производство напитков, смешанных с дистиллированными алкогольными напитками</t>
  </si>
  <si>
    <t>11.01.3</t>
  </si>
  <si>
    <t>Смешивание дистиллированных спиртов</t>
  </si>
  <si>
    <t>11.01.4</t>
  </si>
  <si>
    <t>11.02</t>
  </si>
  <si>
    <t>11.03</t>
  </si>
  <si>
    <t>11.04</t>
  </si>
  <si>
    <t>11.05</t>
  </si>
  <si>
    <t>11.06</t>
  </si>
  <si>
    <t>11.07</t>
  </si>
  <si>
    <t>11.07.1</t>
  </si>
  <si>
    <t>11.07.2</t>
  </si>
  <si>
    <t>12</t>
  </si>
  <si>
    <t>Производство изделий из табака и махорки: сигарет, папирос, сигар, сигарилл, курительного тонкорезаного табака, трубочного табака, жевательного табака, сосательного табака, нюхательного табака, табака для кальяна, курительной и нюхательной махорки</t>
  </si>
  <si>
    <t>Производство гомогенизированного или восстановленного табака</t>
  </si>
  <si>
    <t>12.00.3</t>
  </si>
  <si>
    <t>Стрипсование (удаление главной жилки) и редраинг-обработка табака</t>
  </si>
  <si>
    <t>13</t>
  </si>
  <si>
    <t>13.1</t>
  </si>
  <si>
    <t>13.10</t>
  </si>
  <si>
    <t>13.10.1</t>
  </si>
  <si>
    <t>13.10.2</t>
  </si>
  <si>
    <t>13.10.3</t>
  </si>
  <si>
    <t>13.10.4</t>
  </si>
  <si>
    <t>13.10.5</t>
  </si>
  <si>
    <t>13.10.6</t>
  </si>
  <si>
    <t>13.10.9</t>
  </si>
  <si>
    <t>13.2</t>
  </si>
  <si>
    <t>Производство тканей (без специальных тканей) из натуральных волокон, кроме хлопка</t>
  </si>
  <si>
    <t>13.20.13</t>
  </si>
  <si>
    <t>Производство льняных тканей</t>
  </si>
  <si>
    <t>13.20.14</t>
  </si>
  <si>
    <t>Производство тканей из джутовых и прочих лубяных текстильных волокон</t>
  </si>
  <si>
    <t>13.20.19</t>
  </si>
  <si>
    <t>Производство ткани из прочих растительных текстильных волокон; ткани из бумажной пряжи</t>
  </si>
  <si>
    <t>Производство арамидных нитей и волокна</t>
  </si>
  <si>
    <t>13.3</t>
  </si>
  <si>
    <t>13.30.1</t>
  </si>
  <si>
    <t>Отбеливание и окрашивание текстиля, волокон, тканей и текстильных изделий, включая готовую одежду</t>
  </si>
  <si>
    <t>13.30.2</t>
  </si>
  <si>
    <t>Аппретирование, сушка, обработка паром, декатировка, противоусадочная отделка, смягчение тканей и текстильных изделий, включая готовую одежду</t>
  </si>
  <si>
    <t>13.30.3</t>
  </si>
  <si>
    <t>Плиссировка и подобные работы на текстильных материалах</t>
  </si>
  <si>
    <t>13.30.4</t>
  </si>
  <si>
    <t>Нанесение водозащитного слоя, специальных покрытий, прорезинивание, пропитка приобретенной одежды</t>
  </si>
  <si>
    <t>13.30.5</t>
  </si>
  <si>
    <t>Нанесение рисунка на текстильные изделия и готовую одежду</t>
  </si>
  <si>
    <t>13.9</t>
  </si>
  <si>
    <t>13.91.1</t>
  </si>
  <si>
    <t>Производство и обработка трикотажного или вязаного полотна</t>
  </si>
  <si>
    <t>13.94.1</t>
  </si>
  <si>
    <t>Производство шпагата, канатов, веревок и тросов из текстильных волокон и лент, с пропиткой и без пропитки, с покрытием, защищенных или не защищенных оболочкой из резины или пластмассы</t>
  </si>
  <si>
    <t>13.94.2</t>
  </si>
  <si>
    <t>Производство изделий из веревки и сетного полотна: рыболовных сетей, предохранительных сеток на судах, защитных средств, используемых при погрузочно-разгрузочных работах, стропов, веревок или тросов с металлическими кольцами</t>
  </si>
  <si>
    <t>13.96</t>
  </si>
  <si>
    <t>Производство прочих технических и промышленных текстильных изделий</t>
  </si>
  <si>
    <t>13.96.1</t>
  </si>
  <si>
    <t>Производство металлизированной пряжи или металлизированной позументной тесьмы</t>
  </si>
  <si>
    <t>13.96.2</t>
  </si>
  <si>
    <t>Производство ткани из металлической нити и ткани из металлизированной пряжи</t>
  </si>
  <si>
    <t>13.96.3</t>
  </si>
  <si>
    <t>Производство резиновых нитей и шнуров с текстильным покрытием; производство текстильных нитей и лент, пропитанных или с пластмассовым или резиновым покрытием</t>
  </si>
  <si>
    <t>13.96.4</t>
  </si>
  <si>
    <t>Производство текстильных материалов, пропитанных или с покрытием</t>
  </si>
  <si>
    <t>13.96.5</t>
  </si>
  <si>
    <t>Производство кордных тканей</t>
  </si>
  <si>
    <t>13.96.6</t>
  </si>
  <si>
    <t>Производство текстильных материалов и изделий технического назначения (включая фитили, калильные сетки газовых фонарей, текстильные шланги, конвейерные ленты и приводные ремни, ситовые ткани и фильтровальные ткани)</t>
  </si>
  <si>
    <t>13.96.7</t>
  </si>
  <si>
    <t>Производство узких текстильных тканей, в том числе состоящих из основы безуточного переплетения и соединяемых клеящим веществом</t>
  </si>
  <si>
    <t>13.99.3</t>
  </si>
  <si>
    <t>Производство ваты из текстильных материалов</t>
  </si>
  <si>
    <t>14</t>
  </si>
  <si>
    <t>14.1</t>
  </si>
  <si>
    <t>Производство одежды, кроме одежды из меха</t>
  </si>
  <si>
    <t>14.11</t>
  </si>
  <si>
    <t>14.12</t>
  </si>
  <si>
    <t>14.13.1</t>
  </si>
  <si>
    <t>Производство верхней трикотажной или вязаной одежды</t>
  </si>
  <si>
    <t>14.13.11</t>
  </si>
  <si>
    <t>Производство верхней трикотажной или вязаной одежды для мужчин или мальчиков</t>
  </si>
  <si>
    <t>14.13.12</t>
  </si>
  <si>
    <t>Производство верхней трикотажной или вязаной одежды для женщин или девочек</t>
  </si>
  <si>
    <t>14.14.11</t>
  </si>
  <si>
    <t>Производство трикотажных или вязаных рубашек для мужчин или для мальчиков</t>
  </si>
  <si>
    <t>14.14.12</t>
  </si>
  <si>
    <t>Производство маек и прочего трикотажного или вязаного нательного белья для мужчин или мальчиков</t>
  </si>
  <si>
    <t>14.14.13</t>
  </si>
  <si>
    <t>Производство трикотажных или вязаных блузок, рубашек и батников для женщин или для девочек</t>
  </si>
  <si>
    <t>14.14.14</t>
  </si>
  <si>
    <t>Производство маек и прочего трикотажного или вязаного нательного белья для женщин или для девочек</t>
  </si>
  <si>
    <t>14.14.21</t>
  </si>
  <si>
    <t>Производство рубашек из текстильных материалов, кроме трикотажных или вязаных, для мужчин или для мальчиков</t>
  </si>
  <si>
    <t>14.14.22</t>
  </si>
  <si>
    <t>Производство маек и прочего нательного белья из текстильных материалов, кроме трикотажных или вязаных, для мужчин или для мальчиков</t>
  </si>
  <si>
    <t>14.14.23</t>
  </si>
  <si>
    <t>Производство блузок, рубашек и батников из текстильных материалов, кроме трикотажных или вязаных, для женщин или для девочек</t>
  </si>
  <si>
    <t>14.14.24</t>
  </si>
  <si>
    <t>Производство маек и прочего нательного белья из текстильных материалов, кроме трикотажных или вязаных, для женщин или для девочек</t>
  </si>
  <si>
    <t>14.14.25</t>
  </si>
  <si>
    <t>Производство бюстгальтеров, поясов, корсетов и аналогичных изделий, и их частей из любого текстильного материала, включая трикотажные или вязаные</t>
  </si>
  <si>
    <t>14.14.3</t>
  </si>
  <si>
    <t>Производство трикотажных или вязаных футболок, маек и прочих нижних рубашек</t>
  </si>
  <si>
    <t>14.2</t>
  </si>
  <si>
    <t>14.3</t>
  </si>
  <si>
    <t>15</t>
  </si>
  <si>
    <t>15.1</t>
  </si>
  <si>
    <t>Дубление и отделка кожи, производство чемоданов, сумок, шорно-седельных изделий из кожи; выделка и крашение меха</t>
  </si>
  <si>
    <t>15.11</t>
  </si>
  <si>
    <t>15.11.1</t>
  </si>
  <si>
    <t>15.11.2</t>
  </si>
  <si>
    <t>Производство замши, пергаментной кожи, лакированной и металлизированной кожи</t>
  </si>
  <si>
    <t>15.11.3</t>
  </si>
  <si>
    <t>Дубление, выделка и крашение кожи из шкур крупного рогатого скота или животных семейства лошадиных</t>
  </si>
  <si>
    <t>15.11.4</t>
  </si>
  <si>
    <t>Дубление, выделка и крашение кожи из шкур овец, коз и свиней</t>
  </si>
  <si>
    <t>15.11.5</t>
  </si>
  <si>
    <t>Дубление, выделка и крашение кожи из шкур прочих животных, производство композиционной кожи</t>
  </si>
  <si>
    <t>15.11.51</t>
  </si>
  <si>
    <t>Дубление, выделка и крашение кожи из шкур прочих животных</t>
  </si>
  <si>
    <t>15.11.52</t>
  </si>
  <si>
    <t>Производство композиционной кожи</t>
  </si>
  <si>
    <t>15.12</t>
  </si>
  <si>
    <t>15.2</t>
  </si>
  <si>
    <t>15.20.1</t>
  </si>
  <si>
    <t>Производство обуви, кроме спортивной, защитной и ортопедической</t>
  </si>
  <si>
    <t>15.20.11</t>
  </si>
  <si>
    <t>Производство водонепроницаемой обуви с верхом из резины или пластмассы</t>
  </si>
  <si>
    <t>15.20.12</t>
  </si>
  <si>
    <t>Производство обуви с верхом из резины и пластмассы, кроме водопроницаемой</t>
  </si>
  <si>
    <t>15.20.13</t>
  </si>
  <si>
    <t>Производство обуви с верхом из кожи, кроме спортивной обуви, обуви с защитным металлическим подноском и различной специальной обуви</t>
  </si>
  <si>
    <t>15.20.14</t>
  </si>
  <si>
    <t>Производство обуви с верхом из текстильных материалов, кроме спортивной обуви</t>
  </si>
  <si>
    <t>15.20.2</t>
  </si>
  <si>
    <t>Производство спортивной обуви</t>
  </si>
  <si>
    <t>15.20.3</t>
  </si>
  <si>
    <t>Производство защитной обуви</t>
  </si>
  <si>
    <t>15.20.31</t>
  </si>
  <si>
    <t>Производство обуви с защитным металлическим подноском</t>
  </si>
  <si>
    <t>15.20.32</t>
  </si>
  <si>
    <t>Производство деревянной и различной специальной обуви</t>
  </si>
  <si>
    <t>15.20.4</t>
  </si>
  <si>
    <t>Производство деталей обуви из кожи; вкладных стелек, подпяточников и аналогичных изделий; производство гетр, гамашей и аналогичных изделий</t>
  </si>
  <si>
    <t>15.20.41</t>
  </si>
  <si>
    <t>Производство деталей обуви из кожи; вкладных стелек, подпяточников и аналогичных изделий</t>
  </si>
  <si>
    <t>15.20.42</t>
  </si>
  <si>
    <t>Производство гетр, гамашей и аналогичных изделий</t>
  </si>
  <si>
    <t>16</t>
  </si>
  <si>
    <t>16.1</t>
  </si>
  <si>
    <t>16.10</t>
  </si>
  <si>
    <t>16.10.1</t>
  </si>
  <si>
    <t>16.10.2</t>
  </si>
  <si>
    <t>16.10.3</t>
  </si>
  <si>
    <t>16.10.9</t>
  </si>
  <si>
    <t>16.2</t>
  </si>
  <si>
    <t>16.21.11</t>
  </si>
  <si>
    <t>Производство фанеры, деревянных фанерованных панелей и аналогичных слоистых материалов</t>
  </si>
  <si>
    <t>16.21.12</t>
  </si>
  <si>
    <t>Производство древесно-стружечных плит из древесины или других одревесневших материалов</t>
  </si>
  <si>
    <t>16.21.13</t>
  </si>
  <si>
    <t>Производство древесно-волокнистых плит из древесины или других одревесневших материалов</t>
  </si>
  <si>
    <t>16.22</t>
  </si>
  <si>
    <t>Производство сборных паркетных покрытий</t>
  </si>
  <si>
    <t>16.29.15</t>
  </si>
  <si>
    <t>Производство топливных гранул и брикетов из отходов деревопереработки</t>
  </si>
  <si>
    <t>Производство изделий из пробки, соломки и материалов для плетения; производство корзиночных и плетеных изделий</t>
  </si>
  <si>
    <t>16.29.21</t>
  </si>
  <si>
    <t>Производство изделий из пробки</t>
  </si>
  <si>
    <t>16.29.22</t>
  </si>
  <si>
    <t>Производство изделий из соломки, эспарто (альфы) и прочих материалов для плетения</t>
  </si>
  <si>
    <t>16.29.23</t>
  </si>
  <si>
    <t>Производство корзиночных и плетеных изделий</t>
  </si>
  <si>
    <t>17</t>
  </si>
  <si>
    <t>17.1</t>
  </si>
  <si>
    <t>17.11</t>
  </si>
  <si>
    <t>17.11.1</t>
  </si>
  <si>
    <t>Производство целлюлозы</t>
  </si>
  <si>
    <t>17.11.2</t>
  </si>
  <si>
    <t>Производство древесной массы</t>
  </si>
  <si>
    <t>17.11.9</t>
  </si>
  <si>
    <t>Производство прочих волокнистых полуфабрикатов</t>
  </si>
  <si>
    <t>17.12</t>
  </si>
  <si>
    <t>17.12.1</t>
  </si>
  <si>
    <t>Производство бумаги</t>
  </si>
  <si>
    <t>17.12.2</t>
  </si>
  <si>
    <t>Производство картона</t>
  </si>
  <si>
    <t>17.2</t>
  </si>
  <si>
    <t>18</t>
  </si>
  <si>
    <t>18.1</t>
  </si>
  <si>
    <t>18.11</t>
  </si>
  <si>
    <t>18.12</t>
  </si>
  <si>
    <t>18.2</t>
  </si>
  <si>
    <t>19</t>
  </si>
  <si>
    <t>19.1</t>
  </si>
  <si>
    <t>19.10</t>
  </si>
  <si>
    <t>19.2</t>
  </si>
  <si>
    <t>19.3</t>
  </si>
  <si>
    <t>19.34</t>
  </si>
  <si>
    <t>Производство термоуглей</t>
  </si>
  <si>
    <t>19.34.1</t>
  </si>
  <si>
    <t>Производство термоуглей из антрацита</t>
  </si>
  <si>
    <t>19.34.2</t>
  </si>
  <si>
    <t>Производство термоуглей из бурого угля (лигнита)</t>
  </si>
  <si>
    <t>19.34.3</t>
  </si>
  <si>
    <t>Производство теромуглей из угля за исключением антрацитов, лигнитов и угля каменного коксующегося</t>
  </si>
  <si>
    <t>20</t>
  </si>
  <si>
    <t>20.1</t>
  </si>
  <si>
    <t>20.11</t>
  </si>
  <si>
    <t>20.12</t>
  </si>
  <si>
    <t>20.14.1</t>
  </si>
  <si>
    <t>Производство углеводородов и их производных</t>
  </si>
  <si>
    <t>20.14.3</t>
  </si>
  <si>
    <t>Производство промышленных монокарбоновых жирных кислот, карбоновых кислот и их производных</t>
  </si>
  <si>
    <t>20.14.4</t>
  </si>
  <si>
    <t>Производство органических соединений с азотсодержащими функциональными группами</t>
  </si>
  <si>
    <t>20.14.5</t>
  </si>
  <si>
    <t>Производство сераорганических соединений и прочих элементоорганических соединений</t>
  </si>
  <si>
    <t>20.14.6</t>
  </si>
  <si>
    <t>Производство простых эфиров, органических пероксидов, эпоксидов, ацеталей и полуацеталей, прочих органических соединений</t>
  </si>
  <si>
    <t>20.15.1</t>
  </si>
  <si>
    <t>Производство азотных кислот, сульфоазотных кислот, аммиака</t>
  </si>
  <si>
    <t>20.15.2</t>
  </si>
  <si>
    <t>Производство хлорида аммония, нитритов</t>
  </si>
  <si>
    <t>20.15.3</t>
  </si>
  <si>
    <t>Производство азотных минеральных или химических удобрений</t>
  </si>
  <si>
    <t>20.15.4</t>
  </si>
  <si>
    <t>Производство фосфорных минеральных или химических удобрений</t>
  </si>
  <si>
    <t>20.15.5</t>
  </si>
  <si>
    <t>Производство калийных минеральных или химических удобрений</t>
  </si>
  <si>
    <t>20.15.6</t>
  </si>
  <si>
    <t>Производство нитрата натрия</t>
  </si>
  <si>
    <t>20.15.7</t>
  </si>
  <si>
    <t>Производство удобрений, не включенных в другие группировки</t>
  </si>
  <si>
    <t>20.15.8</t>
  </si>
  <si>
    <t>Производство удобрений животного или растительного происхождения</t>
  </si>
  <si>
    <t>20.2</t>
  </si>
  <si>
    <t>20.3</t>
  </si>
  <si>
    <t>20.4</t>
  </si>
  <si>
    <t>20.5</t>
  </si>
  <si>
    <t>20.6</t>
  </si>
  <si>
    <t>20.60.1</t>
  </si>
  <si>
    <t>Производство синтетических волокон</t>
  </si>
  <si>
    <t>20.60.2</t>
  </si>
  <si>
    <t>Производство искусственных волокон</t>
  </si>
  <si>
    <t>21</t>
  </si>
  <si>
    <t>Производство лекарственных средств и материалов, применяемых в медицинских целях</t>
  </si>
  <si>
    <t>21.1</t>
  </si>
  <si>
    <t>21.10</t>
  </si>
  <si>
    <t>21.2</t>
  </si>
  <si>
    <t>22</t>
  </si>
  <si>
    <t>22.1</t>
  </si>
  <si>
    <t>22.11</t>
  </si>
  <si>
    <t>22.2</t>
  </si>
  <si>
    <t>23</t>
  </si>
  <si>
    <t>23.1</t>
  </si>
  <si>
    <t>23.11</t>
  </si>
  <si>
    <t>23.11.1</t>
  </si>
  <si>
    <t>Производство необработанного листового стекла</t>
  </si>
  <si>
    <t>23.11.2</t>
  </si>
  <si>
    <t>Производство листового армированного стекла</t>
  </si>
  <si>
    <t>23.11.3</t>
  </si>
  <si>
    <t>Производство листового окрашенного стекла</t>
  </si>
  <si>
    <t>23.11.4</t>
  </si>
  <si>
    <t>Производство листового матового стекла</t>
  </si>
  <si>
    <t>23.12</t>
  </si>
  <si>
    <t>23.12.1</t>
  </si>
  <si>
    <t>Производство многослойного и закаленного стекла</t>
  </si>
  <si>
    <t>23.12.2</t>
  </si>
  <si>
    <t>Производство стеклянных зеркал</t>
  </si>
  <si>
    <t>23.12.3</t>
  </si>
  <si>
    <t>Производство многослойных изолирующих изделий из стекла</t>
  </si>
  <si>
    <t>23.13.1</t>
  </si>
  <si>
    <t>Производство бутылок и прочих емкостей из стекла или хрусталя</t>
  </si>
  <si>
    <t>23.13.2</t>
  </si>
  <si>
    <t>Производство стаканов и прочих сосудов для питья из стекла или хрусталя</t>
  </si>
  <si>
    <t>23.13.3</t>
  </si>
  <si>
    <t>Производство столовой и кухонной посуды из стекла или хрусталя</t>
  </si>
  <si>
    <t>23.13.4</t>
  </si>
  <si>
    <t>Производство туалетных и канцелярских принадлежностей из стекла или хрусталя</t>
  </si>
  <si>
    <t>23.13.5</t>
  </si>
  <si>
    <t>Производство украшений для интерьера и аналогичных изделий из стекла или хрусталя</t>
  </si>
  <si>
    <t>23.13.6</t>
  </si>
  <si>
    <t>Производство стеклянных колб для вакуумных сосудов</t>
  </si>
  <si>
    <t>Производство блоков для мощения, стеклоблоков, плит и прочих изделий из прессованного или отформованного стекла, используемых в строительстве; производство стекла для витражей; производство многоячеистого стекла или пеностекла в блоках, плитах и аналогич</t>
  </si>
  <si>
    <t>23.2</t>
  </si>
  <si>
    <t>23.20.1</t>
  </si>
  <si>
    <t>Производство огнеупорных кирпичей, блоков, плиток</t>
  </si>
  <si>
    <t>23.20.2</t>
  </si>
  <si>
    <t>Производство огнеупорных цементов, растворов, бетонов и аналогичных составов</t>
  </si>
  <si>
    <t>23.20.3</t>
  </si>
  <si>
    <t>Производство безобжиговых огнеупорных изделий</t>
  </si>
  <si>
    <t>23.20.9</t>
  </si>
  <si>
    <t>Производство прочих огнеупорных керамических изделий</t>
  </si>
  <si>
    <t>23.3</t>
  </si>
  <si>
    <t>Производство строительных керамических материалов</t>
  </si>
  <si>
    <t>23.4</t>
  </si>
  <si>
    <t>23.41.1</t>
  </si>
  <si>
    <t>Производство столовой и кухонной керамической посуды</t>
  </si>
  <si>
    <t>23.41.2</t>
  </si>
  <si>
    <t>Производство прочих хозяйственных и туалетных керамических принадлежностей</t>
  </si>
  <si>
    <t>23.41.3</t>
  </si>
  <si>
    <t>Производство статуэток и прочих декоративных керамических изделий</t>
  </si>
  <si>
    <t>23.44.1</t>
  </si>
  <si>
    <t>Производство керамических изделий лабораторного, химического и промышленного назначения</t>
  </si>
  <si>
    <t>23.44.2</t>
  </si>
  <si>
    <t>Производство керамических и ферритовых магнитов</t>
  </si>
  <si>
    <t>23.49.1</t>
  </si>
  <si>
    <t>Производство керамических горшков, банок, кувшинов и подобных изделий, используемых для транспортирования или упаковывания товаров</t>
  </si>
  <si>
    <t>23.49.9</t>
  </si>
  <si>
    <t>Производство керамических изделий, не включенных в другие группировки</t>
  </si>
  <si>
    <t>23.5</t>
  </si>
  <si>
    <t>23.52</t>
  </si>
  <si>
    <t>Производство извести и гипса</t>
  </si>
  <si>
    <t>23.52.3</t>
  </si>
  <si>
    <t>Производство кальцинированного доломита</t>
  </si>
  <si>
    <t>23.6</t>
  </si>
  <si>
    <t>23.61.1</t>
  </si>
  <si>
    <t>Производство готовых строительных изделий из бетона, цемента и искусственного камня</t>
  </si>
  <si>
    <t>23.61.2</t>
  </si>
  <si>
    <t>Производство сборных строительных конструкций из бетона, цемента и искусственного камня</t>
  </si>
  <si>
    <t>23.65.1</t>
  </si>
  <si>
    <t>Производство строительных материалов из растительного сырья, смешанного с цементом, гипсом или прочими минеральными связующими веществами</t>
  </si>
  <si>
    <t>23.65.2</t>
  </si>
  <si>
    <t>Производство изделий из асбестоцемента и волокнистого цемента с волокнами целлюлозы или аналогичных материалов</t>
  </si>
  <si>
    <t>23.7</t>
  </si>
  <si>
    <t>23.9</t>
  </si>
  <si>
    <t>23.99.61</t>
  </si>
  <si>
    <t>Производство минеральных теплоизоляционных материалов и изделий</t>
  </si>
  <si>
    <t>23.99.62</t>
  </si>
  <si>
    <t>Производство минеральных звукоизоляционных материалов и изделий</t>
  </si>
  <si>
    <t>24</t>
  </si>
  <si>
    <t>24.1</t>
  </si>
  <si>
    <t>24.10</t>
  </si>
  <si>
    <t>24.10.1</t>
  </si>
  <si>
    <t>Производство основных продуктов из железа и стали</t>
  </si>
  <si>
    <t>24.10.11</t>
  </si>
  <si>
    <t>Производство чугуна</t>
  </si>
  <si>
    <t>24.10.12</t>
  </si>
  <si>
    <t>24.10.13</t>
  </si>
  <si>
    <t>24.10.14</t>
  </si>
  <si>
    <t>24.10.2</t>
  </si>
  <si>
    <t>24.10.3</t>
  </si>
  <si>
    <t>24.10.4</t>
  </si>
  <si>
    <t>24.10.5</t>
  </si>
  <si>
    <t>24.10.6</t>
  </si>
  <si>
    <t>24.10.7</t>
  </si>
  <si>
    <t>24.10.9</t>
  </si>
  <si>
    <t>24.2</t>
  </si>
  <si>
    <t>24.20.1</t>
  </si>
  <si>
    <t>Производство бесшовных труб и пустотелых профилей</t>
  </si>
  <si>
    <t>24.20.2</t>
  </si>
  <si>
    <t>Производство сварных труб</t>
  </si>
  <si>
    <t>24.20.3</t>
  </si>
  <si>
    <t>Производство стальных фитингов для труб, кроме литых</t>
  </si>
  <si>
    <t>24.3</t>
  </si>
  <si>
    <t>24.4</t>
  </si>
  <si>
    <t>24.43.1</t>
  </si>
  <si>
    <t>Производство свинца</t>
  </si>
  <si>
    <t>24.43.2</t>
  </si>
  <si>
    <t>Производство цинка</t>
  </si>
  <si>
    <t>24.43.3</t>
  </si>
  <si>
    <t>Производство олова</t>
  </si>
  <si>
    <t>24.45.1</t>
  </si>
  <si>
    <t>Производство никеля</t>
  </si>
  <si>
    <t>24.45.2</t>
  </si>
  <si>
    <t>Производство титана</t>
  </si>
  <si>
    <t>24.45.3</t>
  </si>
  <si>
    <t>Производство магния</t>
  </si>
  <si>
    <t>24.45.4</t>
  </si>
  <si>
    <t>Производство вольфрама</t>
  </si>
  <si>
    <t>24.45.5</t>
  </si>
  <si>
    <t>Производство молибдена</t>
  </si>
  <si>
    <t>24.45.6</t>
  </si>
  <si>
    <t>Производство кобальта</t>
  </si>
  <si>
    <t>24.45.7</t>
  </si>
  <si>
    <t>Производство хрома</t>
  </si>
  <si>
    <t>24.45.8</t>
  </si>
  <si>
    <t>Производство марганца</t>
  </si>
  <si>
    <t>24.45.9</t>
  </si>
  <si>
    <t>Производство редких (тантал, ниобий, галлий, германий, иридий) и редкоземельных металлов</t>
  </si>
  <si>
    <t>24.5</t>
  </si>
  <si>
    <t>25</t>
  </si>
  <si>
    <t>25.1</t>
  </si>
  <si>
    <t>25.11</t>
  </si>
  <si>
    <t>25.12</t>
  </si>
  <si>
    <t>Производство металлических дверей и окон</t>
  </si>
  <si>
    <t>25.2</t>
  </si>
  <si>
    <t>25.3</t>
  </si>
  <si>
    <t>25.4</t>
  </si>
  <si>
    <t>25.5</t>
  </si>
  <si>
    <t>25.6</t>
  </si>
  <si>
    <t>Обработка металлов и нанесение покрытий на металлы; механическая обработка металлов</t>
  </si>
  <si>
    <t>25.7</t>
  </si>
  <si>
    <t>25.9</t>
  </si>
  <si>
    <t>26</t>
  </si>
  <si>
    <t>26.1</t>
  </si>
  <si>
    <t>26.11</t>
  </si>
  <si>
    <t>26.11.1</t>
  </si>
  <si>
    <t>26.11.2</t>
  </si>
  <si>
    <t>26.11.3</t>
  </si>
  <si>
    <t>26.11.9</t>
  </si>
  <si>
    <t>26.12</t>
  </si>
  <si>
    <t>26.2</t>
  </si>
  <si>
    <t>26.3</t>
  </si>
  <si>
    <t>26.30.1</t>
  </si>
  <si>
    <t>Производство коммуникационной аппаратуры, радио- и телевизионной передающей аппаратуры, телевизионных камер</t>
  </si>
  <si>
    <t>26.30.18</t>
  </si>
  <si>
    <t>Производство телевизионных камер</t>
  </si>
  <si>
    <t>26.30.2</t>
  </si>
  <si>
    <t>Производство оконечного (пользовательского) оборудования телефонной или телеграфной связи, аппаратуры видеосвязи</t>
  </si>
  <si>
    <t>26.30.21</t>
  </si>
  <si>
    <t>Производство пользовательского (оконечного) оборудования проводной телефонной связи с проводными или беспроводными телефонными трубками</t>
  </si>
  <si>
    <t>26.30.22</t>
  </si>
  <si>
    <t>Производство телефонных аппаратов для работы в сотовых или иных беспроводных сетях связи</t>
  </si>
  <si>
    <t>26.30.29</t>
  </si>
  <si>
    <t>Производство прочих телефонных аппаратов, устройств и аппаратуры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</si>
  <si>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26.30.3</t>
  </si>
  <si>
    <t>Производство запасных частей и комплектующих коммуникационного оборудования</t>
  </si>
  <si>
    <t>26.30.4</t>
  </si>
  <si>
    <t>Производство антенн, антенных отражателей всех видов и их деталей</t>
  </si>
  <si>
    <t>26.30.6</t>
  </si>
  <si>
    <t>Производство охранно-пожарной сигнализации и аналогичных приборов</t>
  </si>
  <si>
    <t>26.4</t>
  </si>
  <si>
    <t>26.40.21</t>
  </si>
  <si>
    <t>Производство телевизоров с электронно-лучевой трубкой</t>
  </si>
  <si>
    <t>26.40.22</t>
  </si>
  <si>
    <t>Производство телевизоров жидкокристаллических и плазменных</t>
  </si>
  <si>
    <t>26.40.23</t>
  </si>
  <si>
    <t>Производство видеомониторов и видеопроекторов</t>
  </si>
  <si>
    <t>26.5</t>
  </si>
  <si>
    <t>26.6</t>
  </si>
  <si>
    <t>Производство облучающего и электротерапевтического оборудования, применяемого в медицинских целях</t>
  </si>
  <si>
    <t>26.60</t>
  </si>
  <si>
    <t>26.60.2</t>
  </si>
  <si>
    <t>Производство гемодиализного, диатермического, наркозного оборудования, применяемого в медицинских целях</t>
  </si>
  <si>
    <t>26.60.3</t>
  </si>
  <si>
    <t>Производство оборудования для переливания крови</t>
  </si>
  <si>
    <t>26.60.4</t>
  </si>
  <si>
    <t>Производство инструмента, оборудования и приспособлений, применяемых в медицинских целях</t>
  </si>
  <si>
    <t>26.60.5</t>
  </si>
  <si>
    <t>Производство диагностического и терапевтического оборудования, применяемого в медицинских целях</t>
  </si>
  <si>
    <t>26.60.6</t>
  </si>
  <si>
    <t>Производство компьютерных томографов</t>
  </si>
  <si>
    <t>26.60.7</t>
  </si>
  <si>
    <t>Производство ультразвукового оборудования, применяемого в медицинских целях</t>
  </si>
  <si>
    <t>26.60.9</t>
  </si>
  <si>
    <t>Производство прочего оборудования, применяемого в медицинских целях</t>
  </si>
  <si>
    <t>26.7</t>
  </si>
  <si>
    <t>Производство микроскопов (кроме электронных и протонных)</t>
  </si>
  <si>
    <t>Производство оптических систем обнаружения оружия</t>
  </si>
  <si>
    <t>26.70.4</t>
  </si>
  <si>
    <t>Производство оборудования оптического позиционирования на местности</t>
  </si>
  <si>
    <t>26.70.5</t>
  </si>
  <si>
    <t>Производство линз, оптических микроскопов, биноклей и телескопов</t>
  </si>
  <si>
    <t>26.70.6</t>
  </si>
  <si>
    <t>Производство оптических прицелов и приборов определения координат целей</t>
  </si>
  <si>
    <t>26.70.7</t>
  </si>
  <si>
    <t>Производство пленочных и цифровых фото- и кинокамер</t>
  </si>
  <si>
    <t>26.8</t>
  </si>
  <si>
    <t>27</t>
  </si>
  <si>
    <t>27.1</t>
  </si>
  <si>
    <t>27.11</t>
  </si>
  <si>
    <t>27.11.1</t>
  </si>
  <si>
    <t>27.11.11</t>
  </si>
  <si>
    <t>Производство электродвигателей</t>
  </si>
  <si>
    <t>27.11.12</t>
  </si>
  <si>
    <t>Производство генераторов</t>
  </si>
  <si>
    <t>27.11.13</t>
  </si>
  <si>
    <t>Производство трансформаторов</t>
  </si>
  <si>
    <t>27.12</t>
  </si>
  <si>
    <t>27.2</t>
  </si>
  <si>
    <t>27.20.21</t>
  </si>
  <si>
    <t>Производство аккумуляторов для автомобилей</t>
  </si>
  <si>
    <t>27.20.22</t>
  </si>
  <si>
    <t>Производство аккумуляторных батарей и их частей</t>
  </si>
  <si>
    <t>27.20.23</t>
  </si>
  <si>
    <t>Производство прочих аккумуляторов</t>
  </si>
  <si>
    <t>27.20.3</t>
  </si>
  <si>
    <t>Производство солнечных батарей для наземного энергообеспечения и их составных частей</t>
  </si>
  <si>
    <t>27.3</t>
  </si>
  <si>
    <t>Производство волоконо-оптических кабелей</t>
  </si>
  <si>
    <t>27.32.1</t>
  </si>
  <si>
    <t>Производство кабелей для телефонной связи</t>
  </si>
  <si>
    <t>27.32.2</t>
  </si>
  <si>
    <t>Производство силовых кабелей</t>
  </si>
  <si>
    <t>27.32.3</t>
  </si>
  <si>
    <t>Производство обмоточных эмалированных кабелей</t>
  </si>
  <si>
    <t>Производство электроустановочных изделий</t>
  </si>
  <si>
    <t>27.4</t>
  </si>
  <si>
    <t>27.5</t>
  </si>
  <si>
    <t>27.51.1</t>
  </si>
  <si>
    <t>Производство стиральных машин</t>
  </si>
  <si>
    <t>27.51.2</t>
  </si>
  <si>
    <t>Производство холодильников и морозильников</t>
  </si>
  <si>
    <t>27.51.3</t>
  </si>
  <si>
    <t>Производство пылесосов</t>
  </si>
  <si>
    <t>27.51.4</t>
  </si>
  <si>
    <t>Производство посудомоечных машин</t>
  </si>
  <si>
    <t>27.51.5</t>
  </si>
  <si>
    <t>Производство электропечей</t>
  </si>
  <si>
    <t>27.51.6</t>
  </si>
  <si>
    <t>Производство микроволновых печей</t>
  </si>
  <si>
    <t>27.9</t>
  </si>
  <si>
    <t>28</t>
  </si>
  <si>
    <t>28.1</t>
  </si>
  <si>
    <t>28.11</t>
  </si>
  <si>
    <t>28.11.1</t>
  </si>
  <si>
    <t>28.11.2</t>
  </si>
  <si>
    <t>28.11.21</t>
  </si>
  <si>
    <t>28.11.22</t>
  </si>
  <si>
    <t>28.11.23</t>
  </si>
  <si>
    <t>28.12</t>
  </si>
  <si>
    <t>28.12.1</t>
  </si>
  <si>
    <t>28.12.2</t>
  </si>
  <si>
    <t>Производство гидравлических насосов</t>
  </si>
  <si>
    <t>28.15.9</t>
  </si>
  <si>
    <t>Производство прочих подшипников</t>
  </si>
  <si>
    <t>28.2</t>
  </si>
  <si>
    <t>Производство талей и подъемников</t>
  </si>
  <si>
    <t>Производство лебедок и кабестанов</t>
  </si>
  <si>
    <t>28.22.3</t>
  </si>
  <si>
    <t>Производство домкратов и подъемных механизмов для транспортных средств</t>
  </si>
  <si>
    <t>28.22.4</t>
  </si>
  <si>
    <t>Производство подъемных кранов</t>
  </si>
  <si>
    <t>28.25.11</t>
  </si>
  <si>
    <t>Производство теплообменных устройств и машин для сжижения воздуха или прочих газов</t>
  </si>
  <si>
    <t>28.25.12</t>
  </si>
  <si>
    <t>Производство оборудования для кондиционирования воздуха</t>
  </si>
  <si>
    <t>28.25.13</t>
  </si>
  <si>
    <t>Производство промышленного холодильного и морозильного оборудования</t>
  </si>
  <si>
    <t>28.25.14</t>
  </si>
  <si>
    <t>Производство оборудования для фильтрования и очистки газов</t>
  </si>
  <si>
    <t>28.29.11</t>
  </si>
  <si>
    <t>Производство генераторов для получения генераторного или водяного газа, ацетиленовых и аналогичных газогенераторов, установок для дистилляции или очистки</t>
  </si>
  <si>
    <t>28.29.12</t>
  </si>
  <si>
    <t>Производство оборудования и установок для фильтрования или очистки жидкостей</t>
  </si>
  <si>
    <t>28.29.13</t>
  </si>
  <si>
    <t>Производство масляных, бензиновых и всасывающих воздушных фильтров для двигателей внутреннего сгорания</t>
  </si>
  <si>
    <t>28.29.2</t>
  </si>
  <si>
    <t>Производство оборудования для мойки, заполнения, закупоривания или упаковывания бутылок или прочих емкостей, огнетушителей, распылителей, пароструйных или пескоструйных машин, прокладок</t>
  </si>
  <si>
    <t>28.29.21</t>
  </si>
  <si>
    <t>Производство оборудования для мойки, заполнения, закупоривания или упаковывания бутылок или прочих емкостей</t>
  </si>
  <si>
    <t>28.29.31</t>
  </si>
  <si>
    <t>Производство промышленного оборудования для взвешивания и дозировки</t>
  </si>
  <si>
    <t>28.29.32</t>
  </si>
  <si>
    <t>Производство бытового оборудования для взвешивания</t>
  </si>
  <si>
    <t>28.29.39</t>
  </si>
  <si>
    <t>Производство прочего оборудования для взвешивания и дозировки</t>
  </si>
  <si>
    <t>28.3</t>
  </si>
  <si>
    <t>Производство тракторов, управляемых рядом идущим водителем</t>
  </si>
  <si>
    <t>28.30.21</t>
  </si>
  <si>
    <t>Производство колесных тракторов для сельского хозяйства</t>
  </si>
  <si>
    <t>28.30.22</t>
  </si>
  <si>
    <t>Производство гусеничных тракторов для сельского хозяйства</t>
  </si>
  <si>
    <t>28.30.4</t>
  </si>
  <si>
    <t>Производство косилок для газонов, парков или спортивных площадок</t>
  </si>
  <si>
    <t>28.30.51</t>
  </si>
  <si>
    <t>Производство зерноуборочных комбайнов</t>
  </si>
  <si>
    <t>28.30.52</t>
  </si>
  <si>
    <t>Производство кормозаготовительных комбайнов</t>
  </si>
  <si>
    <t>28.30.53</t>
  </si>
  <si>
    <t>Производство корнеуборочных или клубнеуборочных машин</t>
  </si>
  <si>
    <t>28.30.59</t>
  </si>
  <si>
    <t>Производство прочих машин для уборки урожая</t>
  </si>
  <si>
    <t>28.4</t>
  </si>
  <si>
    <t>28.49.1</t>
  </si>
  <si>
    <t>Производство станков для обработки камня, дерева и аналогичных твердых материалов</t>
  </si>
  <si>
    <t>28.49.11</t>
  </si>
  <si>
    <t>Производство станков для обработки камня, керамики, бетона или аналогичных минеральных материалов или для холодной обработки стекла</t>
  </si>
  <si>
    <t>28.49.13</t>
  </si>
  <si>
    <t>Производство станков для обработки кости, твердой резины, твердых пластмасс или аналогичных твердых материалов</t>
  </si>
  <si>
    <t>28.49.2</t>
  </si>
  <si>
    <t>Производство оборудования для нанесения гальванического покрытия</t>
  </si>
  <si>
    <t>28.49.3</t>
  </si>
  <si>
    <t>Производство оправок для крепления инструмента</t>
  </si>
  <si>
    <t>28.9</t>
  </si>
  <si>
    <t>28.91.1</t>
  </si>
  <si>
    <t>Производство конвертеров, ковшей, изложниц и литейных машин</t>
  </si>
  <si>
    <t>28.91.2</t>
  </si>
  <si>
    <t>Производство прокатных станов</t>
  </si>
  <si>
    <t>28.91.3</t>
  </si>
  <si>
    <t>Производство валков для прокатных станов</t>
  </si>
  <si>
    <t>28.92.1</t>
  </si>
  <si>
    <t>Производство оборудования для добычи полезных ископаемых подземным способом</t>
  </si>
  <si>
    <t>28.92.11</t>
  </si>
  <si>
    <t>Производство подъемников и конвейеров непрерывного действия для подземных работ</t>
  </si>
  <si>
    <t>28.92.12</t>
  </si>
  <si>
    <t>Производство врубовых машин и оборудования для проходки тоннелей</t>
  </si>
  <si>
    <t>28.92.2</t>
  </si>
  <si>
    <t>Производство прочих машин для перемещения, грейдерных работ, планирования, скреперных работ, выемки, трамбовки, уплотнения или добычи, самоходных, для грунта, минералов или руд</t>
  </si>
  <si>
    <t>28.92.21</t>
  </si>
  <si>
    <t>Производство бульдозеров</t>
  </si>
  <si>
    <t>28.92.22</t>
  </si>
  <si>
    <t>Производство самоходных грейдеров и планировщиков</t>
  </si>
  <si>
    <t>28.92.23</t>
  </si>
  <si>
    <t>Производство самоходных скреперов</t>
  </si>
  <si>
    <t>28.92.24</t>
  </si>
  <si>
    <t>Производство трамбовочных машин и дорожных самоходных катков</t>
  </si>
  <si>
    <t>28.92.25</t>
  </si>
  <si>
    <t>Производство самоходных фронтальных одноковшовых погрузчиков</t>
  </si>
  <si>
    <t>28.92.26</t>
  </si>
  <si>
    <t>Производство одноковшовых полноповоротных экскаваторов и погрузчиков</t>
  </si>
  <si>
    <t>28.92.27</t>
  </si>
  <si>
    <t>Производство прочих экскаваторов и самоходных ковшовых погрузчиков</t>
  </si>
  <si>
    <t>28.92.28</t>
  </si>
  <si>
    <t>Производство отвалов бульдозеров</t>
  </si>
  <si>
    <t>28.92.29</t>
  </si>
  <si>
    <t>Производство автомобилей-самосвалов, предназначенных для использования в условиях бездорожья</t>
  </si>
  <si>
    <t>28.92.3</t>
  </si>
  <si>
    <t>Производство прочих машин для выемки грунта</t>
  </si>
  <si>
    <t>28.92.4</t>
  </si>
  <si>
    <t>Производство машин для сортировки, дробления, смешивания и аналогичной обработки грунта, камня, руды и прочих минеральных веществ</t>
  </si>
  <si>
    <t>28.92.5</t>
  </si>
  <si>
    <t>Производство гусеничных тракторов</t>
  </si>
  <si>
    <t>28.96</t>
  </si>
  <si>
    <t>Производство машин и оборудования для переработки пластмасс и резины</t>
  </si>
  <si>
    <t>28.99.2</t>
  </si>
  <si>
    <t>Производство оборудования и аппаратуры для производства полупроводниковых слитков или пластин, полупроводниковых устройств, электронных интегральных микросхем или плоскопанельных дисплеев</t>
  </si>
  <si>
    <t>29</t>
  </si>
  <si>
    <t>29.1</t>
  </si>
  <si>
    <t>29.10</t>
  </si>
  <si>
    <t>29.10.1</t>
  </si>
  <si>
    <t>29.10.11</t>
  </si>
  <si>
    <t>Производство двигателей внутреннего сгорания с искровым зажиганием с рабочим объемом цилиндров не более 1000 см3</t>
  </si>
  <si>
    <t>29.10.12</t>
  </si>
  <si>
    <t>Производство двигателей внутреннего сгорания с рабочим объемом цилиндров более 1000 см3</t>
  </si>
  <si>
    <t>29.10.13</t>
  </si>
  <si>
    <t>Производство двигателей внутреннего сгорания с воспламенением от сжатия</t>
  </si>
  <si>
    <t>29.10.2</t>
  </si>
  <si>
    <t>29.10.3</t>
  </si>
  <si>
    <t>29.10.31</t>
  </si>
  <si>
    <t>Производство автобусов</t>
  </si>
  <si>
    <t>29.10.32</t>
  </si>
  <si>
    <t>Производство троллейбусов</t>
  </si>
  <si>
    <t>29.10.4</t>
  </si>
  <si>
    <t>29.10.5</t>
  </si>
  <si>
    <t>29.20.1</t>
  </si>
  <si>
    <t>Производство кузовов для легковых автомобилей</t>
  </si>
  <si>
    <t>29.20.2</t>
  </si>
  <si>
    <t>Производство кузовов для грузовых автомобилей</t>
  </si>
  <si>
    <t>29.20.3</t>
  </si>
  <si>
    <t>Производство кузовов для автобусов</t>
  </si>
  <si>
    <t>29.20.4</t>
  </si>
  <si>
    <t>Производство прицепов и полуприцепов</t>
  </si>
  <si>
    <t>29.3</t>
  </si>
  <si>
    <t>Производство сидений для автотранспортных средств</t>
  </si>
  <si>
    <t>Производство ремней безопасности, подушек безопасности, их частей и принадлежностей кузовов</t>
  </si>
  <si>
    <t>Производство частей и принадлежностей для автотранспортных средств, не включенных в другие группировки</t>
  </si>
  <si>
    <t>30</t>
  </si>
  <si>
    <t>30.1</t>
  </si>
  <si>
    <t>30.11</t>
  </si>
  <si>
    <t>30.12</t>
  </si>
  <si>
    <t>30.20.11</t>
  </si>
  <si>
    <t>Производство магистральных электровозов</t>
  </si>
  <si>
    <t>30.20.12</t>
  </si>
  <si>
    <t>Производство магистральных тепловозов</t>
  </si>
  <si>
    <t>30.20.13</t>
  </si>
  <si>
    <t>Производство маневровых тепловозов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</si>
  <si>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 оборудования д</t>
  </si>
  <si>
    <t>30.3</t>
  </si>
  <si>
    <t>30.30.31</t>
  </si>
  <si>
    <t>Производство вертолетов</t>
  </si>
  <si>
    <t>30.30.32</t>
  </si>
  <si>
    <t>Производство самолетов</t>
  </si>
  <si>
    <t>30.30.39</t>
  </si>
  <si>
    <t>Производство прочих летательных аппаратов</t>
  </si>
  <si>
    <t>30.30.44</t>
  </si>
  <si>
    <t>Производство межконтинентальных баллистических ракет</t>
  </si>
  <si>
    <t>30.4</t>
  </si>
  <si>
    <t>Производство военных боевых машин</t>
  </si>
  <si>
    <t>30.40</t>
  </si>
  <si>
    <t>30.9</t>
  </si>
  <si>
    <t>30.92</t>
  </si>
  <si>
    <t>Производство велосипедов и инвалидных колясок</t>
  </si>
  <si>
    <t>30.92.3</t>
  </si>
  <si>
    <t>Производство частей и принадлежности велосипедов и инвалидных колясок</t>
  </si>
  <si>
    <t>30.92.4</t>
  </si>
  <si>
    <t>Производство детских колясок и их частей</t>
  </si>
  <si>
    <t>31</t>
  </si>
  <si>
    <t>31.01</t>
  </si>
  <si>
    <t>31.03</t>
  </si>
  <si>
    <t>32</t>
  </si>
  <si>
    <t>32.99.1</t>
  </si>
  <si>
    <t>Производство головных защитных уборов и прочих средств защиты</t>
  </si>
  <si>
    <t>32.99.6</t>
  </si>
  <si>
    <t>Производство изделий для праздников, карнавалов или прочих изделий для увеселения</t>
  </si>
  <si>
    <t>32.99.7</t>
  </si>
  <si>
    <t>Производство приборов, аппаратуры и моделей, предназначенных для демонстрационных целей</t>
  </si>
  <si>
    <t>32.99.8</t>
  </si>
  <si>
    <t>Производство изделий народных художественных промыслов</t>
  </si>
  <si>
    <t>33</t>
  </si>
  <si>
    <t>Ремонт и монтаж машин и оборудования</t>
  </si>
  <si>
    <t>Ремонт и монтаж металлических изделий, машин и оборудования</t>
  </si>
  <si>
    <t>33.11</t>
  </si>
  <si>
    <t>Ремонт металлоизделий</t>
  </si>
  <si>
    <t>33.19</t>
  </si>
  <si>
    <t>Ремонт прочего оборудования</t>
  </si>
  <si>
    <t>35</t>
  </si>
  <si>
    <t>35.12.2</t>
  </si>
  <si>
    <t>Технологическое присоединение к распределительным электросетям</t>
  </si>
  <si>
    <t>35.14</t>
  </si>
  <si>
    <t>Торговля электроэнергией</t>
  </si>
  <si>
    <t>35.21.1</t>
  </si>
  <si>
    <t>Газификация угля</t>
  </si>
  <si>
    <t>35.21.11</t>
  </si>
  <si>
    <t>Газификация антрацита</t>
  </si>
  <si>
    <t>35.21.12</t>
  </si>
  <si>
    <t>Газификация каменного угля за исключением антрацита</t>
  </si>
  <si>
    <t>35.21.13</t>
  </si>
  <si>
    <t>Газификация бурого угля (лигнита)</t>
  </si>
  <si>
    <t>35.21.2</t>
  </si>
  <si>
    <t>Сжижение углей</t>
  </si>
  <si>
    <t>35.21.21</t>
  </si>
  <si>
    <t>Сжижение антрацита</t>
  </si>
  <si>
    <t>35.21.22</t>
  </si>
  <si>
    <t>Сжижение каменного угля за исключением антрацита</t>
  </si>
  <si>
    <t>35.21.23</t>
  </si>
  <si>
    <t>Сжижение бурого угля (лигнита)</t>
  </si>
  <si>
    <t>35.22.1</t>
  </si>
  <si>
    <t>Распределение природного, сухого (отбензиненного) газа по газораспределительным сетям</t>
  </si>
  <si>
    <t>35.22.11</t>
  </si>
  <si>
    <t>Распределение природного, сухого (отбензиненного) газа по газораспределительным сетям по тарифам, регулируемым государством</t>
  </si>
  <si>
    <t>35.22.12</t>
  </si>
  <si>
    <t>Распределение природного, сухого (отбензиненного) газа по газораспределительным сетям по тарифам, не регулируемым государством</t>
  </si>
  <si>
    <t>35.22.2</t>
  </si>
  <si>
    <t>Распределение сжиженных углеводородных газов по газораспределительным сетям</t>
  </si>
  <si>
    <t>35.22.21</t>
  </si>
  <si>
    <t>Распределение сжиженных углеводородных газов по газораспределительным сетям по тарифам, регулируемым государством</t>
  </si>
  <si>
    <t>35.22.22</t>
  </si>
  <si>
    <t>Распределение сжиженных углеводородных газов по газораспределительным сетям по тарифам, не регулируемым государством</t>
  </si>
  <si>
    <t>35.23</t>
  </si>
  <si>
    <t>Торговля газообразным топливом, подаваемым по распределительным сетям</t>
  </si>
  <si>
    <t>35.23.1</t>
  </si>
  <si>
    <t>Торговля природным, сухим (отбензиненным) газом, подаваемым по распределительным сетям</t>
  </si>
  <si>
    <t>35.23.11</t>
  </si>
  <si>
    <t>Торговля природным, сухим (отбензиненным) газом, подаваемым по распределительным сетям по регулируемым государством ценам (тарифам)</t>
  </si>
  <si>
    <t>35.23.12</t>
  </si>
  <si>
    <t>Торговля природным, сухим (отбензиненным) газом, подаваемым по распределительным сетям по не регулируемым государством ценам (тарифам)</t>
  </si>
  <si>
    <t>35.23.2</t>
  </si>
  <si>
    <t>Торговля сжиженными углеводородными газами, подаваемыми по распределительным сетям</t>
  </si>
  <si>
    <t>35.23.21</t>
  </si>
  <si>
    <t>Торговля сжиженными углеводородными газами, подаваемыми по распределительным сетям по регулируемым государством ценам (тарифам)</t>
  </si>
  <si>
    <t>35.23.22</t>
  </si>
  <si>
    <t>Торговля сжиженными углеводородными газами, подаваемыми по распределительным сетям по не регулируемым государством ценам (тарифам)</t>
  </si>
  <si>
    <t>35.30.6</t>
  </si>
  <si>
    <t>Торговля паром и горячей водой (тепловой энергией)</t>
  </si>
  <si>
    <t>36</t>
  </si>
  <si>
    <t>37</t>
  </si>
  <si>
    <t>Сбор и обработка сточных вод</t>
  </si>
  <si>
    <t>37.0</t>
  </si>
  <si>
    <t>37.00</t>
  </si>
  <si>
    <t>38</t>
  </si>
  <si>
    <t>38.1</t>
  </si>
  <si>
    <t>Сбор отходов</t>
  </si>
  <si>
    <t>38.11</t>
  </si>
  <si>
    <t>Сбор неопасных отходов</t>
  </si>
  <si>
    <t>38.12</t>
  </si>
  <si>
    <t>Сбор опасных отходов</t>
  </si>
  <si>
    <t>38.2</t>
  </si>
  <si>
    <t>Обработка и утилизация отходов</t>
  </si>
  <si>
    <t>38.21</t>
  </si>
  <si>
    <t>Обработка и утилизация неопасных отходов</t>
  </si>
  <si>
    <t>38.22</t>
  </si>
  <si>
    <t>Обработка и утилизация опасных отходов</t>
  </si>
  <si>
    <t>38.3</t>
  </si>
  <si>
    <t>Деятельность по обработке вторичного сырья</t>
  </si>
  <si>
    <t>38.31</t>
  </si>
  <si>
    <t>Демонтаж техники, не подлежащей восстановлению</t>
  </si>
  <si>
    <t>38.32</t>
  </si>
  <si>
    <t>Утилизация отсортированных материалов</t>
  </si>
  <si>
    <t>38.32.1</t>
  </si>
  <si>
    <t>Сортировка материалов для дальнейшего использования</t>
  </si>
  <si>
    <t>38.32.11</t>
  </si>
  <si>
    <t>Сортировка металлических материалов для дальнейшего использования</t>
  </si>
  <si>
    <t>38.32.12</t>
  </si>
  <si>
    <t>Сортировка неметаллических материалов для дальнейшего использования</t>
  </si>
  <si>
    <t>38.32.41</t>
  </si>
  <si>
    <t>Обработка отходов и лома металлов, содержащих медь</t>
  </si>
  <si>
    <t>38.32.42</t>
  </si>
  <si>
    <t>Обработка отходов и лома металлов, содержащих никель</t>
  </si>
  <si>
    <t>38.32.43</t>
  </si>
  <si>
    <t>Обработка отходов и лома металлов, содержащих алюминий</t>
  </si>
  <si>
    <t>38.32.49</t>
  </si>
  <si>
    <t>Обработка вторичного сырья, содержащего прочие цветные металлы</t>
  </si>
  <si>
    <t>39</t>
  </si>
  <si>
    <t>Предоставление услуг в области ликвидации последствий загрязнений и прочих услуг, связанных с удалением отходов</t>
  </si>
  <si>
    <t>39.0</t>
  </si>
  <si>
    <t>39.00</t>
  </si>
  <si>
    <t>41</t>
  </si>
  <si>
    <t>41.1</t>
  </si>
  <si>
    <t>Разработка строительных проектов</t>
  </si>
  <si>
    <t>41.10</t>
  </si>
  <si>
    <t>42</t>
  </si>
  <si>
    <t>Строительство инженерных сооружений</t>
  </si>
  <si>
    <t>42.1</t>
  </si>
  <si>
    <t>Строительство автомобильных и железных дорог</t>
  </si>
  <si>
    <t>42.2</t>
  </si>
  <si>
    <t>Строительство инженерных коммуникаций</t>
  </si>
  <si>
    <t>42.22</t>
  </si>
  <si>
    <t>Строительство коммунальных объектов для обеспечения электроэнергией и телекоммуникациями</t>
  </si>
  <si>
    <t>42.9</t>
  </si>
  <si>
    <t>Строительство прочих инженерных сооружений</t>
  </si>
  <si>
    <t>42.91.3</t>
  </si>
  <si>
    <t>Строительство ирригационных систем</t>
  </si>
  <si>
    <t>43</t>
  </si>
  <si>
    <t>Работы строительные специализированные</t>
  </si>
  <si>
    <t>43.1</t>
  </si>
  <si>
    <t>Разборка и снос зданий, подготовка строительного участка</t>
  </si>
  <si>
    <t>43.12.2</t>
  </si>
  <si>
    <t>Производство дренажных работ на сельскохозяйственных землях, землях лесных территорий, а также на строительных площадках</t>
  </si>
  <si>
    <t>43.32.1</t>
  </si>
  <si>
    <t>Установка дверей (кроме автоматических и вращающихся), окон, дверных и оконных рам из дерева или прочих материалов</t>
  </si>
  <si>
    <t>43.32.2</t>
  </si>
  <si>
    <t>Работы по установке внутренних лестниц, встроенных шкафов, встроенного кухонного оборудования</t>
  </si>
  <si>
    <t>43.32.3</t>
  </si>
  <si>
    <t>Производство работ по внутренней отделке зданий (включая потолки, раздвижные и съемные перегородки и т. д.)</t>
  </si>
  <si>
    <t>43.9</t>
  </si>
  <si>
    <t>Работы строительные специализированные прочие</t>
  </si>
  <si>
    <t>45</t>
  </si>
  <si>
    <t>Торговля легковыми автомобилями и грузовыми автомобилями малой грузоподъемности</t>
  </si>
  <si>
    <t>45.19</t>
  </si>
  <si>
    <t>Торговля прочими автотранспортными средствами</t>
  </si>
  <si>
    <t>Техническое обслуживание и ремонт автотранспортных средств</t>
  </si>
  <si>
    <t>45.20</t>
  </si>
  <si>
    <t>45.20.1</t>
  </si>
  <si>
    <t>Техническое обслуживание и ремонт легковых автомобилей и легких грузовых автотранспортных средств</t>
  </si>
  <si>
    <t>45.20.2</t>
  </si>
  <si>
    <t>Техническое обслуживание и ремонт прочих автотранспортных средств</t>
  </si>
  <si>
    <t>45.20.3</t>
  </si>
  <si>
    <t>Мойка автотранспортных средств, полирование и предоставление аналогичных услуг</t>
  </si>
  <si>
    <t>Торговля автомобильными деталями, узлами и принадлежностями</t>
  </si>
  <si>
    <t>Торговля оптовая автомобильными деталями, узлами и принадлежностями</t>
  </si>
  <si>
    <t>45.31.1</t>
  </si>
  <si>
    <t>Торговля оптовая автомобильными деталями, узлами и принадлежностями, кроме деятельности агентов</t>
  </si>
  <si>
    <t>45.31.2</t>
  </si>
  <si>
    <t>Деятельность агентов по оптовой торговле автомобильными деталями, узлами и принадлежностями</t>
  </si>
  <si>
    <t>Торговля розничная автомобильными деталями, узлами и принадлежностями</t>
  </si>
  <si>
    <t>45.32.1</t>
  </si>
  <si>
    <t>Торговля розничная автомобильными деталями, узлами и принадлежностями в специализированных магазинах</t>
  </si>
  <si>
    <t>45.32.2</t>
  </si>
  <si>
    <t>Торговля розничная автомобильными деталями, узлами и принадлежностями прочая</t>
  </si>
  <si>
    <t>45.32.21</t>
  </si>
  <si>
    <t>Торговля розничная автомобильными деталями, узлами и принадлежностями через информационно-коммуникационную сеть Интернет</t>
  </si>
  <si>
    <t>45.32.22</t>
  </si>
  <si>
    <t>Торговля розничная автомобильными деталями, узлами и принадлежностями по почтовым заказам</t>
  </si>
  <si>
    <t>45.32.29</t>
  </si>
  <si>
    <t>Торговля розничная автомобильными деталями, узлами и принадлежностями прочая, не включенная в другие группировки</t>
  </si>
  <si>
    <t>Торговля мотоциклами, их деталями, узлами и принадлежностями; техническое обслуживание и ремонт мотоциклов</t>
  </si>
  <si>
    <t>45.40</t>
  </si>
  <si>
    <t>45.40.1</t>
  </si>
  <si>
    <t>Торговля оптовая мотоциклами, их деталями, узлами и принадлежностями</t>
  </si>
  <si>
    <t>45.40.2</t>
  </si>
  <si>
    <t>Торговля розничная мотоциклами, их деталями, составными частями и принадлежностями в специализированных магазинах</t>
  </si>
  <si>
    <t>45.40.3</t>
  </si>
  <si>
    <t>Торговля розничная мотоциклами, их деталями, узлами и принадлежностями прочая</t>
  </si>
  <si>
    <t>45.40.4</t>
  </si>
  <si>
    <t>Деятельность агентов по оптовой торговле мотоциклами, их деталями, узлами и принадлежностями</t>
  </si>
  <si>
    <t>45.40.5</t>
  </si>
  <si>
    <t>Техническое обслуживание и ремонт мотоциклов</t>
  </si>
  <si>
    <t>46</t>
  </si>
  <si>
    <t>Торговля оптовая, кроме оптовой торговли автотранспортными средствами и мотоциклами</t>
  </si>
  <si>
    <t>46.1</t>
  </si>
  <si>
    <t>Торговля оптовая за вознаграждение или на договорной основе</t>
  </si>
  <si>
    <t>46.11</t>
  </si>
  <si>
    <t>Деятельность агентов по оптовой торговле сельскохозяйственным сырьем, живыми животными, текстильным сырьем и полуфабрикатами</t>
  </si>
  <si>
    <t>46.11.1</t>
  </si>
  <si>
    <t>Деятельность агентов по оптовой торговле живыми животными</t>
  </si>
  <si>
    <t>46.11.2</t>
  </si>
  <si>
    <t>Деятельность агентов по оптовой торговле цветами и растениями</t>
  </si>
  <si>
    <t>46.11.3</t>
  </si>
  <si>
    <t>Деятельность агентов по оптовой торговле прочим сельскохозяйственным сырьем, текстильным сырьем и полуфабрикатами</t>
  </si>
  <si>
    <t>46.11.31</t>
  </si>
  <si>
    <t>Деятельность агентов по оптовой торговле зерном</t>
  </si>
  <si>
    <t>46.11.32</t>
  </si>
  <si>
    <t>Деятельность агентов по оптовой торговле семенами, кроме семян масличных культур</t>
  </si>
  <si>
    <t>46.11.33</t>
  </si>
  <si>
    <t>Деятельность агентов по оптовой торговле семенами масличных культур</t>
  </si>
  <si>
    <t>46.11.34</t>
  </si>
  <si>
    <t>Деятельность агентов по оптовой торговле кормами для сельскохозяйственных животных</t>
  </si>
  <si>
    <t>46.11.35</t>
  </si>
  <si>
    <t>Деятельность агентов по оптовой торговле текстильным сырьем и полуфабрикатами</t>
  </si>
  <si>
    <t>46.11.39</t>
  </si>
  <si>
    <t>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</si>
  <si>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46.12</t>
  </si>
  <si>
    <t>Деятельность агентов по оптовой торговле топливом, рудами, металлами и химическими веществами</t>
  </si>
  <si>
    <t>46.12.1</t>
  </si>
  <si>
    <t>Деятельность агентов по оптовой торговле твердым, жидким и газообразным топливом и связанными продуктами</t>
  </si>
  <si>
    <t>46.12.2</t>
  </si>
  <si>
    <t>Деятельность агентов по оптовой торговле рудами и металлами в первичных формах</t>
  </si>
  <si>
    <t>46.12.21</t>
  </si>
  <si>
    <t>Деятельность агентов по оптовой торговле рудами</t>
  </si>
  <si>
    <t>46.12.22</t>
  </si>
  <si>
    <t>Деятельность агентов по оптовой торговле металлами в первичных формах</t>
  </si>
  <si>
    <t>46.12.3</t>
  </si>
  <si>
    <t>Деятельность агентов по оптовой торговле промышленными и техническими химическими веществами, удобрениями и агрохимикатами</t>
  </si>
  <si>
    <t>46.12.31</t>
  </si>
  <si>
    <t>Деятельность агентов по оптовой торговле промышленными и техническими химическими веществами</t>
  </si>
  <si>
    <t>46.12.32</t>
  </si>
  <si>
    <t>Деятельность агентов по оптовой торговле удобрениями и агрохимикатами</t>
  </si>
  <si>
    <t>46.13</t>
  </si>
  <si>
    <t>Деятельность агентов по оптовой торговле лесоматериалами и строительными материалами</t>
  </si>
  <si>
    <t>46.13.1</t>
  </si>
  <si>
    <t>Деятельность агентов по оптовой торговле лесоматериалами</t>
  </si>
  <si>
    <t>46.13.2</t>
  </si>
  <si>
    <t>Деятельность агентов по оптовой торговле строительными материалами</t>
  </si>
  <si>
    <t>46.14</t>
  </si>
  <si>
    <t>Деятельность агентов по оптовой торговле машинами, промышленным оборудованием, судами и летательными аппаратами</t>
  </si>
  <si>
    <t>46.14.1</t>
  </si>
  <si>
    <t>Деятельность агентов по оптовой торговле вычислительной техникой, телекоммуникационным оборудованием и прочим офисным оборудованием</t>
  </si>
  <si>
    <t>46.14.2</t>
  </si>
  <si>
    <t>Деятельность агентов по оптовой торговле судами, летательными аппаратами и прочими транспортными средствами, не включенными в другие группировки</t>
  </si>
  <si>
    <t>46.14.9</t>
  </si>
  <si>
    <t>Деятельность агентов по оптовой торговле прочими видами машин и промышленным оборудованием</t>
  </si>
  <si>
    <t>46.15</t>
  </si>
  <si>
    <t>Деятельность агентов по оптовой торговле мебелью, бытовыми товарами, скобяными, ножевыми и прочими металлическими изделиями</t>
  </si>
  <si>
    <t>46.15.1</t>
  </si>
  <si>
    <t>Деятельность агентов по оптовой торговле мебелью</t>
  </si>
  <si>
    <t>46.15.2</t>
  </si>
  <si>
    <t>Деятельность агентов по оптовой торговле скобяными, ножевыми и прочими бытовыми металлическими изделиями</t>
  </si>
  <si>
    <t>46.15.3</t>
  </si>
  <si>
    <t>Деятельность агентов по оптовой торговле электротоварами и бытовыми электроустановочными изделиями</t>
  </si>
  <si>
    <t>46.15.4</t>
  </si>
  <si>
    <t>Деятельность агентов по оптовой торговле радио- и телеаппаратурой, техническими носителями информации</t>
  </si>
  <si>
    <t>46.15.9</t>
  </si>
  <si>
    <t>Деятельность агентов по оптовой торговле прочими бытовыми товарами, не включенными в другие группировки</t>
  </si>
  <si>
    <t>46.16</t>
  </si>
  <si>
    <t>Деятельность агентов по оптовой торговле текстильными изделиями, одеждой, обувью, изделиями из кожи и меха</t>
  </si>
  <si>
    <t>46.16.1</t>
  </si>
  <si>
    <t>Деятельность агентов по оптовой торговле текстильными изделиями</t>
  </si>
  <si>
    <t>46.16.2</t>
  </si>
  <si>
    <t>Деятельность агентов по оптовой торговле одеждой, изделиями из меха и обувью</t>
  </si>
  <si>
    <t>46.16.3</t>
  </si>
  <si>
    <t>Деятельность агентов по оптовой торговле изделиями из кожи и дорожными принадлежностями</t>
  </si>
  <si>
    <t>46.17</t>
  </si>
  <si>
    <t>Деятельность агентов по оптовой торговле пищевыми продуктами, напитками и табачными изделиями</t>
  </si>
  <si>
    <t>46.17.1</t>
  </si>
  <si>
    <t>Деятельность агентов по оптовой торговле пищевыми продуктами</t>
  </si>
  <si>
    <t>46.17.2</t>
  </si>
  <si>
    <t>Деятельность агентов по оптовой торговле напитками</t>
  </si>
  <si>
    <t>46.17.21</t>
  </si>
  <si>
    <t>Деятельность агентов по оптовой торговле безалкогольными напитками</t>
  </si>
  <si>
    <t>46.17.22</t>
  </si>
  <si>
    <t>Деятельность агентов по оптовой торговле алкогольными напитками, кроме пива</t>
  </si>
  <si>
    <t>46.17.23</t>
  </si>
  <si>
    <t>Деятельность агентов по оптовой торговле пивом</t>
  </si>
  <si>
    <t>46.17.3</t>
  </si>
  <si>
    <t>Деятельность агентов по оптовой торговле табачными изделиями</t>
  </si>
  <si>
    <t>46.18</t>
  </si>
  <si>
    <t>Деятельность агентов, специализирующихся на оптовой торговле прочими отдельными видами товаров</t>
  </si>
  <si>
    <t>46.18.1</t>
  </si>
  <si>
    <t>Деятельность агентов, специализирующихся на оптовой торговле фармацевтической продукцией, изделиями, применяемыми в медицинских целях, парфюмерными и косметическими товарами, включая мыло, и чистящими средствами</t>
  </si>
  <si>
    <t>46.18.11</t>
  </si>
  <si>
    <t>Деятельность агентов, специализирующихся на оптовой торговле фармацевтической продукцией</t>
  </si>
  <si>
    <t>46.18.12</t>
  </si>
  <si>
    <t>Деятельность агентов, специализирующихся на оптовой торговле изделиями, применяемыми в медицинских целях</t>
  </si>
  <si>
    <t>46.18.13</t>
  </si>
  <si>
    <t>Деятельность агентов, специализирующихся на оптовой торговле парфюмерными и косметическими товарами, включая мыло</t>
  </si>
  <si>
    <t>46.18.14</t>
  </si>
  <si>
    <t>Деятельность агентов, специализирующихся на оптовой торговле чистящими средствами</t>
  </si>
  <si>
    <t>46.18.2</t>
  </si>
  <si>
    <t>Деятельность агентов, специализирующихся на оптовой торговле играми и игрушками, спортивными товарами, велосипедами, книгами, газетами, журналами, писчебумажными и канцелярскими товарами, музыкальными инструментами, часами и ювелирными изделиями, фототова</t>
  </si>
  <si>
    <t>46.18.3</t>
  </si>
  <si>
    <t>Деятельность агентов, специализирующихся на оптовой торговле техникой, оборудованием и инструментами, применяемыми в медицинских целях</t>
  </si>
  <si>
    <t>46.18.9</t>
  </si>
  <si>
    <t>Деятельность агентов, специализирующихся на оптовой торговле товарами, не включенными в другие группировки</t>
  </si>
  <si>
    <t>46.18.91</t>
  </si>
  <si>
    <t>Деятельность агентов, специализирующихся на оптовой торговле бумагой и картоном</t>
  </si>
  <si>
    <t>46.18.92</t>
  </si>
  <si>
    <t>Деятельность агентов, специализирующихся на оптовой торговле древесным сырьем и необработанными лесоматериалами</t>
  </si>
  <si>
    <t>46.18.93</t>
  </si>
  <si>
    <t>Деятельность агентов, специализирующихся на оптовой торговле отходами, ломом и материалами для переработки</t>
  </si>
  <si>
    <t>46.18.99</t>
  </si>
  <si>
    <t>Деятельность агентов, специализирующихся на оптовой торговле прочими товарами, не включенными в другие группировки</t>
  </si>
  <si>
    <t>46.19</t>
  </si>
  <si>
    <t>Деятельность агентов по оптовой торговле универсальным ассортиментом товаров</t>
  </si>
  <si>
    <t>46.2</t>
  </si>
  <si>
    <t>Торговля оптовая сельскохозяйственным сырьем и живыми животными</t>
  </si>
  <si>
    <t>46.21</t>
  </si>
  <si>
    <t>Торговля оптовая зерном, необработанным табаком, семенами и кормами для сельскохозяйственных животных</t>
  </si>
  <si>
    <t>46.21.1</t>
  </si>
  <si>
    <t>Торговля оптовая зерном, семенами и кормами для животных</t>
  </si>
  <si>
    <t>46.21.11</t>
  </si>
  <si>
    <t>Торговля оптовая зерном</t>
  </si>
  <si>
    <t>46.21.12</t>
  </si>
  <si>
    <t>Торговля оптовая семенами, кроме семян масличных культур</t>
  </si>
  <si>
    <t>46.21.13</t>
  </si>
  <si>
    <t>Торговля оптовая масличными семенами и маслосодержащими плодами</t>
  </si>
  <si>
    <t>46.21.14</t>
  </si>
  <si>
    <t>Торговля оптовая кормами для сельскохозяйственных животных</t>
  </si>
  <si>
    <t>46.21.19</t>
  </si>
  <si>
    <t>Торговля оптовая сельскохозяйственным сырьем, не включенным в другие группировки</t>
  </si>
  <si>
    <t>46.21.2</t>
  </si>
  <si>
    <t>Торговля оптовая необработанным табаком</t>
  </si>
  <si>
    <t>46.22</t>
  </si>
  <si>
    <t>Торговля оптовая цветами и растениями</t>
  </si>
  <si>
    <t>46.23</t>
  </si>
  <si>
    <t>Торговля оптовая живыми животными</t>
  </si>
  <si>
    <t>46.24</t>
  </si>
  <si>
    <t>Торговля оптовая шкурами и кожей</t>
  </si>
  <si>
    <t>46.3</t>
  </si>
  <si>
    <t>Торговля оптовая пищевыми продуктами, напитками и табачными изделиями</t>
  </si>
  <si>
    <t>46.31</t>
  </si>
  <si>
    <t>Торговля оптовая фруктами и овощами</t>
  </si>
  <si>
    <t>46.31.1</t>
  </si>
  <si>
    <t>Торговля оптовая свежими овощами, фруктами и орехами</t>
  </si>
  <si>
    <t>46.31.11</t>
  </si>
  <si>
    <t>Торговля оптовая свежим картофелем</t>
  </si>
  <si>
    <t>46.31.12</t>
  </si>
  <si>
    <t>Торговля оптовая прочими свежими овощами</t>
  </si>
  <si>
    <t>46.31.13</t>
  </si>
  <si>
    <t>Торговля оптовая свежими фруктами и орехами</t>
  </si>
  <si>
    <t>46.31.2</t>
  </si>
  <si>
    <t>Торговля оптовая консервированными овощами, фруктами и орехами</t>
  </si>
  <si>
    <t>46.32</t>
  </si>
  <si>
    <t>Торговля оптовая мясом и мясными продуктами</t>
  </si>
  <si>
    <t>46.32.1</t>
  </si>
  <si>
    <t>Торговля оптовая мясом и мясом птицы, включая субпродукты</t>
  </si>
  <si>
    <t>46.32.2</t>
  </si>
  <si>
    <t>Торговля оптовая продуктами из мяса и мяса птицы</t>
  </si>
  <si>
    <t>46.32.3</t>
  </si>
  <si>
    <t>Торговля оптовая консервами из мяса и мяса птицы</t>
  </si>
  <si>
    <t>46.33</t>
  </si>
  <si>
    <t>Торговля оптовая молочными продуктами, яйцами и пищевыми маслами и жирами</t>
  </si>
  <si>
    <t>46.33.1</t>
  </si>
  <si>
    <t>Торговля оптовая молочными продуктами</t>
  </si>
  <si>
    <t>46.33.2</t>
  </si>
  <si>
    <t>Торговля оптовая яйцами</t>
  </si>
  <si>
    <t>46.33.3</t>
  </si>
  <si>
    <t>Торговля оптовая пищевыми маслами и жирами</t>
  </si>
  <si>
    <t>46.34</t>
  </si>
  <si>
    <t>Торговля оптовая напитками</t>
  </si>
  <si>
    <t>46.34.1</t>
  </si>
  <si>
    <t>Торговля оптовая соками, минеральной водой и прочими безалкогольными напитками</t>
  </si>
  <si>
    <t>46.34.2</t>
  </si>
  <si>
    <t>Торговля оптовая алкогольными напитками, включая пиво и пищевой этиловый спирт</t>
  </si>
  <si>
    <t>46.34.21</t>
  </si>
  <si>
    <t>Торговля оптовая алкогольными напитками, кроме пива и пищевого этилового спирта</t>
  </si>
  <si>
    <t>46.34.22</t>
  </si>
  <si>
    <t>Торговля оптовая пищевым этиловым спиртом</t>
  </si>
  <si>
    <t>46.34.23</t>
  </si>
  <si>
    <t>Торговля оптовая пивом</t>
  </si>
  <si>
    <t>46.34.3</t>
  </si>
  <si>
    <t>Закупка вина в больших емкостях с последующим розливом в мелкую тару без переработки</t>
  </si>
  <si>
    <t>46.35</t>
  </si>
  <si>
    <t>Торговля оптовая табачными изделиями</t>
  </si>
  <si>
    <t>46.36</t>
  </si>
  <si>
    <t>Торговля оптовая сахаром, шоколадом и сахаристыми кондитерскими изделиями</t>
  </si>
  <si>
    <t>46.36.1</t>
  </si>
  <si>
    <t>Торговля оптовая сахаром</t>
  </si>
  <si>
    <t>46.36.2</t>
  </si>
  <si>
    <t>Торговля оптовая шоколадом и сахаристыми кондитерскими изделиями</t>
  </si>
  <si>
    <t>46.36.3</t>
  </si>
  <si>
    <t>Торговля оптовая мучными кондитерскими изделиями</t>
  </si>
  <si>
    <t>46.36.4</t>
  </si>
  <si>
    <t>Торговля оптовая хлебобулочными изделиями</t>
  </si>
  <si>
    <t>46.37</t>
  </si>
  <si>
    <t>Торговля оптовая кофе, чаем, какао и пряностями</t>
  </si>
  <si>
    <t>46.38</t>
  </si>
  <si>
    <t>Торговля оптовая прочими пищевыми продуктами, включая рыбу, ракообразных и моллюсков</t>
  </si>
  <si>
    <t>46.38.1</t>
  </si>
  <si>
    <t>Торговля оптовая рыбой, ракообразными и моллюсками, консервами и пресервами из рыбы и морепродуктов</t>
  </si>
  <si>
    <t>46.38.2</t>
  </si>
  <si>
    <t>Торговля оптовая прочими пищевыми продуктами</t>
  </si>
  <si>
    <t>46.38.21</t>
  </si>
  <si>
    <t>Торговля оптовая гомогенизированными пищевыми продуктами, детским и диетическим питанием</t>
  </si>
  <si>
    <t>46.38.22</t>
  </si>
  <si>
    <t>Торговля оптовая кормами для домашних животных</t>
  </si>
  <si>
    <t>46.38.23</t>
  </si>
  <si>
    <t>Торговля оптовая мукой и макаронными изделиями</t>
  </si>
  <si>
    <t>46.38.24</t>
  </si>
  <si>
    <t>Торговля оптовая крупами</t>
  </si>
  <si>
    <t>46.38.25</t>
  </si>
  <si>
    <t>Торговля оптовая солью</t>
  </si>
  <si>
    <t>46.38.26</t>
  </si>
  <si>
    <t>Торговля оптовая мороженым и замороженными десертами</t>
  </si>
  <si>
    <t>46.38.29</t>
  </si>
  <si>
    <t>Торговля оптовая прочими пищевыми продуктами, не включенными в другие группировки</t>
  </si>
  <si>
    <t>46.39</t>
  </si>
  <si>
    <t>Торговля оптовая неспециализированная пищевыми продуктами, напитками и табачными изделиями</t>
  </si>
  <si>
    <t>46.39.1</t>
  </si>
  <si>
    <t>Торговля оптовая неспециализированная замороженными пищевыми продуктами</t>
  </si>
  <si>
    <t>46.39.2</t>
  </si>
  <si>
    <t>Торговля оптовая неспециализированная незамороженными пищевыми продуктами, напитками и табачными изделиями</t>
  </si>
  <si>
    <t>46.4</t>
  </si>
  <si>
    <t>Торговля оптовая непродовольственными потребительскими товарами</t>
  </si>
  <si>
    <t>46.41</t>
  </si>
  <si>
    <t>Торговля оптовая текстильными изделиями</t>
  </si>
  <si>
    <t>46.41.1</t>
  </si>
  <si>
    <t>Торговля оптовая текстильными изделиями, кроме текстильных галантерейных изделий</t>
  </si>
  <si>
    <t>46.41.2</t>
  </si>
  <si>
    <t>Торговля оптовая галантерейными изделиями</t>
  </si>
  <si>
    <t>46.42</t>
  </si>
  <si>
    <t>Торговля оптовая одеждой и обувью</t>
  </si>
  <si>
    <t>46.42.1</t>
  </si>
  <si>
    <t>Торговля оптовая одеждой</t>
  </si>
  <si>
    <t>46.42.11</t>
  </si>
  <si>
    <t>Торговля оптовая одеждой, включая спортивную, кроме нательного белья</t>
  </si>
  <si>
    <t>46.42.12</t>
  </si>
  <si>
    <t>Торговля оптовая нательным бельем</t>
  </si>
  <si>
    <t>46.42.13</t>
  </si>
  <si>
    <t>Торговля оптовая изделиями из меха</t>
  </si>
  <si>
    <t>46.42.14</t>
  </si>
  <si>
    <t>Торговля оптовая аксессуарами одежды и головными уборами, кроме меховых</t>
  </si>
  <si>
    <t>46.42.2</t>
  </si>
  <si>
    <t>Торговля оптовая обувью</t>
  </si>
  <si>
    <t>46.43</t>
  </si>
  <si>
    <t>Торговля оптовая бытовыми электротоварами</t>
  </si>
  <si>
    <t>46.43.1</t>
  </si>
  <si>
    <t>Торговля оптовая электрической бытовой техникой</t>
  </si>
  <si>
    <t>46.43.2</t>
  </si>
  <si>
    <t>Торговля оптовая радио-, теле- и видеоаппаратурой и аппаратурой для цифровых видеодисков (DVD)</t>
  </si>
  <si>
    <t>46.43.3</t>
  </si>
  <si>
    <t>Торговля оптовая грампластинками, аудио- и видеомагнитными лентами, компакт-дисками (CD) и цифровыми видеодисками (DVD) (кроме носителей без записей)</t>
  </si>
  <si>
    <t>46.43.4</t>
  </si>
  <si>
    <t>Торговля оптовая фототоварами и оптическими товарами</t>
  </si>
  <si>
    <t>46.44</t>
  </si>
  <si>
    <t>Торговля оптовая изделиями из керамики и стекла и чистящими средствами</t>
  </si>
  <si>
    <t>46.44.1</t>
  </si>
  <si>
    <t>Торговля оптовая изделиями из керамики и стекла</t>
  </si>
  <si>
    <t>46.44.2</t>
  </si>
  <si>
    <t>Торговля оптовая чистящими средствами</t>
  </si>
  <si>
    <t>46.45</t>
  </si>
  <si>
    <t>Торговля оптовая парфюмерными и косметическими товарами</t>
  </si>
  <si>
    <t>46.45.1</t>
  </si>
  <si>
    <t>Торговля оптовая парфюмерными и косметическими товарами, кроме мыла</t>
  </si>
  <si>
    <t>46.45.2</t>
  </si>
  <si>
    <t>Торговля оптовая туалетным и хозяйственным мылом</t>
  </si>
  <si>
    <t>46.46</t>
  </si>
  <si>
    <t>Торговля оптовая фармацевтической продукцией</t>
  </si>
  <si>
    <t>46.46.1</t>
  </si>
  <si>
    <t>46.46.2</t>
  </si>
  <si>
    <t>Торговля оптовая изделиями, применяемыми в медицинских целях</t>
  </si>
  <si>
    <t>46.47</t>
  </si>
  <si>
    <t>Торговля оптовая мебелью, коврами и осветительным оборудованием</t>
  </si>
  <si>
    <t>46.47.1</t>
  </si>
  <si>
    <t>Торговля оптовая бытовой мебелью</t>
  </si>
  <si>
    <t>46.47.2</t>
  </si>
  <si>
    <t>Торговля оптовая осветительным оборудованием</t>
  </si>
  <si>
    <t>46.47.3</t>
  </si>
  <si>
    <t>Торговля оптовая коврами и ковровыми изделиями</t>
  </si>
  <si>
    <t>46.48</t>
  </si>
  <si>
    <t>Торговля оптовая часами и ювелирными изделиями</t>
  </si>
  <si>
    <t>46.48.1</t>
  </si>
  <si>
    <t>Торговля оптовая часами</t>
  </si>
  <si>
    <t>46.48.2</t>
  </si>
  <si>
    <t>Торговля оптовая ювелирными изделиями</t>
  </si>
  <si>
    <t>46.49</t>
  </si>
  <si>
    <t>Торговля оптовая прочими бытовыми товарами</t>
  </si>
  <si>
    <t>46.49.1</t>
  </si>
  <si>
    <t>Торговля оптовая ножевыми изделиями и бытовой металлической посудой</t>
  </si>
  <si>
    <t>46.49.2</t>
  </si>
  <si>
    <t>Торговля оптовая плетеными изделиями, изделиями из пробки, бондарными изделиями и прочими бытовыми деревянными изделиями</t>
  </si>
  <si>
    <t>46.49.3</t>
  </si>
  <si>
    <t>Торговля оптовая книгами, газетами и журналами, писчебумажными и канцелярскими товарами</t>
  </si>
  <si>
    <t>46.49.31</t>
  </si>
  <si>
    <t>Торговля оптовая книгами</t>
  </si>
  <si>
    <t>46.49.32</t>
  </si>
  <si>
    <t>Торговля оптовая газетами и журналами</t>
  </si>
  <si>
    <t>46.49.33</t>
  </si>
  <si>
    <t>Торговля оптовая писчебумажными и канцелярскими товарами</t>
  </si>
  <si>
    <t>46.49.4</t>
  </si>
  <si>
    <t>Торговля оптовая прочими потребительскими товарами</t>
  </si>
  <si>
    <t>46.49.41</t>
  </si>
  <si>
    <t>Торговля оптовая музыкальными инструментами и нотными изданиями</t>
  </si>
  <si>
    <t>46.49.42</t>
  </si>
  <si>
    <t>Торговля оптовая играми и игрушками</t>
  </si>
  <si>
    <t>46.49.43</t>
  </si>
  <si>
    <t>Торговля оптовая спортивными товарами, включая велосипеды</t>
  </si>
  <si>
    <t>46.49.44</t>
  </si>
  <si>
    <t>Торговля оптовая изделиями из кожи и дорожными аксессуарами</t>
  </si>
  <si>
    <t>46.49.49</t>
  </si>
  <si>
    <t>Торговля оптовая прочими потребительскими товарами, не включенными в другие группировки</t>
  </si>
  <si>
    <t>46.49.5</t>
  </si>
  <si>
    <t>Торговля оптовая неэлектрическими бытовыми приборами</t>
  </si>
  <si>
    <t>46.5</t>
  </si>
  <si>
    <t>Торговля оптовая информационным и коммуникационным оборудованием</t>
  </si>
  <si>
    <t>46.51</t>
  </si>
  <si>
    <t>Торговля оптовая компьютерами, периферийными устройствами к компьютерам и программным обеспечением</t>
  </si>
  <si>
    <t>46.51.1</t>
  </si>
  <si>
    <t>Торговля оптовая компьютерами и периферийными устройствами</t>
  </si>
  <si>
    <t>46.51.2</t>
  </si>
  <si>
    <t>Торговля оптовая программным обеспечением</t>
  </si>
  <si>
    <t>46.52</t>
  </si>
  <si>
    <t>Торговля оптовая электронным и телекоммуникационным оборудованием и его запасными частями</t>
  </si>
  <si>
    <t>46.52.1</t>
  </si>
  <si>
    <t>Торговля оптовая телекоммуникационным оборудованием и его запасными частями</t>
  </si>
  <si>
    <t>46.52.2</t>
  </si>
  <si>
    <t>Торговля оптовая электронным оборудованием и его запасными частями</t>
  </si>
  <si>
    <t>46.52.3</t>
  </si>
  <si>
    <t>Торговля оптовая аудио- и видеомагнитными лентами и дискетами, магнитными и оптическими дисками, компакт-дисками (CD), цифровыми видеодисками (DVD) и прочими техническими носителями информации без записей</t>
  </si>
  <si>
    <t>46.6</t>
  </si>
  <si>
    <t>Торговля оптовая прочими машинами, оборудованием и принадлежностями</t>
  </si>
  <si>
    <t>46.61</t>
  </si>
  <si>
    <t>Торговля оптовая машинами, оборудованием и инструментами для сельского хозяйства</t>
  </si>
  <si>
    <t>46.61.1</t>
  </si>
  <si>
    <t>Торговля оптовая сельскохозяйственными и лесохозяйственными машинами, оборудованием и инструментами, включая тракторы</t>
  </si>
  <si>
    <t>46.61.2</t>
  </si>
  <si>
    <t>Торговля оптовая садово-огородной техникой и инвентарем</t>
  </si>
  <si>
    <t>46.62</t>
  </si>
  <si>
    <t>Торговля оптовая станками</t>
  </si>
  <si>
    <t>46.62.1</t>
  </si>
  <si>
    <t>Торговля оптовая деревообрабатывающими станками</t>
  </si>
  <si>
    <t>46.62.2</t>
  </si>
  <si>
    <t>Торговля оптовая металлообрабатывающими станками</t>
  </si>
  <si>
    <t>46.62.3</t>
  </si>
  <si>
    <t>Торговля оптовая станками для обработки прочих материалов</t>
  </si>
  <si>
    <t>46.63</t>
  </si>
  <si>
    <t>Торговля оптовая машинами и оборудованием для добычи полезных ископаемых и строительства</t>
  </si>
  <si>
    <t>46.64</t>
  </si>
  <si>
    <t>Торговля оптовая машинами и оборудованием для текстильного, швейного и трикотажного производств</t>
  </si>
  <si>
    <t>46.65</t>
  </si>
  <si>
    <t>Торговля оптовая офисной мебелью</t>
  </si>
  <si>
    <t>46.66</t>
  </si>
  <si>
    <t>Торговля оптовая прочей офисной техникой и оборудованием</t>
  </si>
  <si>
    <t>46.69</t>
  </si>
  <si>
    <t>Торговля оптовая прочими машинами и оборудованием</t>
  </si>
  <si>
    <t>46.69.1</t>
  </si>
  <si>
    <t>Торговля оптовая транспортными средствами, кроме автомобилей, мотоциклов и велосипедов</t>
  </si>
  <si>
    <t>46.69.2</t>
  </si>
  <si>
    <t>Торговля оптовая эксплуатационными материалами и принадлежностями машин</t>
  </si>
  <si>
    <t>46.69.3</t>
  </si>
  <si>
    <t>Торговля оптовая подъемно-транспортными машинами и оборудованием</t>
  </si>
  <si>
    <t>46.69.4</t>
  </si>
  <si>
    <t>Торговля оптовая машинами и оборудованием для производства пищевых продуктов, напитков и табачных изделий</t>
  </si>
  <si>
    <t>46.69.5</t>
  </si>
  <si>
    <t>Торговля оптовая производственным электротехническим оборудованием, машинами, аппаратурой и материалами</t>
  </si>
  <si>
    <t>46.69.6</t>
  </si>
  <si>
    <t>Торговля оптовая оружием и боеприпасами</t>
  </si>
  <si>
    <t>46.69.7</t>
  </si>
  <si>
    <t>Торговля оптовая измерительными приборами и оборудованием</t>
  </si>
  <si>
    <t>46.69.8</t>
  </si>
  <si>
    <t>Торговля оптовая техникой, оборудованием и инструментами, применяемыми в медицинских целях</t>
  </si>
  <si>
    <t>46.69.9</t>
  </si>
  <si>
    <t>Торговля оптовая прочими машинами, приборами, аппаратурой и оборудованием общепромышленного и специального назначения</t>
  </si>
  <si>
    <t>46.7</t>
  </si>
  <si>
    <t>Торговля оптовая специализированная прочая</t>
  </si>
  <si>
    <t>46.71</t>
  </si>
  <si>
    <t>Торговля оптовая твердым, жидким и газообразным топливом и подобными продуктами</t>
  </si>
  <si>
    <t>46.71.1</t>
  </si>
  <si>
    <t>Торговля оптовая твердым топливом</t>
  </si>
  <si>
    <t>46.71.2</t>
  </si>
  <si>
    <t>Торговля оптовая моторным топливом, включая авиационный бензин</t>
  </si>
  <si>
    <t>46.71.3</t>
  </si>
  <si>
    <t>Торговля оптовая сырой нефтью</t>
  </si>
  <si>
    <t>46.71.4</t>
  </si>
  <si>
    <t>Торговля оптовая природным (естественным) газом</t>
  </si>
  <si>
    <t>46.71.5</t>
  </si>
  <si>
    <t>Торговля оптовая сжиженными углеводородными газами</t>
  </si>
  <si>
    <t>46.71.51</t>
  </si>
  <si>
    <t>Торговля оптовая сжиженными углеводородными газами по регулируемым государством ценам (тарифам)</t>
  </si>
  <si>
    <t>46.71.52</t>
  </si>
  <si>
    <t>Торговля оптовая сжиженными углеводородными газами по не регулируемым государством ценам (тарифам)</t>
  </si>
  <si>
    <t>46.71.9</t>
  </si>
  <si>
    <t>Торговля оптовая прочим топливом и подобными продуктами</t>
  </si>
  <si>
    <t>46.72</t>
  </si>
  <si>
    <t>Торговля оптовая металлами и металлическими рудами</t>
  </si>
  <si>
    <t>46.72.1</t>
  </si>
  <si>
    <t>Торговля оптовая металлическими рудами</t>
  </si>
  <si>
    <t>46.72.11</t>
  </si>
  <si>
    <t>Торговля оптовая железными рудами</t>
  </si>
  <si>
    <t>46.72.12</t>
  </si>
  <si>
    <t>Торговля оптовая рудами цветных металлов</t>
  </si>
  <si>
    <t>46.72.2</t>
  </si>
  <si>
    <t>Торговля оптовая металлами в первичных формах</t>
  </si>
  <si>
    <t>46.72.21</t>
  </si>
  <si>
    <t>Торговля оптовая черными металлами в первичных формах</t>
  </si>
  <si>
    <t>46.72.22</t>
  </si>
  <si>
    <t>Торговля оптовая цветными металлами в первичных формах, кроме драгоценных</t>
  </si>
  <si>
    <t>46.72.23</t>
  </si>
  <si>
    <t>Торговля оптовая золотом и другими драгоценными металлами</t>
  </si>
  <si>
    <t>46.73</t>
  </si>
  <si>
    <t>Торговля оптовая лесоматериалами, строительными материалами и санитарно-техническим оборудованием</t>
  </si>
  <si>
    <t>46.73.1</t>
  </si>
  <si>
    <t>Торговля оптовая древесным сырьем и необработанными лесоматериалами</t>
  </si>
  <si>
    <t>46.73.2</t>
  </si>
  <si>
    <t>Торговля оптовая пиломатериалами</t>
  </si>
  <si>
    <t>46.73.3</t>
  </si>
  <si>
    <t>Торговля оптовая санитарно-техническим оборудованием</t>
  </si>
  <si>
    <t>46.73.4</t>
  </si>
  <si>
    <t>Торговля оптовая лакокрасочными материалами</t>
  </si>
  <si>
    <t>46.73.5</t>
  </si>
  <si>
    <t>Торговля оптовая листовым стеклом</t>
  </si>
  <si>
    <t>46.73.6</t>
  </si>
  <si>
    <t>Торговля оптовая прочими строительными материалами и изделиями</t>
  </si>
  <si>
    <t>46.73.7</t>
  </si>
  <si>
    <t>Торговля оптовая обоями</t>
  </si>
  <si>
    <t>46.73.8</t>
  </si>
  <si>
    <t>Торговля оптовая напольными покрытиями (кроме ковров)</t>
  </si>
  <si>
    <t>46.74</t>
  </si>
  <si>
    <t>Торговля оптовая скобяными изделиями, водопроводным и отопительным оборудованием и принадлежностями</t>
  </si>
  <si>
    <t>46.74.1</t>
  </si>
  <si>
    <t>Торговля оптовая скобяными изделиями</t>
  </si>
  <si>
    <t>46.74.2</t>
  </si>
  <si>
    <t>Торговля оптовая водопроводным и отопительным оборудованием и санитарно-технической арматурой</t>
  </si>
  <si>
    <t>46.74.3</t>
  </si>
  <si>
    <t>Торговля оптовая ручными инструментами</t>
  </si>
  <si>
    <t>46.75</t>
  </si>
  <si>
    <t>Торговля оптовая химическими продуктами</t>
  </si>
  <si>
    <t>46.75.1</t>
  </si>
  <si>
    <t>Торговля оптовая удобрениями и агрохимическими продуктами</t>
  </si>
  <si>
    <t>46.75.2</t>
  </si>
  <si>
    <t>Торговля оптовая промышленными химикатами</t>
  </si>
  <si>
    <t>46.76</t>
  </si>
  <si>
    <t>Торговля оптовая прочими промежуточными продуктами</t>
  </si>
  <si>
    <t>46.76.1</t>
  </si>
  <si>
    <t>Торговля оптовая бумагой и картоном</t>
  </si>
  <si>
    <t>46.76.2</t>
  </si>
  <si>
    <t>Торговля оптовая текстильными волокнами</t>
  </si>
  <si>
    <t>46.76.3</t>
  </si>
  <si>
    <t>Торговля оптовая пластмассами и резиной в первичных формах</t>
  </si>
  <si>
    <t>46.76.4</t>
  </si>
  <si>
    <t>Торговля оптовая драгоценными камнями</t>
  </si>
  <si>
    <t>46.77</t>
  </si>
  <si>
    <t>Торговля оптовая отходами и ломом</t>
  </si>
  <si>
    <t>46.9</t>
  </si>
  <si>
    <t>Торговля оптовая неспециализированная</t>
  </si>
  <si>
    <t>46.90</t>
  </si>
  <si>
    <t>47</t>
  </si>
  <si>
    <t>Торговля розничная, кроме торговли автотранспортными средствами и мотоциклами</t>
  </si>
  <si>
    <t>47.1</t>
  </si>
  <si>
    <t>Торговля розничная в неспециализированных магазинах</t>
  </si>
  <si>
    <t>47.11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</si>
  <si>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</si>
  <si>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47.11.1</t>
  </si>
  <si>
    <t>Торговля розничная замороженными продуктами в неспециализированных магазинах</t>
  </si>
  <si>
    <t>47.11.2</t>
  </si>
  <si>
    <t>Торговля розничная незамороженными продуктами, включая напитки и табачные изделия, в неспециализированных магазинах</t>
  </si>
  <si>
    <t>47.11.3</t>
  </si>
  <si>
    <t>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</si>
  <si>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47.19</t>
  </si>
  <si>
    <t>Торговля розничная прочая в неспециализированных магазинах</t>
  </si>
  <si>
    <t>47.19.1</t>
  </si>
  <si>
    <t>Торговля розничная большим товарным ассортиментом с преобладанием непродовольственных товаров в неспециализированных магазинах</t>
  </si>
  <si>
    <t>47.19.2</t>
  </si>
  <si>
    <t>Деятельность универсальных магазинов, торгующих товарами общего ассортимента</t>
  </si>
  <si>
    <t>47.2</t>
  </si>
  <si>
    <t>Торговля розничная пищевыми продуктами, напитками и табачными изделиями в специализированных магазинах</t>
  </si>
  <si>
    <t>47.21</t>
  </si>
  <si>
    <t>Торговля розничная фруктами и овощами в специализированных магазинах</t>
  </si>
  <si>
    <t>47.21.1</t>
  </si>
  <si>
    <t>Торговля розничная свежими фруктами, овощами, картофелем и орехами в специализированных магазинах</t>
  </si>
  <si>
    <t>47.21.2</t>
  </si>
  <si>
    <t>Торговля розничная консервированными фруктами и овощами и орехами в специализированных магазинах</t>
  </si>
  <si>
    <t>47.22</t>
  </si>
  <si>
    <t>Торговля розничная мясом и мясными продуктами в специализированных магазинах</t>
  </si>
  <si>
    <t>47.22.1</t>
  </si>
  <si>
    <t>Торговля розничная мясом и мясом птицы, включая субпродукты в специализированных магазинах</t>
  </si>
  <si>
    <t>47.22.2</t>
  </si>
  <si>
    <t>Торговля розничная продуктами из мяса и мяса птицы в специализированных магазинах</t>
  </si>
  <si>
    <t>47.22.3</t>
  </si>
  <si>
    <t>Торговля розничная консервами из мяса и мяса птицы в специализированных магазинах</t>
  </si>
  <si>
    <t>47.23</t>
  </si>
  <si>
    <t>Торговля розничная рыбой, ракообразными и моллюсками в специализированных магазинах</t>
  </si>
  <si>
    <t>47.23.1</t>
  </si>
  <si>
    <t>Торговля розничная рыбой и морепродуктами в специализированных магазинах</t>
  </si>
  <si>
    <t>47.23.2</t>
  </si>
  <si>
    <t>Торговля розничная консервами из рыбы и морепродуктов в специализированных магазинах</t>
  </si>
  <si>
    <t>47.24</t>
  </si>
  <si>
    <t>Торговля розничная хлебом и хлебобулочными изделиями и кондитерскими изделиями в специализированных магазинах</t>
  </si>
  <si>
    <t>47.24.1</t>
  </si>
  <si>
    <t>Торговля розничная хлебом и хлебобулочными изделиями в специализированных магазинах</t>
  </si>
  <si>
    <t>47.24.2</t>
  </si>
  <si>
    <t>Торговля розничная кондитерскими изделиями в специализированных магазинах</t>
  </si>
  <si>
    <t>47.24.21</t>
  </si>
  <si>
    <t>Торговля розничная мучными кондитерскими изделиями в специализированных магазинах</t>
  </si>
  <si>
    <t>47.24.22</t>
  </si>
  <si>
    <t>Торговля розничная кондитерскими изделиями, включая шоколад, в специализированных магазинах</t>
  </si>
  <si>
    <t>47.24.3</t>
  </si>
  <si>
    <t>Торговля розничная мороженым и замороженными десертами в специализированных магазинах</t>
  </si>
  <si>
    <t>47.25</t>
  </si>
  <si>
    <t>Торговля розничная напитками в специализированных магазинах</t>
  </si>
  <si>
    <t>47.25.1</t>
  </si>
  <si>
    <t>Торговля розничная алкогольными напитками, включая пиво, в специализированных магазинах</t>
  </si>
  <si>
    <t>47.25.11</t>
  </si>
  <si>
    <t>Торговля розничная алкогольными напитками, кроме пива, в специализированных магазинах</t>
  </si>
  <si>
    <t>47.25.12</t>
  </si>
  <si>
    <t>Торговля розничная пивом в специализированных магазинах</t>
  </si>
  <si>
    <t>47.25.2</t>
  </si>
  <si>
    <t>Торговля розничная безалкогольными напитками в специализированных магазинах</t>
  </si>
  <si>
    <t>47.26</t>
  </si>
  <si>
    <t>Торговля розничная табачными изделиями в специализированных магазинах</t>
  </si>
  <si>
    <t>47.29</t>
  </si>
  <si>
    <t>Торговля розничная прочими пищевыми продуктами в специализированных магазинах</t>
  </si>
  <si>
    <t>47.29.1</t>
  </si>
  <si>
    <t>Торговля розничная молочными продуктами и яйцами в специализированных магазинах</t>
  </si>
  <si>
    <t>47.29.11</t>
  </si>
  <si>
    <t>Торговля розничная молочными продуктами в специализированных магазинах</t>
  </si>
  <si>
    <t>47.29.12</t>
  </si>
  <si>
    <t>Торговля розничная яйцами в специализированных магазинах</t>
  </si>
  <si>
    <t>47.29.2</t>
  </si>
  <si>
    <t>Торговля розничная пищевыми маслами и жирами в специализированных магазинах</t>
  </si>
  <si>
    <t>47.29.21</t>
  </si>
  <si>
    <t>Торговля розничная животными маслами и жирами в специализированных магазинах</t>
  </si>
  <si>
    <t>47.29.22</t>
  </si>
  <si>
    <t>Торговля розничная растительными маслами в специализированных магазинах</t>
  </si>
  <si>
    <t>47.29.3</t>
  </si>
  <si>
    <t>47.29.31</t>
  </si>
  <si>
    <t>Торговля розничная мукой и макаронными изделиями в специализированных магазинах</t>
  </si>
  <si>
    <t>47.29.32</t>
  </si>
  <si>
    <t>Торговля розничная крупами в специализированных магазинах</t>
  </si>
  <si>
    <t>47.29.33</t>
  </si>
  <si>
    <t>Торговля розничная сахаром в специализированных магазинах</t>
  </si>
  <si>
    <t>47.29.34</t>
  </si>
  <si>
    <t>Торговля розничная солью в специализированных магазинах</t>
  </si>
  <si>
    <t>47.29.35</t>
  </si>
  <si>
    <t>Торговля розничная чаем, кофе, какао в специализированных магазинах</t>
  </si>
  <si>
    <t>47.29.36</t>
  </si>
  <si>
    <t>Торговля розничная гомогенизированными пищевыми продуктами, детским и диетическим питанием в специализированных магазинах</t>
  </si>
  <si>
    <t>47.29.39</t>
  </si>
  <si>
    <t>Торговля розничная прочими пищевыми продуктами в специализированных магазинах, не включенными в другие группировки</t>
  </si>
  <si>
    <t>47.3</t>
  </si>
  <si>
    <t>Торговля розничная моторным топливом в специализированных магазинах</t>
  </si>
  <si>
    <t>47.30</t>
  </si>
  <si>
    <t>47.30.1</t>
  </si>
  <si>
    <t>47.30.11</t>
  </si>
  <si>
    <t>Торговля розничная бензином и дизельным топливом в специализированных магазинах</t>
  </si>
  <si>
    <t>47.30.12</t>
  </si>
  <si>
    <t>Торговля розничная газом для заправки автомобилей в специализированных магазинах</t>
  </si>
  <si>
    <t>47.30.2</t>
  </si>
  <si>
    <t>Торговля розничная смазочными материалами и охлаждающими жидкостями для автотранспортных средств</t>
  </si>
  <si>
    <t>47.4</t>
  </si>
  <si>
    <t>Торговля розничная информационным и коммуникационным оборудованием в специализированных магазинах</t>
  </si>
  <si>
    <t>47.41</t>
  </si>
  <si>
    <t>Торговля розничная компьютерами, периферийными устройствами к ним и программным обеспечением в специализированных магазинах</t>
  </si>
  <si>
    <t>47.41.1</t>
  </si>
  <si>
    <t>Торговля розничная компьютерами в специализированных магазинах</t>
  </si>
  <si>
    <t>47.41.2</t>
  </si>
  <si>
    <t>Торговля розничная программным обеспечением в специализированных магазинах</t>
  </si>
  <si>
    <t>47.41.3</t>
  </si>
  <si>
    <t>Торговля розничная периферийными устройствами в специализированных магазинах</t>
  </si>
  <si>
    <t>47.41.4</t>
  </si>
  <si>
    <t>Торговля розничная офисными машинами и оборудованием в специализированных магазинах</t>
  </si>
  <si>
    <t>47.42</t>
  </si>
  <si>
    <t>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</si>
  <si>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</t>
  </si>
  <si>
    <t>Торговля розничная аудио- и видеотехникой в специализированных магазинах</t>
  </si>
  <si>
    <t>47.5</t>
  </si>
  <si>
    <t>Торговля розничная прочими бытовыми изделиями в специализированных магазинах</t>
  </si>
  <si>
    <t>47.51</t>
  </si>
  <si>
    <t>Торговля розничная текстильными изделиями в специализированных магазинах</t>
  </si>
  <si>
    <t>47.51.1</t>
  </si>
  <si>
    <t>47.51.2</t>
  </si>
  <si>
    <t>Торговля розничная галантерейными изделиями в специализированных магазинах</t>
  </si>
  <si>
    <t>47.52</t>
  </si>
  <si>
    <t>Торговля розничная скобяными изделиями, лакокрасочными материалами и стеклом в специализированных магазинах</t>
  </si>
  <si>
    <t>47.52.1</t>
  </si>
  <si>
    <t>Торговля розничная скобяными изделиями в специализированных магазинах</t>
  </si>
  <si>
    <t>47.52.2</t>
  </si>
  <si>
    <t>Торговля розничная лакокрасочными материалами в специализированных магазинах</t>
  </si>
  <si>
    <t>47.52.3</t>
  </si>
  <si>
    <t>Торговля розничная стеклом в специализированных магазинах</t>
  </si>
  <si>
    <t>47.52.4</t>
  </si>
  <si>
    <t>Торговля розничная материалами и оборудованием для изготовления поделок в специализированных магазинах</t>
  </si>
  <si>
    <t>47.52.5</t>
  </si>
  <si>
    <t>Торговля розничная санитарно-техническим оборудованием в специализированных магазинах</t>
  </si>
  <si>
    <t>47.52.6</t>
  </si>
  <si>
    <t>Торговля розничная садово-огородной техникой и инвентарем в специализированных магазинах</t>
  </si>
  <si>
    <t>47.52.7</t>
  </si>
  <si>
    <t>Торговля розничная строительными материалами, не включенными в другие группировки, в специализированных магазинах</t>
  </si>
  <si>
    <t>47.52.71</t>
  </si>
  <si>
    <t>Торговля розничная пиломатериалами в специализированных магазинах</t>
  </si>
  <si>
    <t>47.52.72</t>
  </si>
  <si>
    <t>Торговля розничная кирпичом в специализированных магазинах</t>
  </si>
  <si>
    <t>47.52.73</t>
  </si>
  <si>
    <t>Торговля розничная металлическими и неметаллическими конструкциями в специализированных магазинах</t>
  </si>
  <si>
    <t>47.52.74</t>
  </si>
  <si>
    <t>Торговля розничная сборными деревянными строениями в специализированных магазинах</t>
  </si>
  <si>
    <t>47.52.79</t>
  </si>
  <si>
    <t>Торговля розничная прочими строительными материалами, не включенными в другие группировки, в специализированных магазинах</t>
  </si>
  <si>
    <t>47.53</t>
  </si>
  <si>
    <t>Торговля розничная коврами, ковровыми изделиями, покрытиями для пола и стен в специализированных магазинах</t>
  </si>
  <si>
    <t>47.53.1</t>
  </si>
  <si>
    <t>Торговля розничная коврами и ковровыми изделиями в специализированных магазинах</t>
  </si>
  <si>
    <t>47.53.2</t>
  </si>
  <si>
    <t>Торговля розничная портьерами, тюлевыми занавесями в специализированных магазинах</t>
  </si>
  <si>
    <t>47.53.3</t>
  </si>
  <si>
    <t>Торговля розничная обоями и напольными покрытиями в специализированных магазинах</t>
  </si>
  <si>
    <t>47.54</t>
  </si>
  <si>
    <t>Торговля розничная бытовыми электротоварами в специализированных магазинах</t>
  </si>
  <si>
    <t>47.59</t>
  </si>
  <si>
    <t>Торговля розничная мебелью, осветительными приборами и прочими бытовыми изделиями в специализированных магазинах</t>
  </si>
  <si>
    <t>47.59.1</t>
  </si>
  <si>
    <t>Торговля розничная мебелью в специализированных магазинах</t>
  </si>
  <si>
    <t>47.59.2</t>
  </si>
  <si>
    <t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</si>
  <si>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</t>
  </si>
  <si>
    <t>Торговля розничная осветительными приборами в специализированных магазинах</t>
  </si>
  <si>
    <t>47.59.4</t>
  </si>
  <si>
    <t>Торговля розничная изделиями из дерева, пробки и плетеными изделиями в специализированных магазинах</t>
  </si>
  <si>
    <t>47.59.5</t>
  </si>
  <si>
    <t>Торговля розничная музыкальными инструментами и нотными изданиями в специализированных магазинах</t>
  </si>
  <si>
    <t>47.59.6</t>
  </si>
  <si>
    <t>Торговля розничная неэлектрическими бытовыми приборами в специализированных магазинах</t>
  </si>
  <si>
    <t>47.59.7</t>
  </si>
  <si>
    <t>Торговля розничная электрическими системами охранной сигнализации, такими как запорные устройства, сейфы и хранилища</t>
  </si>
  <si>
    <t>47.59.9</t>
  </si>
  <si>
    <t>Торговля розничная бытовыми изделиями и приборами, не включенными в другие группировки, в специализированных магазинах</t>
  </si>
  <si>
    <t>47.6</t>
  </si>
  <si>
    <t>Торговля розничная товарами культурно-развлекательного назначения в специализированных магазинах</t>
  </si>
  <si>
    <t>47.61</t>
  </si>
  <si>
    <t>Торговля розничная книгами в специализированных магазинах</t>
  </si>
  <si>
    <t>47.62</t>
  </si>
  <si>
    <t>Торговля розничная газетами и канцелярскими товарами в специализированных магазинах</t>
  </si>
  <si>
    <t>47.62.1</t>
  </si>
  <si>
    <t>Торговля розничная газетами и журналами в специализированных магазинах</t>
  </si>
  <si>
    <t>47.62.2</t>
  </si>
  <si>
    <t>Торговля розничная писчебумажными и канцелярскими товарами в специализированных магазинах</t>
  </si>
  <si>
    <t>47.63</t>
  </si>
  <si>
    <t>Торговля розничная музыкальными и видеозаписями в специализированных магазинах</t>
  </si>
  <si>
    <t>47.63.1</t>
  </si>
  <si>
    <t>Торговля розничная музыкальными записями, аудиолентами, компакт-дисками и кассетами в специализированных магазинах</t>
  </si>
  <si>
    <t>47.63.2</t>
  </si>
  <si>
    <t>Торговля розничная лентами и дисками без записей в специализированных магазинах</t>
  </si>
  <si>
    <t>47.64</t>
  </si>
  <si>
    <t>Торговля розничная спортивным оборудованием и спортивными товарами в специализированных магазинах</t>
  </si>
  <si>
    <t>47.64.1</t>
  </si>
  <si>
    <t>47.64.2</t>
  </si>
  <si>
    <t>Торговля розничная рыболовными принадлежностями в специализированных магазинах</t>
  </si>
  <si>
    <t>47.64.3</t>
  </si>
  <si>
    <t>Торговля розничная туристическим снаряжением в специализированных магазинах</t>
  </si>
  <si>
    <t>47.64.4</t>
  </si>
  <si>
    <t>Торговля розничная лодками в специализированных магазинах</t>
  </si>
  <si>
    <t>47.64.5</t>
  </si>
  <si>
    <t>Торговля розничная велосипедами в специализированных магазинах</t>
  </si>
  <si>
    <t>47.65</t>
  </si>
  <si>
    <t>Торговля розничная играми и игрушками в специализированных магазинах</t>
  </si>
  <si>
    <t>47.7</t>
  </si>
  <si>
    <t>Торговля розничная прочими товарами в специализированных магазинах</t>
  </si>
  <si>
    <t>47.71</t>
  </si>
  <si>
    <t>Торговля розничная одеждой в специализированных магазинах</t>
  </si>
  <si>
    <t>47.71.1</t>
  </si>
  <si>
    <t>Торговля розничная мужской, женской и детской одеждой в специализированных магазинах</t>
  </si>
  <si>
    <t>47.71.2</t>
  </si>
  <si>
    <t>Торговля розничная нательным бельем в специализированных магазинах</t>
  </si>
  <si>
    <t>47.71.3</t>
  </si>
  <si>
    <t>Торговля розничная изделиями из меха в специализированных магазинах</t>
  </si>
  <si>
    <t>47.71.4</t>
  </si>
  <si>
    <t>Торговля розничная одеждой из кожи в специализированных магазинах</t>
  </si>
  <si>
    <t>47.71.5</t>
  </si>
  <si>
    <t>Торговля розничная спортивной одеждой в специализированных магазинах</t>
  </si>
  <si>
    <t>47.71.6</t>
  </si>
  <si>
    <t>Торговля розничная чулочно-носочными изделиями в специализированных магазинах</t>
  </si>
  <si>
    <t>47.71.7</t>
  </si>
  <si>
    <t>Торговля розничная головными уборами в специализированных магазинах</t>
  </si>
  <si>
    <t>47.71.8</t>
  </si>
  <si>
    <t>Торговля розничная аксессуарами одежды (перчатками, галстуками, шарфами, ремнями, подтяжками и т. п.) в специализированных магазинах</t>
  </si>
  <si>
    <t>47.72</t>
  </si>
  <si>
    <t>Торговля розничная обувью и изделиями из кожи в специализированных магазинах</t>
  </si>
  <si>
    <t>47.72.1</t>
  </si>
  <si>
    <t>Торговля розничная обувью в специализированных магазинах</t>
  </si>
  <si>
    <t>47.72.2</t>
  </si>
  <si>
    <t>Торговля розничная изделиями из кожи и дорожными принадлежностями в специализированных магазинах</t>
  </si>
  <si>
    <t>47.73</t>
  </si>
  <si>
    <t>Торговля розничная лекарственными средствами в специализированных магазинах (аптеках)</t>
  </si>
  <si>
    <t>47.74</t>
  </si>
  <si>
    <t>Торговля розничная изделиями, применяемыми в медицинских целях, ортопедическими изделиями в специализированных магазинах</t>
  </si>
  <si>
    <t>47.74.1</t>
  </si>
  <si>
    <t>Торговля розничная изделиями, применяемыми в медицинских целях, в специализированных магазинах</t>
  </si>
  <si>
    <t>47.74.2</t>
  </si>
  <si>
    <t>Торговля розничная ортопедическими изделиями в специализированных магазинах</t>
  </si>
  <si>
    <t>47.75</t>
  </si>
  <si>
    <t>Торговля розничная косметическими и товарами личной гигиены в специализированных магазинах</t>
  </si>
  <si>
    <t>47.75.1</t>
  </si>
  <si>
    <t>Торговля розничная косметическими и парфюмерными товарами, кроме мыла в специализированных магазинах</t>
  </si>
  <si>
    <t>47.75.2</t>
  </si>
  <si>
    <t>Торговля розничная туалетным и хозяйственным мылом в специализированных магазинах</t>
  </si>
  <si>
    <t>47.75.3</t>
  </si>
  <si>
    <t>Торговля розничная предметами личной гигиены в специализированных магазинах</t>
  </si>
  <si>
    <t>47.76</t>
  </si>
  <si>
    <t>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</si>
  <si>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</t>
  </si>
  <si>
    <t>Торговля розничная цветами и другими растениями, семенами и удобрениями в специализированных магазинах</t>
  </si>
  <si>
    <t>47.76.2</t>
  </si>
  <si>
    <t>Торговля розничная домашними животными и кормами для домашних животных в специализированных магазинах</t>
  </si>
  <si>
    <t>47.77</t>
  </si>
  <si>
    <t>Торговля розничная часами и ювелирными изделиями в специализированных магазинах</t>
  </si>
  <si>
    <t>47.77.1</t>
  </si>
  <si>
    <t>Торговля розничная часами в специализированных магазинах</t>
  </si>
  <si>
    <t>47.77.2</t>
  </si>
  <si>
    <t>Торговля розничная ювелирными изделиями в специализированных магазинах</t>
  </si>
  <si>
    <t>47.78</t>
  </si>
  <si>
    <t>Торговля розничная прочая в специализированных магазинах</t>
  </si>
  <si>
    <t>47.78.1</t>
  </si>
  <si>
    <t>Торговля розничная фотоаппаратурой, оптическими приборами и средствами измерений, кроме очков, в специализированных магазинах</t>
  </si>
  <si>
    <t>47.78.2</t>
  </si>
  <si>
    <t>Торговля розничная очками, включая сборку и ремонт очков в специализированных магазинах</t>
  </si>
  <si>
    <t>47.78.3</t>
  </si>
  <si>
    <t>Торговля розничная сувенирами, изделиями народных художественных промыслов</t>
  </si>
  <si>
    <t>47.78.4</t>
  </si>
  <si>
    <t>Торговля розничная предметами культового и религиозного назначения, похоронными принадлежностями в специализированных магазинах</t>
  </si>
  <si>
    <t>47.78.5</t>
  </si>
  <si>
    <t>Деятельность коммерческих художественных галерей, торговля розничная произведениями искусства в коммерческих художественных галереях</t>
  </si>
  <si>
    <t>47.78.6</t>
  </si>
  <si>
    <t>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</si>
  <si>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47.78.61</t>
  </si>
  <si>
    <t>Торговля розничная бытовым жидким котельным топливом, углем, древесным топливом, топливным торфом в специализированных магазинах</t>
  </si>
  <si>
    <t>47.78.62</t>
  </si>
  <si>
    <t>Торговля розничная газом в баллонах в специализированных магазинах по регулируемым государствам ценам (тарифам)</t>
  </si>
  <si>
    <t>47.78.63</t>
  </si>
  <si>
    <t>Торговля розничная газом в баллонах в специализированных магазинах по нерегулируемым государством ценам (тарифам)</t>
  </si>
  <si>
    <t>47.78.7</t>
  </si>
  <si>
    <t>Торговля розничная оружием и боеприпасами в специализированных магазинах</t>
  </si>
  <si>
    <t>47.78.8</t>
  </si>
  <si>
    <t>Торговля розничная филателистическими и нумизматическими товарами в специализированных магазинах</t>
  </si>
  <si>
    <t>47.78.9</t>
  </si>
  <si>
    <t>Торговля розничная непродовольственными товарами, не включенными в другие группировки, в специализированных магазинах</t>
  </si>
  <si>
    <t>47.79</t>
  </si>
  <si>
    <t>Торговля розничная бывшими в употреблении товарами в магазинах</t>
  </si>
  <si>
    <t>47.79.1</t>
  </si>
  <si>
    <t>Торговля розничная предметами антиквариата</t>
  </si>
  <si>
    <t>47.79.2</t>
  </si>
  <si>
    <t>Торговля розничная букинистическими книгами</t>
  </si>
  <si>
    <t>47.79.3</t>
  </si>
  <si>
    <t>Торговля розничная прочими бывшими в употреблении товарами</t>
  </si>
  <si>
    <t>47.79.4</t>
  </si>
  <si>
    <t>Деятельность аукционных домов по розничной торговле</t>
  </si>
  <si>
    <t>47.8</t>
  </si>
  <si>
    <t>Торговля розничная в нестационарных торговых объектах и на рынках</t>
  </si>
  <si>
    <t>47.81</t>
  </si>
  <si>
    <t>Торговля розничная в нестационарных торговых объектах и на рынках пищевыми продуктами, напитками и табачной продукцией</t>
  </si>
  <si>
    <t>47.81.1</t>
  </si>
  <si>
    <t>Торговля розничная в нестационарных торговых объектах напитками и табачной продукцией</t>
  </si>
  <si>
    <t>47.81.2</t>
  </si>
  <si>
    <t>Торговля розничная на рынках пищевыми продуктами, напитками и табачной продукцией</t>
  </si>
  <si>
    <t>47.82</t>
  </si>
  <si>
    <t>Торговля розничная в нестационарных торговых объектах и на рынках текстилем, одеждой и обувью</t>
  </si>
  <si>
    <t>47.82.1</t>
  </si>
  <si>
    <t>Торговля розничная в нестационарных торговых объектах текстилем, одеждой и обувью</t>
  </si>
  <si>
    <t>47.82.2</t>
  </si>
  <si>
    <t>Торговля розничная на рынках текстилем, одеждой и обувью</t>
  </si>
  <si>
    <t>47.89</t>
  </si>
  <si>
    <t>Торговля розничная в нестационарных торговых объектах и на рынках прочими товарами</t>
  </si>
  <si>
    <t>47.89.1</t>
  </si>
  <si>
    <t>Торговля розничная в нестационарных торговых объектах прочими товарами</t>
  </si>
  <si>
    <t>47.89.2</t>
  </si>
  <si>
    <t>Торговля розничная на рынках прочими товарами</t>
  </si>
  <si>
    <t>47.9</t>
  </si>
  <si>
    <t>Торговля розничная вне магазинов, палаток, рынков</t>
  </si>
  <si>
    <t>47.91</t>
  </si>
  <si>
    <t>Торговля розничная по почте или по информационно-коммуникационной сети Интернет</t>
  </si>
  <si>
    <t>47.91.1</t>
  </si>
  <si>
    <t>Торговля розничная по почте</t>
  </si>
  <si>
    <t>47.91.2</t>
  </si>
  <si>
    <t>Торговля розничная, осуществляемая непосредственно при помощи информационно-коммуникационной сети Интернет</t>
  </si>
  <si>
    <t>47.91.3</t>
  </si>
  <si>
    <t>Торговля розничная через Интернет-аукционы</t>
  </si>
  <si>
    <t>47.91.4</t>
  </si>
  <si>
    <t>Торговля розничная, осуществляемая непосредственно при помощи телевидения, радио, телефона</t>
  </si>
  <si>
    <t>47.99</t>
  </si>
  <si>
    <t>Торговля розничная прочая вне магазинов, палаток, рынков</t>
  </si>
  <si>
    <t>47.99.1</t>
  </si>
  <si>
    <t>Деятельность по осуществлению прямых продаж или продаж торговыми агентами с доставкой</t>
  </si>
  <si>
    <t>47.99.2</t>
  </si>
  <si>
    <t>Деятельность по осуществлению торговли через автоматы</t>
  </si>
  <si>
    <t>47.99.3</t>
  </si>
  <si>
    <t>Деятельность по осуществлению прямых продаж топлива с доставкой по адресу клиента</t>
  </si>
  <si>
    <t>47.99.4</t>
  </si>
  <si>
    <t>Деятельность аукционов по розничной торговле вне магазинов, за исключением продаж через Интернет-аукционы</t>
  </si>
  <si>
    <t>47.99.5</t>
  </si>
  <si>
    <t>Деятельность по осуществлению розничных продаж комиссионными агентами вне магазинов</t>
  </si>
  <si>
    <t>49</t>
  </si>
  <si>
    <t>Деятельность сухопутного и трубопроводного транспорта</t>
  </si>
  <si>
    <t>49.1</t>
  </si>
  <si>
    <t>Деятельность железнодорожного транспорта: междугородные и международные пассажирские перевозки</t>
  </si>
  <si>
    <t>49.10</t>
  </si>
  <si>
    <t>49.10.1</t>
  </si>
  <si>
    <t>Перевозка пассажиров железнодорожным транспортом в междугородном сообщении</t>
  </si>
  <si>
    <t>49.10.11</t>
  </si>
  <si>
    <t>Перевозка пассажиров железнодорожным транспортом в междугородном сообщении в регулируемом секторе</t>
  </si>
  <si>
    <t>49.10.12</t>
  </si>
  <si>
    <t>Перевозка пассажиров железнодорожным транспортом в междугородном сообщении в нерегулируемом секторе</t>
  </si>
  <si>
    <t>49.10.2</t>
  </si>
  <si>
    <t>Перевозка пассажиров железнодорожным транспортом в международном сообщении</t>
  </si>
  <si>
    <t>49.2</t>
  </si>
  <si>
    <t>Деятельность железнодорожного транспорта: грузовые перевозки</t>
  </si>
  <si>
    <t>49.20</t>
  </si>
  <si>
    <t>49.20.1</t>
  </si>
  <si>
    <t>Перевозка опасных грузов</t>
  </si>
  <si>
    <t>49.20.9</t>
  </si>
  <si>
    <t>Перевозка прочих грузов</t>
  </si>
  <si>
    <t>49.3</t>
  </si>
  <si>
    <t>Деятельность прочего сухопутного пассажирского транспорта</t>
  </si>
  <si>
    <t>49.31</t>
  </si>
  <si>
    <t>Деятельность сухопутного пассажирского транспорта: внутригородские и пригородные перевозки пассажиров</t>
  </si>
  <si>
    <t>49.31.1</t>
  </si>
  <si>
    <t>Перевозка пассажиров железнодорожным транспортом в пригородном сообщении</t>
  </si>
  <si>
    <t>49.31.11</t>
  </si>
  <si>
    <t>Перевозка пассажиров железнодорожным транспортом в пригородном сообщении в регулируемом секторе</t>
  </si>
  <si>
    <t>49.31.12</t>
  </si>
  <si>
    <t>Перевозка пассажиров железнодорожным транспортом в пригородном сообщении в нерегулируемом секторе</t>
  </si>
  <si>
    <t>49.31.2</t>
  </si>
  <si>
    <t>Деятельность прочего сухопутного транспорта по регулярным внутригородским и пригородным пассажирским перевозкам</t>
  </si>
  <si>
    <t>49.31.21</t>
  </si>
  <si>
    <t>Деятельность автобусного транспорта по регулярным внутригородским и пригородным пассажирским перевозкам</t>
  </si>
  <si>
    <t>49.31.22</t>
  </si>
  <si>
    <t>Деятельность троллейбусного транспорта по регулярным внутригородским и пригородным пассажирским перевозкам</t>
  </si>
  <si>
    <t>49.31.23</t>
  </si>
  <si>
    <t>Деятельность трамвайного транспорта по регулярным внутригородским и пригородным пассажирским перевозкам</t>
  </si>
  <si>
    <t>49.31.24</t>
  </si>
  <si>
    <t>Деятельность метро по перевозке пассажиров</t>
  </si>
  <si>
    <t>49.31.25</t>
  </si>
  <si>
    <t>Перевозка пассажиров фуникулерами, подвесными канатными дорогами и подъемниками, являющимися частью городской или пригородной транспортной системы</t>
  </si>
  <si>
    <t>49.32</t>
  </si>
  <si>
    <t>Деятельность такси</t>
  </si>
  <si>
    <t>49.39</t>
  </si>
  <si>
    <t>Деятельность прочего сухопутного пассажирского транспорта, не включенная в другие группировки</t>
  </si>
  <si>
    <t>49.39.1</t>
  </si>
  <si>
    <t>Перевозки междугородные и специальные сухопутным пассажирским транспортом по расписанию</t>
  </si>
  <si>
    <t>49.39.11</t>
  </si>
  <si>
    <t>Перевозки автомобильным (автобусным) пассажирским транспортом в междугородном сообщении по расписанию</t>
  </si>
  <si>
    <t>49.39.12</t>
  </si>
  <si>
    <t>Перевозки автомобильным (автобусным) пассажирским транспортом в международном сообщении по расписанию</t>
  </si>
  <si>
    <t>49.39.13</t>
  </si>
  <si>
    <t>Перевозки специальные автомобильным (автобусным) пассажирским транспортом по расписанию</t>
  </si>
  <si>
    <t>49.39.2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</si>
  <si>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</si>
  <si>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49.39.3</t>
  </si>
  <si>
    <t>Перевозки пассажиров сухопутным транспортом нерегулярные</t>
  </si>
  <si>
    <t>49.39.31</t>
  </si>
  <si>
    <t>Аренда городских и междугородных автобусов с водителем</t>
  </si>
  <si>
    <t>49.39.32</t>
  </si>
  <si>
    <t>Перевозка пассажиров автодорожными средствами для осмотра достопримечательностей</t>
  </si>
  <si>
    <t>49.39.33</t>
  </si>
  <si>
    <t>Перевозки чартерные нерегулярные на близкие расстояния городскими и междугородными автобусами</t>
  </si>
  <si>
    <t>49.39.34</t>
  </si>
  <si>
    <t>Перевозки чартерные нерегулярные на дальние расстояния городскими и междугородными автобусами</t>
  </si>
  <si>
    <t>49.39.35</t>
  </si>
  <si>
    <t>Перевозка пассажиров транспортными средствами, приводимыми в движение человеком или животными</t>
  </si>
  <si>
    <t>49.39.39</t>
  </si>
  <si>
    <t>Перевозки пассажиров сухопутным транспортом прочие, не включенные в другие группировки</t>
  </si>
  <si>
    <t>49.4</t>
  </si>
  <si>
    <t>Деятельность автомобильного грузового транспорта и услуги по перевозкам</t>
  </si>
  <si>
    <t>49.41</t>
  </si>
  <si>
    <t>Деятельность автомобильного грузового транспорта</t>
  </si>
  <si>
    <t>49.41.1</t>
  </si>
  <si>
    <t>Перевозка грузов специализированными автотранспортными средствами</t>
  </si>
  <si>
    <t>49.41.2</t>
  </si>
  <si>
    <t>Перевозка грузов неспециализированными автотранспортными средствами</t>
  </si>
  <si>
    <t>49.41.3</t>
  </si>
  <si>
    <t>Аренда грузового автомобильного транспорта с водителем</t>
  </si>
  <si>
    <t>49.42</t>
  </si>
  <si>
    <t>Предоставление услуг по перевозкам</t>
  </si>
  <si>
    <t>49.5</t>
  </si>
  <si>
    <t>Деятельность трубопроводного транспорта</t>
  </si>
  <si>
    <t>49.50</t>
  </si>
  <si>
    <t>49.50.1</t>
  </si>
  <si>
    <t>Транспортирование по трубопроводам нефти и нефтепродуктов</t>
  </si>
  <si>
    <t>49.50.11</t>
  </si>
  <si>
    <t>Транспортирование по трубопроводам нефти</t>
  </si>
  <si>
    <t>49.50.12</t>
  </si>
  <si>
    <t>Транспортирование по трубопроводам нефтепродуктов</t>
  </si>
  <si>
    <t>49.50.2</t>
  </si>
  <si>
    <t>Транспортирование по трубопроводам газа и продуктов его переработки</t>
  </si>
  <si>
    <t>49.50.21</t>
  </si>
  <si>
    <t>Транспортирование по трубопроводам газа</t>
  </si>
  <si>
    <t>49.50.22</t>
  </si>
  <si>
    <t>Транспортирование по трубопроводам продуктов переработки газа</t>
  </si>
  <si>
    <t>49.50.3</t>
  </si>
  <si>
    <t>Транспортирование по трубопроводам прочих видов грузов</t>
  </si>
  <si>
    <t>50</t>
  </si>
  <si>
    <t>Деятельность водного транспорта</t>
  </si>
  <si>
    <t>Деятельность морского пассажирского транспорта</t>
  </si>
  <si>
    <t>Перевозка пассажиров морскими судами заграничного плавания</t>
  </si>
  <si>
    <t>50.10.11</t>
  </si>
  <si>
    <t>Перевозка пассажиров морскими судами заграничного плавания, подчиняющимися расписанию</t>
  </si>
  <si>
    <t>50.10.12</t>
  </si>
  <si>
    <t>Перевозка пассажиров морскими судами заграничного плавания, не подчиняющимися расписанию</t>
  </si>
  <si>
    <t>Перевозка пассажиров морскими судами каботажного плавания</t>
  </si>
  <si>
    <t>50.10.21</t>
  </si>
  <si>
    <t>Перевозка пассажиров морскими судами каботажного плавания, подчиняющимися расписанию</t>
  </si>
  <si>
    <t>50.10.22</t>
  </si>
  <si>
    <t>Перевозка пассажиров морскими судами каботажного плавания, не подчиняющимися расписанию</t>
  </si>
  <si>
    <t>Аренда морских судов заграничного и каботажного плавания для перевозки пассажиров с экипажем</t>
  </si>
  <si>
    <t>50.10.31</t>
  </si>
  <si>
    <t>Аренда морских судов заграничного плавания для перевозки пассажиров с экипажем</t>
  </si>
  <si>
    <t>50.10.32</t>
  </si>
  <si>
    <t>Аренда морских судов каботажного плавания для перевозки пассажиров с экипажем</t>
  </si>
  <si>
    <t>50.10.39</t>
  </si>
  <si>
    <t>Аренда прочих морских судов для перевозки пассажиров с экипажем</t>
  </si>
  <si>
    <t>50.2</t>
  </si>
  <si>
    <t>Деятельность морского грузового транспорта</t>
  </si>
  <si>
    <t>50.20</t>
  </si>
  <si>
    <t>50.20.1</t>
  </si>
  <si>
    <t>Перевозка грузов морскими судами заграничного плавания</t>
  </si>
  <si>
    <t>50.20.11</t>
  </si>
  <si>
    <t>Перевозка замороженных или охлажденных грузов судами-рефрижераторами заграничного плавания</t>
  </si>
  <si>
    <t>50.20.12</t>
  </si>
  <si>
    <t>Перевозка сырой нефти морскими судами-танкерами заграничного плавания</t>
  </si>
  <si>
    <t>50.20.13</t>
  </si>
  <si>
    <t>Перевозка прочих жидкостей или газов морскими судами-танкерами заграничного плавания</t>
  </si>
  <si>
    <t>50.20.14</t>
  </si>
  <si>
    <t>Перевозка контейнерных грузов судами-контейнеровозами заграничного плавания</t>
  </si>
  <si>
    <t>50.20.15</t>
  </si>
  <si>
    <t>Перевозка сухих сыпучих грузов морскими судами заграничного плавания</t>
  </si>
  <si>
    <t>50.20.19</t>
  </si>
  <si>
    <t>Перевозка прочих грузов морскими судами заграничного плавания</t>
  </si>
  <si>
    <t>50.20.2</t>
  </si>
  <si>
    <t>Перевозка грузов морскими судами каботажного плавания</t>
  </si>
  <si>
    <t>50.20.21</t>
  </si>
  <si>
    <t>Перевозка замороженных или охлажденных грузов судами-рефрижераторами каботажного плавания</t>
  </si>
  <si>
    <t>50.20.22</t>
  </si>
  <si>
    <t>Перевозка сырой нефти морскими судами-танкерами каботажного плавания</t>
  </si>
  <si>
    <t>50.20.23</t>
  </si>
  <si>
    <t>Перевозка прочих жидкостей или газов морскими судами-танкерами каботажного плавания</t>
  </si>
  <si>
    <t>50.20.24</t>
  </si>
  <si>
    <t>Перевозка контейнерных грузов судами-контейнеровозами каботажного плавания</t>
  </si>
  <si>
    <t>50.20.25</t>
  </si>
  <si>
    <t>Перевозка сухих сыпучих грузов морскими судами каботажного плавания</t>
  </si>
  <si>
    <t>50.20.29</t>
  </si>
  <si>
    <t>Перевозка прочих грузов морскими судами каботажного плавания</t>
  </si>
  <si>
    <t>50.20.3</t>
  </si>
  <si>
    <t>Аренда морских судов заграничного и каботажного плавания для перевозки грузов с экипажем</t>
  </si>
  <si>
    <t>50.20.31</t>
  </si>
  <si>
    <t>Аренда морских судов заграничного плавания для перевозки грузов с экипажем</t>
  </si>
  <si>
    <t>50.20.32</t>
  </si>
  <si>
    <t>Аренда морских судов каботажного плавания для перевозки грузов с экипажем</t>
  </si>
  <si>
    <t>50.20.4</t>
  </si>
  <si>
    <t>Буксировка и маневровые услуги, оказываемые судами заграничного и каботажного плавания</t>
  </si>
  <si>
    <t>50.20.41</t>
  </si>
  <si>
    <t>Буксировка судами заграничного и каботажного плавания</t>
  </si>
  <si>
    <t>50.20.42</t>
  </si>
  <si>
    <t>Деятельность по оказанию маневровых услуг судами заграничного и каботажного плавания</t>
  </si>
  <si>
    <t>50.3</t>
  </si>
  <si>
    <t>Деятельность внутреннего водного пассажирского транспорта</t>
  </si>
  <si>
    <t>50.30</t>
  </si>
  <si>
    <t>50.30.1</t>
  </si>
  <si>
    <t>Перевозка пассажиров по внутренним водным путям</t>
  </si>
  <si>
    <t>50.30.2</t>
  </si>
  <si>
    <t>Аренда судов внутреннего водного транспорта для перевозки пассажиров с экипажем</t>
  </si>
  <si>
    <t>50.4</t>
  </si>
  <si>
    <t>Деятельность внутреннего водного грузового транспорта</t>
  </si>
  <si>
    <t>50.40</t>
  </si>
  <si>
    <t>50.40.1</t>
  </si>
  <si>
    <t>Перевозка грузов по внутренним водным путям</t>
  </si>
  <si>
    <t>50.40.2</t>
  </si>
  <si>
    <t>Буксировка и маневровые услуги на внутренних водных путях</t>
  </si>
  <si>
    <t>50.40.3</t>
  </si>
  <si>
    <t>Аренда судов внутреннего водного транспорта для перевозки грузов с экипажем</t>
  </si>
  <si>
    <t>51</t>
  </si>
  <si>
    <t>Деятельность воздушного и космического транспорта</t>
  </si>
  <si>
    <t>51.1</t>
  </si>
  <si>
    <t>Деятельность пассажирского воздушного транспорта</t>
  </si>
  <si>
    <t>51.10</t>
  </si>
  <si>
    <t>51.10.1</t>
  </si>
  <si>
    <t>Перевозка воздушным пассажирским транспортом, подчиняющимся расписанию</t>
  </si>
  <si>
    <t>51.10.2</t>
  </si>
  <si>
    <t>Перевозка воздушным пассажирским транспортом, не подчиняющимся расписанию</t>
  </si>
  <si>
    <t>51.10.3</t>
  </si>
  <si>
    <t>Аренда воздушного судна с экипажем для перевозки пассажиров</t>
  </si>
  <si>
    <t>51.2</t>
  </si>
  <si>
    <t>Деятельность грузового воздушного транспорта и космического транспорта</t>
  </si>
  <si>
    <t>51.21</t>
  </si>
  <si>
    <t>Деятельность грузового воздушного транспорта</t>
  </si>
  <si>
    <t>51.21.1</t>
  </si>
  <si>
    <t>Перевозка воздушным грузовым транспортом, подчиняющимся расписанию</t>
  </si>
  <si>
    <t>51.21.2</t>
  </si>
  <si>
    <t>Перевозка воздушным грузовым транспортом, не подчиняющимся расписанию</t>
  </si>
  <si>
    <t>51.21.3</t>
  </si>
  <si>
    <t>Аренда грузовых воздушных судов с экипажем</t>
  </si>
  <si>
    <t>51.22</t>
  </si>
  <si>
    <t>Деятельность космического транспорта</t>
  </si>
  <si>
    <t>51.22.1</t>
  </si>
  <si>
    <t>Перевозка пассажиров космическим транспортом</t>
  </si>
  <si>
    <t>51.22.2</t>
  </si>
  <si>
    <t>Перевозка грузов космическим транспортом</t>
  </si>
  <si>
    <t>51.22.3</t>
  </si>
  <si>
    <t>Запуск ракет космического назначения и выведение космических объектов на орбиту</t>
  </si>
  <si>
    <t>51.22.4</t>
  </si>
  <si>
    <t>Деятельность космических лабораторий</t>
  </si>
  <si>
    <t>52</t>
  </si>
  <si>
    <t>Складское хозяйство и вспомогательная транспортная деятельность</t>
  </si>
  <si>
    <t>52.1</t>
  </si>
  <si>
    <t>Деятельность по складированию и хранению</t>
  </si>
  <si>
    <t>52.10</t>
  </si>
  <si>
    <t>52.10.1</t>
  </si>
  <si>
    <t>Хранение и складирование замороженных или охлажденных грузов</t>
  </si>
  <si>
    <t>52.10.2</t>
  </si>
  <si>
    <t>Хранение и складирование жидких или газообразных грузов</t>
  </si>
  <si>
    <t>52.10.21</t>
  </si>
  <si>
    <t>Хранение и складирование нефти и продуктов ее переработки</t>
  </si>
  <si>
    <t>52.10.22</t>
  </si>
  <si>
    <t>Хранение и складирование газа и продуктов его переработки</t>
  </si>
  <si>
    <t>52.10.23</t>
  </si>
  <si>
    <t>Хранение и складирование прочих жидких или газообразных грузов</t>
  </si>
  <si>
    <t>52.10.3</t>
  </si>
  <si>
    <t>Хранение и складирование зерна</t>
  </si>
  <si>
    <t>52.10.4</t>
  </si>
  <si>
    <t>Хранение и складирование прочих грузов</t>
  </si>
  <si>
    <t>52.2</t>
  </si>
  <si>
    <t>Деятельность транспортная вспомогательная</t>
  </si>
  <si>
    <t>52.21</t>
  </si>
  <si>
    <t>Деятельность вспомогательная, связанная с сухопутным транспортом</t>
  </si>
  <si>
    <t>52.21.1</t>
  </si>
  <si>
    <t>Деятельность вспомогательная, связанная с железнодорожным транспортом</t>
  </si>
  <si>
    <t>52.21.11</t>
  </si>
  <si>
    <t>Предоставление железнодорожных маневровых или буксировочных услуг</t>
  </si>
  <si>
    <t>52.21.12</t>
  </si>
  <si>
    <t>Деятельность железнодорожных пассажирских вокзалов и грузовых терминалов</t>
  </si>
  <si>
    <t>52.21.13</t>
  </si>
  <si>
    <t>Деятельность железнодорожной инфраструктуры</t>
  </si>
  <si>
    <t>52.21.19</t>
  </si>
  <si>
    <t>Деятельность вспомогательная прочая, связанная с железнодорожным транспортом</t>
  </si>
  <si>
    <t>52.21.2</t>
  </si>
  <si>
    <t>Деятельность вспомогательная, связанная с автомобильным транспортом</t>
  </si>
  <si>
    <t>52.21.21</t>
  </si>
  <si>
    <t>Деятельность автобусных станций</t>
  </si>
  <si>
    <t>52.21.22</t>
  </si>
  <si>
    <t>Деятельность по эксплуатации автомобильных дорог и автомагистралей</t>
  </si>
  <si>
    <t>52.21.23</t>
  </si>
  <si>
    <t>Деятельность по эксплуатации мостов и тоннелей</t>
  </si>
  <si>
    <t>52.21.24</t>
  </si>
  <si>
    <t>Деятельность стоянок для транспортных средств</t>
  </si>
  <si>
    <t>52.21.25</t>
  </si>
  <si>
    <t>Деятельность по буксировке автотранспортных средств</t>
  </si>
  <si>
    <t>52.21.29</t>
  </si>
  <si>
    <t>Деятельность вспомогательная прочая, связанная с автомобильным транспортом</t>
  </si>
  <si>
    <t>52.21.3</t>
  </si>
  <si>
    <t>Деятельность вспомогательная, связанная с трубопроводным транспортом</t>
  </si>
  <si>
    <t>52.22</t>
  </si>
  <si>
    <t>Деятельность вспомогательная, связанная с водным транспортом</t>
  </si>
  <si>
    <t>52.22.1</t>
  </si>
  <si>
    <t>Деятельность вспомогательная, связанная с морским транспортом</t>
  </si>
  <si>
    <t>52.22.11</t>
  </si>
  <si>
    <t>Деятельность инфраструктуры морских портов, включая портовые гидротехнические сооружения (причалы, морские терминалы, доки и др.)</t>
  </si>
  <si>
    <t>52.22.12</t>
  </si>
  <si>
    <t>Обеспечение судоходства в морских и прибрежных водах, включая лоцманскую проводку судов</t>
  </si>
  <si>
    <t>52.22.13</t>
  </si>
  <si>
    <t>Деятельность по постановке судов к причалу, осуществление швартовых операций с судами в морских портах</t>
  </si>
  <si>
    <t>52.22.14</t>
  </si>
  <si>
    <t>Деятельность по навигационному обеспечению судоходства на морском транспорте</t>
  </si>
  <si>
    <t>52.22.15</t>
  </si>
  <si>
    <t>Деятельность аварийно-спасательная и судоподъемная на морском транспорте</t>
  </si>
  <si>
    <t>52.22.16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</si>
  <si>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морском транспорте</t>
  </si>
  <si>
    <t>52.22.17</t>
  </si>
  <si>
    <t>Производство водолазных работ по обслуживанию морских судов</t>
  </si>
  <si>
    <t>52.22.18</t>
  </si>
  <si>
    <t>Деятельность ледокольного флота на морском транспорте</t>
  </si>
  <si>
    <t>52.22.19</t>
  </si>
  <si>
    <t>Деятельность вспомогательная, связанная морским транспортом, прочая, не включенная в другие группировки</t>
  </si>
  <si>
    <t>52.22.2</t>
  </si>
  <si>
    <t>Деятельность вспомогательная, связанная с внутренним водным транспортом</t>
  </si>
  <si>
    <t>52.22.21</t>
  </si>
  <si>
    <t>Деятельность инфраструктуры речных портов и гидротехнических сооружений</t>
  </si>
  <si>
    <t>52.22.22</t>
  </si>
  <si>
    <t>Обеспечение судоходства по внутренним водным путям, в том числе лоцманская проводка судов</t>
  </si>
  <si>
    <t>52.22.23</t>
  </si>
  <si>
    <t>Деятельность по постановке судов к причалу, осуществление швартовых операций в речных портах на внутреннем водном транспорте</t>
  </si>
  <si>
    <t>52.22.24</t>
  </si>
  <si>
    <t>Деятельность по навигационному обеспечению судоходства на внутреннем водном транспорте</t>
  </si>
  <si>
    <t>52.22.25</t>
  </si>
  <si>
    <t>Деятельность аварийно-спасательная и судоподъемная на внутреннем водном транспорте</t>
  </si>
  <si>
    <t>52.22.26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</si>
  <si>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внутреннем водном транспорте</t>
  </si>
  <si>
    <t>52.22.27</t>
  </si>
  <si>
    <t>Производство водолазных работ по обслуживанию судов на внутреннем водном транспорте</t>
  </si>
  <si>
    <t>52.22.28</t>
  </si>
  <si>
    <t>Деятельность ледокольного флота на внутреннем водном транспорте</t>
  </si>
  <si>
    <t>52.22.29</t>
  </si>
  <si>
    <t>Деятельность вспомогательная, связанная с внутренним водным транспортом, прочая, не включенная в другие группировки</t>
  </si>
  <si>
    <t>52.23</t>
  </si>
  <si>
    <t>Деятельность вспомогательная, связанная с воздушным и космическим транспортом</t>
  </si>
  <si>
    <t>52.23.1</t>
  </si>
  <si>
    <t>Деятельность вспомогательная, связанная с воздушным транспортом</t>
  </si>
  <si>
    <t>52.23.11</t>
  </si>
  <si>
    <t>Деятельность аэропортовая</t>
  </si>
  <si>
    <t>52.23.12</t>
  </si>
  <si>
    <t>Обеспечение обслуживания (управления) воздушного движения</t>
  </si>
  <si>
    <t>52.23.13</t>
  </si>
  <si>
    <t>Выполнение авиационных работ</t>
  </si>
  <si>
    <t>52.23.19</t>
  </si>
  <si>
    <t>Деятельность вспомогательная прочая, связанная с воздушным транспортом</t>
  </si>
  <si>
    <t>52.23.2</t>
  </si>
  <si>
    <t>Деятельность вспомогательная, связанная с космическим транспортом</t>
  </si>
  <si>
    <t>52.23.21</t>
  </si>
  <si>
    <t>Деятельность наземных центров управления полетами космических объектов в космическом пространстве и центров (пунктов) космической связи</t>
  </si>
  <si>
    <t>52.23.22</t>
  </si>
  <si>
    <t>Деятельность поисковых и аварийно-спасательных служб, в том числе по эвакуации спускаемых аппаратов (капсул), составных частей ракет космического назначения</t>
  </si>
  <si>
    <t>52.23.23</t>
  </si>
  <si>
    <t>Деятельность, связанная с подготовкой космонавтов для работы непосредственно в космическом пространстве</t>
  </si>
  <si>
    <t>52.23.29</t>
  </si>
  <si>
    <t>Деятельность вспомогательная прочая, связанная с космическим транспортом</t>
  </si>
  <si>
    <t>52.24</t>
  </si>
  <si>
    <t>Транспортная обработка грузов</t>
  </si>
  <si>
    <t>52.24.1</t>
  </si>
  <si>
    <t>Транспортная обработка контейнеров</t>
  </si>
  <si>
    <t>52.24.2</t>
  </si>
  <si>
    <t>Транспортная обработка прочих грузов</t>
  </si>
  <si>
    <t>52.29</t>
  </si>
  <si>
    <t>Деятельность вспомогательная прочая, связанная с перевозками</t>
  </si>
  <si>
    <t>53</t>
  </si>
  <si>
    <t>Деятельность почтовой связи и курьерская деятельность</t>
  </si>
  <si>
    <t>53.1</t>
  </si>
  <si>
    <t>Деятельность почтовой связи общего пользования</t>
  </si>
  <si>
    <t>53.10</t>
  </si>
  <si>
    <t>53.10.1</t>
  </si>
  <si>
    <t>Деятельность почтовой связи, связанная с пересылкой газет и других периодических изданий</t>
  </si>
  <si>
    <t>53.10.2</t>
  </si>
  <si>
    <t>Деятельность почтовой связи, связанная с пересылкой письменной корреспонденции</t>
  </si>
  <si>
    <t>53.10.3</t>
  </si>
  <si>
    <t>Деятельность почтовой связи, связанная с пересылкой посылочной почты</t>
  </si>
  <si>
    <t>53.10.4</t>
  </si>
  <si>
    <t>Деятельность почтовой связи дополнительная</t>
  </si>
  <si>
    <t>53.10.9</t>
  </si>
  <si>
    <t>Деятельность почтовой связи общего пользования прочая</t>
  </si>
  <si>
    <t>53.2</t>
  </si>
  <si>
    <t>Деятельность почтовой связи прочая и курьерская деятельность</t>
  </si>
  <si>
    <t>53.20</t>
  </si>
  <si>
    <t>53.20.1</t>
  </si>
  <si>
    <t>Деятельность специальной почтовой связи</t>
  </si>
  <si>
    <t>53.20.2</t>
  </si>
  <si>
    <t>Деятельность фельдъегерской связи</t>
  </si>
  <si>
    <t>53.20.21</t>
  </si>
  <si>
    <t>Деятельность федеральной фельдъегерской связи</t>
  </si>
  <si>
    <t>53.20.22</t>
  </si>
  <si>
    <t>Деятельность фельдъегерско-почтовой связи</t>
  </si>
  <si>
    <t>53.20.29</t>
  </si>
  <si>
    <t>Деятельность почтовой связи прочая, не включенная в другие группировки</t>
  </si>
  <si>
    <t>53.20.3</t>
  </si>
  <si>
    <t>Деятельность курьерская</t>
  </si>
  <si>
    <t>53.20.31</t>
  </si>
  <si>
    <t>Деятельность по курьерской доставке различными видами транспорта</t>
  </si>
  <si>
    <t>53.20.32</t>
  </si>
  <si>
    <t>Деятельность по доставке еды на дом</t>
  </si>
  <si>
    <t>53.20.39</t>
  </si>
  <si>
    <t>Деятельность курьерская прочая</t>
  </si>
  <si>
    <t>55</t>
  </si>
  <si>
    <t>Деятельность по предоставлению мест для временного проживания</t>
  </si>
  <si>
    <t>55.1</t>
  </si>
  <si>
    <t>Деятельность гостиниц и прочих мест для временного проживания</t>
  </si>
  <si>
    <t>55.10</t>
  </si>
  <si>
    <t>55.2</t>
  </si>
  <si>
    <t>Деятельность по предоставлению мест для краткосрочного проживания</t>
  </si>
  <si>
    <t>55.20</t>
  </si>
  <si>
    <t>55.3</t>
  </si>
  <si>
    <t>Деятельность по предоставлению мест для временного проживания в кемпингах, жилых автофургонах и туристических автоприцепах</t>
  </si>
  <si>
    <t>55.30</t>
  </si>
  <si>
    <t>55.9</t>
  </si>
  <si>
    <t>Деятельность по предоставлению прочих мест для временного проживания</t>
  </si>
  <si>
    <t>55.90</t>
  </si>
  <si>
    <t>56</t>
  </si>
  <si>
    <t>Деятельность по предоставлению продуктов питания и напитков</t>
  </si>
  <si>
    <t>56.1</t>
  </si>
  <si>
    <t>Деятельность ресторанов и услуги по доставке продуктов питания</t>
  </si>
  <si>
    <t>56.10</t>
  </si>
  <si>
    <t>56.10.1</t>
  </si>
  <si>
    <t>Деятельность ресторанов и кафе с полным ресторанным обслуживанием, кафетериев, ресторанов быстрого питания и самообслуживания</t>
  </si>
  <si>
    <t>56.10.2</t>
  </si>
  <si>
    <t>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</si>
  <si>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</t>
  </si>
  <si>
    <t>Деятельность предприятий общественного питания с обслуживанием на вынос</t>
  </si>
  <si>
    <t>56.10.22</t>
  </si>
  <si>
    <t>Деятельность передвижных продовольственных лавок по приготовлению и/или продаже пищи, готовой к употреблению</t>
  </si>
  <si>
    <t>56.10.23</t>
  </si>
  <si>
    <t>Деятельность вагончиков, палаток по приготовлению и продаже мороженого</t>
  </si>
  <si>
    <t>56.10.24</t>
  </si>
  <si>
    <t>Деятельность рыночных киосков и торговых палаток по приготовлению пищи</t>
  </si>
  <si>
    <t>56.10.3</t>
  </si>
  <si>
    <t>Деятельность ресторанов и баров по обеспечению питанием в железнодорожных вагонах-ресторанах и на судах</t>
  </si>
  <si>
    <t>56.2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</si>
  <si>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</si>
  <si>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56.21</t>
  </si>
  <si>
    <t>Деятельность предприятий общественного питания по обслуживанию торжественных мероприятий</t>
  </si>
  <si>
    <t>56.29</t>
  </si>
  <si>
    <t>Деятельность предприятий общественного питания по прочим видам организации питания</t>
  </si>
  <si>
    <t>56.29.1</t>
  </si>
  <si>
    <t>Деятельность организаций общественного питания, поставляющих готовую пищу (для транспортных и строительных компаний, туристическим группам, личному составу вооруженных сил, предприятиям розничной торговли и другим группам потребителей) по договору</t>
  </si>
  <si>
    <t>56.29.2</t>
  </si>
  <si>
    <t>Деятельность столовых и буфетов при предприятиях и учреждениях</t>
  </si>
  <si>
    <t>56.29.3</t>
  </si>
  <si>
    <t>Деятельность по доставке продуктов питания учебным, спортивным и прочим учреждениям (по льготным ценам)</t>
  </si>
  <si>
    <t>56.29.4</t>
  </si>
  <si>
    <t>Деятельность социальных столовых, буфетов или кафетериев (в офисах, больницах, школах, институтах и пр.) на основе льготных цен на питание</t>
  </si>
  <si>
    <t>56.3</t>
  </si>
  <si>
    <t>Подача напитков</t>
  </si>
  <si>
    <t>56.30</t>
  </si>
  <si>
    <t>58</t>
  </si>
  <si>
    <t>58.1</t>
  </si>
  <si>
    <t>Издание книг, периодических публикаций и другие виды издательской деятельности</t>
  </si>
  <si>
    <t>58.11.2</t>
  </si>
  <si>
    <t>Издание книг, брошюр, рекламных буклетов и аналогичных изданий, включая издание словарей и энциклопедий на электронных носителях</t>
  </si>
  <si>
    <t>58.11.4</t>
  </si>
  <si>
    <t>Издание атласов, карт и таблиц на электронных носителях</t>
  </si>
  <si>
    <t>58.12</t>
  </si>
  <si>
    <t>Издание адресных справочников и списков адресатов</t>
  </si>
  <si>
    <t>58.12.1</t>
  </si>
  <si>
    <t>Издание справочников в печатном виде</t>
  </si>
  <si>
    <t>58.12.2</t>
  </si>
  <si>
    <t>Издание справочников на электронных носителях</t>
  </si>
  <si>
    <t>58.13.1</t>
  </si>
  <si>
    <t>Издание газет в печатном виде</t>
  </si>
  <si>
    <t>58.13.2</t>
  </si>
  <si>
    <t>Издание газет на электронных носителях</t>
  </si>
  <si>
    <t>58.14.1</t>
  </si>
  <si>
    <t>Издание журналов и периодических публикаций в печатном виде</t>
  </si>
  <si>
    <t>58.14.2</t>
  </si>
  <si>
    <t>Издание журналов и периодических публикаций на электронных носителях</t>
  </si>
  <si>
    <t>58.2</t>
  </si>
  <si>
    <t>Издание программного обеспечения</t>
  </si>
  <si>
    <t>58.21</t>
  </si>
  <si>
    <t>Издание компьютерных игр</t>
  </si>
  <si>
    <t>58.29</t>
  </si>
  <si>
    <t>Издание прочих программных продуктов</t>
  </si>
  <si>
    <t>59</t>
  </si>
  <si>
    <t>Производство кинофильмов, видеофильмов и телевизионных программ, издание звукозаписей и нот</t>
  </si>
  <si>
    <t>59.1</t>
  </si>
  <si>
    <t>Производство кинофильмов, видеофильмов и телевизионных программ</t>
  </si>
  <si>
    <t>59.11</t>
  </si>
  <si>
    <t>59.12</t>
  </si>
  <si>
    <t>Деятельность монтажно-компоновочная в области производства кинофильмов, видеофильмов и телевизионных программ</t>
  </si>
  <si>
    <t>59.13</t>
  </si>
  <si>
    <t>Деятельность по распространению кинофильмов, видеофильмов и телевизионных программ</t>
  </si>
  <si>
    <t>59.14</t>
  </si>
  <si>
    <t>Деятельность в области демонстрации кинофильмов</t>
  </si>
  <si>
    <t>59.2</t>
  </si>
  <si>
    <t>59.20.1</t>
  </si>
  <si>
    <t>Издание аудиовизуальных произведений на магнитных, электронных и цифровых носителях</t>
  </si>
  <si>
    <t>59.20.2</t>
  </si>
  <si>
    <t>Деятельность студий звукозаписи</t>
  </si>
  <si>
    <t>60</t>
  </si>
  <si>
    <t>Деятельность в области телевизионного и радиовещания</t>
  </si>
  <si>
    <t>60.1</t>
  </si>
  <si>
    <t>Деятельность в области радиовещания</t>
  </si>
  <si>
    <t>60.10</t>
  </si>
  <si>
    <t>60.2</t>
  </si>
  <si>
    <t>Деятельность в области телевизионного вещания</t>
  </si>
  <si>
    <t>60.20</t>
  </si>
  <si>
    <t>61</t>
  </si>
  <si>
    <t>Деятельность в сфере телекоммуникаций</t>
  </si>
  <si>
    <t>61.1</t>
  </si>
  <si>
    <t>Деятельность в области связи на базе проводных технологий</t>
  </si>
  <si>
    <t>61.10</t>
  </si>
  <si>
    <t>61.10.1</t>
  </si>
  <si>
    <t>Деятельность по предоставлению услуг телефонной связи</t>
  </si>
  <si>
    <t>61.10.2</t>
  </si>
  <si>
    <t>Деятельность по предоставлению услуг по передаче данных для целей передачи голосовой информации (IР-телефония)</t>
  </si>
  <si>
    <t>61.10.3</t>
  </si>
  <si>
    <t>Деятельность по предоставлению услуг по передаче данных и услуг доступа к информационно-коммуникационной сети Интернет</t>
  </si>
  <si>
    <t>61.10.4</t>
  </si>
  <si>
    <t>Деятельность в области документальной электросвязи</t>
  </si>
  <si>
    <t>61.10.5</t>
  </si>
  <si>
    <t>Деятельность по трансляции телерадиоканалов по сетям кабельного телерадиовещания</t>
  </si>
  <si>
    <t>61.10.6</t>
  </si>
  <si>
    <t>Деятельность операторов связи по присоединению и пропуску трафика</t>
  </si>
  <si>
    <t>61.10.8</t>
  </si>
  <si>
    <t>Деятельность операторов связи по присоединению и пропуску международного трафика</t>
  </si>
  <si>
    <t>61.10.9</t>
  </si>
  <si>
    <t>Деятельность в области связи на базе проводных технологий прочая</t>
  </si>
  <si>
    <t>61.2</t>
  </si>
  <si>
    <t>Деятельность в области связи на базе беспроводных технологий</t>
  </si>
  <si>
    <t>61.20</t>
  </si>
  <si>
    <t>61.20.1</t>
  </si>
  <si>
    <t>Деятельность по предоставлению услуг подвижной связи для целей передачи голоса</t>
  </si>
  <si>
    <t>61.20.2</t>
  </si>
  <si>
    <t>Деятельность по предоставлению услуг подвижной связи для целей передачи данных</t>
  </si>
  <si>
    <t>61.20.3</t>
  </si>
  <si>
    <t>Деятельность по предоставлению услуг подвижной связи для доступа к информационно-коммуникационной сети Интернет</t>
  </si>
  <si>
    <t>61.20.4</t>
  </si>
  <si>
    <t>Деятельность по предоставлению услуг связи для целей открытого эфирного вещания</t>
  </si>
  <si>
    <t>61.20.5</t>
  </si>
  <si>
    <t>Деятельность по предоставлению услуг цифрового телерадиовещания на базе беспроводных технологий</t>
  </si>
  <si>
    <t>61.3</t>
  </si>
  <si>
    <t>Деятельность в области спутниковой связи</t>
  </si>
  <si>
    <t>61.30</t>
  </si>
  <si>
    <t>61.30.1</t>
  </si>
  <si>
    <t>Деятельность по предоставлению услуг доступа к информационно-коммуникационной сети Интернет оператором спутниковой связи</t>
  </si>
  <si>
    <t>61.30.2</t>
  </si>
  <si>
    <t>Деятельность по предоставлению услуг трансляции телерадиоканалов по сетям спутникового телерадиовещания</t>
  </si>
  <si>
    <t>61.9</t>
  </si>
  <si>
    <t>Деятельность в области телекоммуникаций прочая</t>
  </si>
  <si>
    <t>61.90</t>
  </si>
  <si>
    <t>62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</si>
  <si>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</si>
  <si>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62.0</t>
  </si>
  <si>
    <t>62.01</t>
  </si>
  <si>
    <t>Разработка компьютерного программного обеспечения</t>
  </si>
  <si>
    <t>62.02</t>
  </si>
  <si>
    <t>Деятельность консультативная и работы в области компьютерных технологий</t>
  </si>
  <si>
    <t>62.02.1</t>
  </si>
  <si>
    <t>Деятельность по планированию, проектированию компьютерных систем</t>
  </si>
  <si>
    <t>62.02.2</t>
  </si>
  <si>
    <t>Деятельность по обследованию и экспертизе компьютерных систем</t>
  </si>
  <si>
    <t>62.02.3</t>
  </si>
  <si>
    <t>Деятельность по обучению пользователей</t>
  </si>
  <si>
    <t>62.02.4</t>
  </si>
  <si>
    <t>Деятельность по подготовке компьютерных систем к эксплуатации</t>
  </si>
  <si>
    <t>62.02.9</t>
  </si>
  <si>
    <t>Деятельность консультативная в области компьютерных технологий прочая</t>
  </si>
  <si>
    <t>62.03</t>
  </si>
  <si>
    <t>Деятельность по управлению компьютерным оборудованием</t>
  </si>
  <si>
    <t>62.03.1</t>
  </si>
  <si>
    <t>Деятельность по управлению компьютерными системами</t>
  </si>
  <si>
    <t>62.03.11</t>
  </si>
  <si>
    <t>Деятельность по управлению компьютерными системами непосредственно</t>
  </si>
  <si>
    <t>62.03.12</t>
  </si>
  <si>
    <t>Деятельность по управлению компьютерными системами дистанционно</t>
  </si>
  <si>
    <t>62.03.13</t>
  </si>
  <si>
    <t>Деятельность по сопровождению компьютерных систем</t>
  </si>
  <si>
    <t>62.03.19</t>
  </si>
  <si>
    <t>Деятельность по управлению компьютерным оборудованием прочая, не включенная в другие группировки</t>
  </si>
  <si>
    <t>62.09</t>
  </si>
  <si>
    <t>Деятельность, связанная с использованием вычислительной техники и информационных технологий, прочая</t>
  </si>
  <si>
    <t>63</t>
  </si>
  <si>
    <t>Деятельность в области информационных технологий</t>
  </si>
  <si>
    <t>63.1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</si>
  <si>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</si>
  <si>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63.11</t>
  </si>
  <si>
    <t>Деятельность по обработке данных, предоставление услуг по размещению информации и связанная с этим деятельность</t>
  </si>
  <si>
    <t>63.11.1</t>
  </si>
  <si>
    <t>Деятельность по созданию и использованию баз данных и информационных ресурсов</t>
  </si>
  <si>
    <t>63.11.9</t>
  </si>
  <si>
    <t>Деятельность по предоставлению услуг по размещению информации прочая</t>
  </si>
  <si>
    <t>63.12</t>
  </si>
  <si>
    <t>Деятельность web-порталов</t>
  </si>
  <si>
    <t>63.12.1</t>
  </si>
  <si>
    <t>Деятельность сетевых изданий</t>
  </si>
  <si>
    <t>63.9</t>
  </si>
  <si>
    <t>Деятельность в области информационных услуг прочая</t>
  </si>
  <si>
    <t>63.91</t>
  </si>
  <si>
    <t>Деятельность информационных агентств</t>
  </si>
  <si>
    <t>63.99</t>
  </si>
  <si>
    <t>Деятельность информационных служб прочая, не включенная в другие группировки</t>
  </si>
  <si>
    <t>63.99.1</t>
  </si>
  <si>
    <t>Деятельность по оказанию консультационных и информационных услуг</t>
  </si>
  <si>
    <t>63.99.11</t>
  </si>
  <si>
    <t>Деятельность по оказанию компьютерных информационных услуг телефонной связи</t>
  </si>
  <si>
    <t>63.99.12</t>
  </si>
  <si>
    <t>Деятельность по оказанию услуг службами информационного поиска по договору или на платной основе</t>
  </si>
  <si>
    <t>63.99.2</t>
  </si>
  <si>
    <t>Деятельность по оказанию услуг по составлению обзоров новостей, услуг по подборке печатных изданий и подобной информации</t>
  </si>
  <si>
    <t>64</t>
  </si>
  <si>
    <t>Деятельность по предоставлению финансовых услуг, кроме услуг по страхованию и пенсионному обеспечению</t>
  </si>
  <si>
    <t>64.1</t>
  </si>
  <si>
    <t>Денежное посредничество</t>
  </si>
  <si>
    <t>64.11</t>
  </si>
  <si>
    <t>Деятельность Центрального банка Российской Федерации (Банка России)</t>
  </si>
  <si>
    <t>64.19</t>
  </si>
  <si>
    <t>Денежное посредничество прочее</t>
  </si>
  <si>
    <t>64.2</t>
  </si>
  <si>
    <t>Деятельность холдинговых компаний</t>
  </si>
  <si>
    <t>64.20</t>
  </si>
  <si>
    <t>64.3</t>
  </si>
  <si>
    <t>Деятельность инвестиционных фондов и аналогичных финансовых организаций</t>
  </si>
  <si>
    <t>64.30</t>
  </si>
  <si>
    <t>64.9</t>
  </si>
  <si>
    <t>Деятельность по предоставлению прочих финансовых услуг, кроме услуг по страхованию и пенсионному обеспечению</t>
  </si>
  <si>
    <t>64.91</t>
  </si>
  <si>
    <t>Деятельность по финансовой аренде (лизингу/сублизингу)</t>
  </si>
  <si>
    <t>64.91.1</t>
  </si>
  <si>
    <t>Деятельность по финансовой аренде (лизингу/сублизингу) племенных животных</t>
  </si>
  <si>
    <t>64.91.2</t>
  </si>
  <si>
    <t>Деятельность по финансовой аренде (лизингу/сублизингу) в прочих областях, кроме племенных животных</t>
  </si>
  <si>
    <t>64.92</t>
  </si>
  <si>
    <t>Предоставление займов и прочих видов кредита</t>
  </si>
  <si>
    <t>64.92.1</t>
  </si>
  <si>
    <t>Деятельность по предоставлению потребительского кредита</t>
  </si>
  <si>
    <t>64.92.2</t>
  </si>
  <si>
    <t>Деятельность по предоставлению займов промышленности</t>
  </si>
  <si>
    <t>64.92.3</t>
  </si>
  <si>
    <t>Деятельность по предоставлению денежных ссуд под залог недвижимого имущества</t>
  </si>
  <si>
    <t>64.92.4</t>
  </si>
  <si>
    <t>Деятельность по предоставлению кредитов на покупку домов специализированными учреждениями, не принимающими депозиты</t>
  </si>
  <si>
    <t>64.92.6</t>
  </si>
  <si>
    <t>Деятельность по предоставлению ломбардами краткосрочных займов под залог движимого имущества</t>
  </si>
  <si>
    <t>64.92.7</t>
  </si>
  <si>
    <t>Деятельность микрофинансовая</t>
  </si>
  <si>
    <t>64.99</t>
  </si>
  <si>
    <t>Предоставление прочих финансовых услуг, кроме услуг по страхованию и пенсионному обеспечению, не включенных в другие группировки</t>
  </si>
  <si>
    <t>64.99.1</t>
  </si>
  <si>
    <t>Вложения в ценные бумаги</t>
  </si>
  <si>
    <t>64.99.2</t>
  </si>
  <si>
    <t>Деятельность дилерская</t>
  </si>
  <si>
    <t>64.99.3</t>
  </si>
  <si>
    <t>Капиталовложения в уставные капиталы, венчурное инвестирование, в том числе посредством инвестиционных компаний</t>
  </si>
  <si>
    <t>64.99.4</t>
  </si>
  <si>
    <t>Заключение свопов, опционов и других срочных сделок</t>
  </si>
  <si>
    <t>64.99.5</t>
  </si>
  <si>
    <t>Предоставление факторинговых услуг</t>
  </si>
  <si>
    <t>64.99.6</t>
  </si>
  <si>
    <t>Деятельность по финансовой взаимопомощи</t>
  </si>
  <si>
    <t>64.99.7</t>
  </si>
  <si>
    <t>Деятельность специализированного депозитария инвестиционных фондов, паевых инвестиционных фондов, негосударственных пенсионных фондов</t>
  </si>
  <si>
    <t>64.99.8</t>
  </si>
  <si>
    <t>Деятельность ипотечных агентов, управляющих ипотечным покрытием; деятельность специализированных депозитариев ипотечного покрытия</t>
  </si>
  <si>
    <t>64.99.9</t>
  </si>
  <si>
    <t>Деятельность жилищных накопительных кооперативов</t>
  </si>
  <si>
    <t>65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</si>
  <si>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</si>
  <si>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65.1</t>
  </si>
  <si>
    <t>Страхование</t>
  </si>
  <si>
    <t>65.11</t>
  </si>
  <si>
    <t>Страхование жизни</t>
  </si>
  <si>
    <t>65.12</t>
  </si>
  <si>
    <t>Страхование, кроме страхования жизни</t>
  </si>
  <si>
    <t>65.12.1</t>
  </si>
  <si>
    <t>Страхование медицинское</t>
  </si>
  <si>
    <t>65.12.2</t>
  </si>
  <si>
    <t>Страхование имущества</t>
  </si>
  <si>
    <t>65.12.3</t>
  </si>
  <si>
    <t>Страхование гражданской ответственности</t>
  </si>
  <si>
    <t>65.12.4</t>
  </si>
  <si>
    <t>Страхование от несчастных случаев и болезней</t>
  </si>
  <si>
    <t>65.12.5</t>
  </si>
  <si>
    <t>Страхование рисков</t>
  </si>
  <si>
    <t>65.12.6</t>
  </si>
  <si>
    <t>Страхование для путешественника, выезжающего за пределы постоянного проживания</t>
  </si>
  <si>
    <t>65.12.9</t>
  </si>
  <si>
    <t>Прочие виды страхования, не включенные в другие группировки</t>
  </si>
  <si>
    <t>65.2</t>
  </si>
  <si>
    <t>Перестрахование</t>
  </si>
  <si>
    <t>65.20</t>
  </si>
  <si>
    <t>65.3</t>
  </si>
  <si>
    <t>Деятельность негосударственных пенсионных фондов</t>
  </si>
  <si>
    <t>65.30</t>
  </si>
  <si>
    <t>66</t>
  </si>
  <si>
    <t>Деятельность вспомогательная в сфере финансовых услуг и страхования</t>
  </si>
  <si>
    <t>66.1</t>
  </si>
  <si>
    <t>Деятельность вспомогательная в сфере финансовых услуг, кроме страхования и пенсионного обеспечения</t>
  </si>
  <si>
    <t>66.11</t>
  </si>
  <si>
    <t>Управление финансовыми рынками</t>
  </si>
  <si>
    <t>66.11.1</t>
  </si>
  <si>
    <t>Деятельность по организации торговли на финансовых рынках</t>
  </si>
  <si>
    <t>66.11.2</t>
  </si>
  <si>
    <t>Управление и контроль за деятельностью фондовых, товарных, валютных и валютно-фондовых бирж</t>
  </si>
  <si>
    <t>66.11.3</t>
  </si>
  <si>
    <t>Деятельность регистраторов по ведению реестра владельцев ценных бумаг</t>
  </si>
  <si>
    <t>66.11.4</t>
  </si>
  <si>
    <t>Деятельность по обеспечению эффективности функционирования финансовых рынков</t>
  </si>
  <si>
    <t>66.11.5</t>
  </si>
  <si>
    <t>Деятельность по определению взаимных обязательств (клиринг)</t>
  </si>
  <si>
    <t>66.12</t>
  </si>
  <si>
    <t>Деятельность брокерская по сделкам с ценными бумагами и товарами</t>
  </si>
  <si>
    <t>66.12.1</t>
  </si>
  <si>
    <t>Деятельность биржевых посредников и биржевых брокеров, совершающих товарные фьючерсные и опционные сделки в биржевой торговле</t>
  </si>
  <si>
    <t>66.12.2</t>
  </si>
  <si>
    <t>Деятельность по управлению ценными бумагами</t>
  </si>
  <si>
    <t>66.12.3</t>
  </si>
  <si>
    <t>Деятельность эмиссионная</t>
  </si>
  <si>
    <t>66.19</t>
  </si>
  <si>
    <t>Деятельность вспомогательная прочая в сфере финансовых услуг, кроме страхования и пенсионного обеспечения</t>
  </si>
  <si>
    <t>66.19.1</t>
  </si>
  <si>
    <t>Деятельность по предоставлению брокерских услуг по ипотечным операциям</t>
  </si>
  <si>
    <t>66.19.3</t>
  </si>
  <si>
    <t>Деятельность по предоставлению услуг по обработке наличных денег</t>
  </si>
  <si>
    <t>66.19.4</t>
  </si>
  <si>
    <t>Деятельность по предоставлению консультационных услуг по вопросам финансового посредничества</t>
  </si>
  <si>
    <t>66.19.5</t>
  </si>
  <si>
    <t>Предоставление услуг по хранению ценностей, депозитарная деятельность</t>
  </si>
  <si>
    <t>66.19.6</t>
  </si>
  <si>
    <t>Деятельность по приему платежей физических лиц платежными агентами</t>
  </si>
  <si>
    <t>66.19.61</t>
  </si>
  <si>
    <t>Деятельность операторов по приему платежей физических лиц</t>
  </si>
  <si>
    <t>66.19.62</t>
  </si>
  <si>
    <t>Деятельность платежных субагентов по приему платежей физических лиц</t>
  </si>
  <si>
    <t>66.2</t>
  </si>
  <si>
    <t>Деятельность вспомогательная в сфере страхования и пенсионного обеспечения</t>
  </si>
  <si>
    <t>66.21</t>
  </si>
  <si>
    <t>Оценка рисков и ущерба</t>
  </si>
  <si>
    <t>66.22</t>
  </si>
  <si>
    <t>Деятельность страховых агентов и брокеров</t>
  </si>
  <si>
    <t>66.29</t>
  </si>
  <si>
    <t>Деятельность вспомогательная прочая в сфере страхования и пенсионного обеспечения</t>
  </si>
  <si>
    <t>66.29.1</t>
  </si>
  <si>
    <t>Деятельность страховых актуариев</t>
  </si>
  <si>
    <t>66.29.2</t>
  </si>
  <si>
    <t>Деятельность распорядителей спасательными работами</t>
  </si>
  <si>
    <t>66.29.9</t>
  </si>
  <si>
    <t>Деятельность вспомогательная прочая в сфере страхования, кроме обязательного социального страхования</t>
  </si>
  <si>
    <t>66.3</t>
  </si>
  <si>
    <t>Деятельность по управлению фондами</t>
  </si>
  <si>
    <t>66.30</t>
  </si>
  <si>
    <t>66.30.1</t>
  </si>
  <si>
    <t>Управление инвестиционными фондами</t>
  </si>
  <si>
    <t>66.30.2</t>
  </si>
  <si>
    <t>Управление фондами денежного рынка</t>
  </si>
  <si>
    <t>66.30.3</t>
  </si>
  <si>
    <t>Управление пенсионными накоплениями негосударственных пенсионных фондов</t>
  </si>
  <si>
    <t>66.30.4</t>
  </si>
  <si>
    <t>Управление пенсионными резервами негосударственных пенсионных фондов</t>
  </si>
  <si>
    <t>66.30.5</t>
  </si>
  <si>
    <t>Управление страховыми резервами субъектов страхового дела</t>
  </si>
  <si>
    <t>66.30.6</t>
  </si>
  <si>
    <t>Управление на основе индивидуальных договоров доверительного управления активами</t>
  </si>
  <si>
    <t>66.30.9</t>
  </si>
  <si>
    <t>Другие виды деятельности по управлению активами</t>
  </si>
  <si>
    <t>68</t>
  </si>
  <si>
    <t>Операции с недвижимым имуществом</t>
  </si>
  <si>
    <t>68.1</t>
  </si>
  <si>
    <t>Покупка и продажа собственного недвижимого имущества</t>
  </si>
  <si>
    <t>68.10</t>
  </si>
  <si>
    <t>68.10.1</t>
  </si>
  <si>
    <t>Подготовка к продаже собственного недвижимого имущества</t>
  </si>
  <si>
    <t>68.10.11</t>
  </si>
  <si>
    <t>Подготовка к продаже собственного жилого недвижимого имущества</t>
  </si>
  <si>
    <t>68.10.12</t>
  </si>
  <si>
    <t>Подготовка к продаже собственного нежилого недвижимого имущества</t>
  </si>
  <si>
    <t>68.10.2</t>
  </si>
  <si>
    <t>68.10.21</t>
  </si>
  <si>
    <t>Покупка и продажа собственного жилого недвижимого имущества</t>
  </si>
  <si>
    <t>68.10.22</t>
  </si>
  <si>
    <t>Покупка и продажа собственных нежилых зданий и помещений</t>
  </si>
  <si>
    <t>68.10.23</t>
  </si>
  <si>
    <t>Покупка и продажа земельных участков</t>
  </si>
  <si>
    <t>68.2</t>
  </si>
  <si>
    <t>Аренда и управление собственным или арендованным недвижимым имуществом</t>
  </si>
  <si>
    <t>68.20</t>
  </si>
  <si>
    <t>68.20.1</t>
  </si>
  <si>
    <t>Аренда и управление собственным или арендованным жилым недвижимым имуществом</t>
  </si>
  <si>
    <t>68.20.2</t>
  </si>
  <si>
    <t>Аренда и управление собственным или арендованным нежилым недвижимым имуществом</t>
  </si>
  <si>
    <t>68.3</t>
  </si>
  <si>
    <t>Операции с недвижимым имуществом за вознаграждение или на договорной основе</t>
  </si>
  <si>
    <t>68.31</t>
  </si>
  <si>
    <t>Деятельность агентств недвижимости за вознаграждение или на договорной основе</t>
  </si>
  <si>
    <t>68.31.1</t>
  </si>
  <si>
    <t>Предоставление посреднических услуг при купле-продаже недвижимого имущества за вознаграждение или на договорной основе</t>
  </si>
  <si>
    <t>68.31.11</t>
  </si>
  <si>
    <t>Предоставление посреднических услуг при купле-продаже жилого недвижимого имущества за вознаграждение или на договорной основе</t>
  </si>
  <si>
    <t>68.31.12</t>
  </si>
  <si>
    <t>Предоставление посреднических услуг при купле-продаже нежилого недвижимого имущества за вознаграждение или на договорной основе</t>
  </si>
  <si>
    <t>68.31.2</t>
  </si>
  <si>
    <t>Предоставление посреднических услуг по аренде недвижимого имущества за вознаграждение или на договорной основе</t>
  </si>
  <si>
    <t>68.31.21</t>
  </si>
  <si>
    <t>Предоставление посреднических услуг по аренде жилого недвижимого имущества за вознаграждение или на договорной основе</t>
  </si>
  <si>
    <t>68.31.22</t>
  </si>
  <si>
    <t>Предоставление посреднических услуг по аренде нежилого недвижимого имущества за вознаграждение или на договорной основе</t>
  </si>
  <si>
    <t>68.31.3</t>
  </si>
  <si>
    <t>Предоставление консультационных услуг при купле-продаже недвижимого имущества за вознаграждение или на договорной основе</t>
  </si>
  <si>
    <t>68.31.31</t>
  </si>
  <si>
    <t>Предоставление консультационных услуг при купле-продаже жилого недвижимого имущества за вознаграждение или на договорной основе</t>
  </si>
  <si>
    <t>68.31.32</t>
  </si>
  <si>
    <t>Предоставление консультационных услуг при купле-продаже нежилого недвижимого имущества за вознаграждение или на договорной основе</t>
  </si>
  <si>
    <t>68.31.4</t>
  </si>
  <si>
    <t>Предоставление консультационных услуг по аренде недвижимого имущества за вознаграждение или на договорной основе</t>
  </si>
  <si>
    <t>68.31.41</t>
  </si>
  <si>
    <t>Предоставление консультационных услуг по аренде жилого недвижимого имущества за вознаграждение или на договорной основе</t>
  </si>
  <si>
    <t>68.31.42</t>
  </si>
  <si>
    <t>Предоставление консультационных услуг по аренде нежилого недвижимого имущества за вознаграждение или на договорной основе</t>
  </si>
  <si>
    <t>68.31.5</t>
  </si>
  <si>
    <t>Предоставление посреднических услуг при оценке недвижимого имущества за вознаграждение или на договорной основе</t>
  </si>
  <si>
    <t>68.31.51</t>
  </si>
  <si>
    <t>Предоставление посреднических услуг при оценке жилого недвижимого имущества за вознаграждение или на договорной основе</t>
  </si>
  <si>
    <t>68.31.52</t>
  </si>
  <si>
    <t>Предоставление посреднических услуг при оценке нежилого недвижимого имущества за вознаграждение или на договорной основе</t>
  </si>
  <si>
    <t>68.32</t>
  </si>
  <si>
    <t>Управление недвижимым имуществом за вознаграждение или на договорной основе</t>
  </si>
  <si>
    <t>68.32.1</t>
  </si>
  <si>
    <t>Управление эксплуатацией жилого фонда за вознаграждение или на договорной основе</t>
  </si>
  <si>
    <t>68.32.2</t>
  </si>
  <si>
    <t>Управление эксплуатацией нежилого фонда за вознаграждение или на договорной основе</t>
  </si>
  <si>
    <t>69</t>
  </si>
  <si>
    <t>Деятельность в области права и бухгалтерского учета</t>
  </si>
  <si>
    <t>69.1</t>
  </si>
  <si>
    <t>Деятельность в области права</t>
  </si>
  <si>
    <t>69.10</t>
  </si>
  <si>
    <t>69.2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</si>
  <si>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</si>
  <si>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69.20</t>
  </si>
  <si>
    <t>69.20.1</t>
  </si>
  <si>
    <t>Деятельность по проведению финансового аудита</t>
  </si>
  <si>
    <t>69.20.2</t>
  </si>
  <si>
    <t>Деятельность по оказанию услуг в области бухгалтерского учета</t>
  </si>
  <si>
    <t>69.20.3</t>
  </si>
  <si>
    <t>Деятельность области налогового консультирования</t>
  </si>
  <si>
    <t>70</t>
  </si>
  <si>
    <t>Деятельность головных офисов; консультирование по вопросам управления</t>
  </si>
  <si>
    <t>70.1</t>
  </si>
  <si>
    <t>Деятельность головных офисов</t>
  </si>
  <si>
    <t>70.10</t>
  </si>
  <si>
    <t>70.10.1</t>
  </si>
  <si>
    <t>Деятельность по управлению финансово-промышленными группами</t>
  </si>
  <si>
    <t>70.10.2</t>
  </si>
  <si>
    <t>Деятельность по управлению холдинг-компаниями</t>
  </si>
  <si>
    <t>70.2</t>
  </si>
  <si>
    <t>Консультирование по вопросам управления</t>
  </si>
  <si>
    <t>70.21</t>
  </si>
  <si>
    <t>Деятельность в сфере связей с общественностью</t>
  </si>
  <si>
    <t>70.22</t>
  </si>
  <si>
    <t>Консультирование по вопросам коммерческой деятельности и управления</t>
  </si>
  <si>
    <t>71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</si>
  <si>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</si>
  <si>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71.1</t>
  </si>
  <si>
    <t>Деятельность в области архитектуры, инженерных изысканий и предоставление технических консультаций в этих областях</t>
  </si>
  <si>
    <t>71.11</t>
  </si>
  <si>
    <t>Деятельность в области архитектуры</t>
  </si>
  <si>
    <t>71.11.1</t>
  </si>
  <si>
    <t>Деятельность в области архитектуры, связанная со зданиями и сооружениями</t>
  </si>
  <si>
    <t>71.11.2</t>
  </si>
  <si>
    <t>Деятельность по планировке городов и территорий</t>
  </si>
  <si>
    <t>71.11.3</t>
  </si>
  <si>
    <t>Деятельность в области ландшафтной архитектуры и консультативные услуги в области архитектуры</t>
  </si>
  <si>
    <t>71.12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</si>
  <si>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</si>
  <si>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71.12.1</t>
  </si>
  <si>
    <t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</si>
  <si>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71.12.11</t>
  </si>
  <si>
    <t>Разработка проектов тепло-, водо-, газоснабжения</t>
  </si>
  <si>
    <t>71.12.12</t>
  </si>
  <si>
    <t>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</si>
  <si>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</t>
  </si>
  <si>
    <t>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</si>
  <si>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71.12.2</t>
  </si>
  <si>
    <t>Деятельность заказчика-застройщика, генерального подрядчика</t>
  </si>
  <si>
    <t>71.12.3</t>
  </si>
  <si>
    <t>Работы геологоразведочные, геофизические и геохимические в области изучения недр и воспроизводства минерально-сырьевой базы</t>
  </si>
  <si>
    <t>71.12.4</t>
  </si>
  <si>
    <t>Деятельность геодезическая и картографическая</t>
  </si>
  <si>
    <t>71.12.41</t>
  </si>
  <si>
    <t>Деятельность топографо-геодезическая</t>
  </si>
  <si>
    <t>71.12.42</t>
  </si>
  <si>
    <t>Деятельность картографическая, включая деятельность в областях наименований географических объектов и создания и ведения картографо-геодезического фонда</t>
  </si>
  <si>
    <t>71.12.43</t>
  </si>
  <si>
    <t>Работы гидрографические изыскательские</t>
  </si>
  <si>
    <t>71.12.44</t>
  </si>
  <si>
    <t>Деятельность, связанная со сбором, обработкой и подготовкой картографической и космической информации, включая аэросъемку</t>
  </si>
  <si>
    <t>71.12.45</t>
  </si>
  <si>
    <t>Инженерные изыскания в строительстве</t>
  </si>
  <si>
    <t>71.12.46</t>
  </si>
  <si>
    <t>Землеустройство</t>
  </si>
  <si>
    <t>71.12.5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</si>
  <si>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</si>
  <si>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71.12.51</t>
  </si>
  <si>
    <t>Деятельность наблюдательной гидрометеорологической сети</t>
  </si>
  <si>
    <t>71.12.52</t>
  </si>
  <si>
    <t>Проведение гелиофизических и геофизических работ</t>
  </si>
  <si>
    <t>71.12.53</t>
  </si>
  <si>
    <t>Деятельность по мониторингу загрязнения окружающей среды для физических и юридических лиц</t>
  </si>
  <si>
    <t>71.12.54</t>
  </si>
  <si>
    <t>Работы полевые и изыскания в области гидрометеорологии и смежных с ней областях, экспедиционные обследования объектов окружающей среды с целью оценки уровней загрязнения</t>
  </si>
  <si>
    <t>71.12.55</t>
  </si>
  <si>
    <t>Деятельность по обработке и предоставлению гидрометеорологической информации органам государственной власти и населению</t>
  </si>
  <si>
    <t>71.12.56</t>
  </si>
  <si>
    <t>Обеспечение гидрометеорологическое деятельности физических и юридических лиц</t>
  </si>
  <si>
    <t>71.12.57</t>
  </si>
  <si>
    <t>Деятельность, связанная с активными воздействиями на метеорологические и геофизические процессы и явления</t>
  </si>
  <si>
    <t>71.12.6</t>
  </si>
  <si>
    <t>Деятельность в области технического регулирования, стандартизации, метрологии, аккредитации, каталогизации продукции</t>
  </si>
  <si>
    <t>71.12.61</t>
  </si>
  <si>
    <t>Деятельность в области технического регулирования и стандартизации</t>
  </si>
  <si>
    <t>71.12.62</t>
  </si>
  <si>
    <t>Деятельность в области метрологии</t>
  </si>
  <si>
    <t>71.12.63</t>
  </si>
  <si>
    <t>Деятельность в области аккредитации</t>
  </si>
  <si>
    <t>71.12.64</t>
  </si>
  <si>
    <t>Государственный контроль (надзор) за соблюдением требований технических регламентов</t>
  </si>
  <si>
    <t>71.12.65</t>
  </si>
  <si>
    <t>Федеральный государственный метрологический надзор</t>
  </si>
  <si>
    <t>71.12.66</t>
  </si>
  <si>
    <t>Деятельность в области каталогизации продукции</t>
  </si>
  <si>
    <t>71.2</t>
  </si>
  <si>
    <t>Технические испытания, исследования, анализ и сертификация</t>
  </si>
  <si>
    <t>71.20</t>
  </si>
  <si>
    <t>71.20.1</t>
  </si>
  <si>
    <t>Испытания и анализ состава и чистоты материалов и веществ: анализ химических и биологических свойств материалов и веществ; испытания и анализ в области гигиены питания, включая ветеринарный контроль и контроль за производством продуктов питания</t>
  </si>
  <si>
    <t>71.20.2</t>
  </si>
  <si>
    <t>Испытания и анализ в области гигиены питания, включая ветеринарный контроль и контроль за производством продуктов питания</t>
  </si>
  <si>
    <t>71.20.3</t>
  </si>
  <si>
    <t>Испытания и анализ физико-механических свойств материалов и веществ</t>
  </si>
  <si>
    <t>71.20.4</t>
  </si>
  <si>
    <t>Испытания, исследования и анализ целостных механических и электрических систем, энергетическое обследование</t>
  </si>
  <si>
    <t>71.20.5</t>
  </si>
  <si>
    <t>Технический осмотр автотранспортных средств</t>
  </si>
  <si>
    <t>71.20.6</t>
  </si>
  <si>
    <t>Экспертиза проектной документации и результатов инженерных изысканий</t>
  </si>
  <si>
    <t>71.20.61</t>
  </si>
  <si>
    <t>Экспертиза проектной документации и результатов инженерных изысканий государственная</t>
  </si>
  <si>
    <t>71.20.62</t>
  </si>
  <si>
    <t>Экспертиза проектной документации и результатов инженерных изысканий негосударственная</t>
  </si>
  <si>
    <t>71.20.7</t>
  </si>
  <si>
    <t>Деятельность по оценке условий труда</t>
  </si>
  <si>
    <t>71.20.8</t>
  </si>
  <si>
    <t>Сертификация продукции, услуг и организаций</t>
  </si>
  <si>
    <t>71.20.9</t>
  </si>
  <si>
    <t>Деятельность по техническому контролю, испытаниям и анализу прочая</t>
  </si>
  <si>
    <t>72</t>
  </si>
  <si>
    <t>Научные исследования и разработки</t>
  </si>
  <si>
    <t>72.1</t>
  </si>
  <si>
    <t>Научные исследования и разработки в области естественных и технических наук</t>
  </si>
  <si>
    <t>72.11</t>
  </si>
  <si>
    <t>Научные исследования и разработки в области биотехнологии</t>
  </si>
  <si>
    <t>72.19</t>
  </si>
  <si>
    <t>Научные исследования и разработки в области естественных и технических наук прочие</t>
  </si>
  <si>
    <t>72.19.1</t>
  </si>
  <si>
    <t>Научные исследования и разработки в области естественных наук</t>
  </si>
  <si>
    <t>72.19.2</t>
  </si>
  <si>
    <t>Научные исследования и разработки в области технических наук</t>
  </si>
  <si>
    <t>72.19.3</t>
  </si>
  <si>
    <t>Научные исследования и разработки в области нанотехнологий</t>
  </si>
  <si>
    <t>72.2</t>
  </si>
  <si>
    <t>Научные исследования и разработки в области общественных и гуманитарных наук</t>
  </si>
  <si>
    <t>72.20</t>
  </si>
  <si>
    <t>72.20.1</t>
  </si>
  <si>
    <t>Научные исследования и разработки в области общественных наук</t>
  </si>
  <si>
    <t>72.20.2</t>
  </si>
  <si>
    <t>Научные исследования и разработки в области гуманитарных наук</t>
  </si>
  <si>
    <t>73</t>
  </si>
  <si>
    <t>Деятельность рекламная и исследование конъюнктуры рынка</t>
  </si>
  <si>
    <t>73.1</t>
  </si>
  <si>
    <t>Деятельность рекламная</t>
  </si>
  <si>
    <t>73.11</t>
  </si>
  <si>
    <t>Деятельность рекламных агентств</t>
  </si>
  <si>
    <t>73.12</t>
  </si>
  <si>
    <t>Представление в средствах массовой информации</t>
  </si>
  <si>
    <t>73.2</t>
  </si>
  <si>
    <t>Исследование конъюнктуры рынка и изучение общественного мнения</t>
  </si>
  <si>
    <t>73.20</t>
  </si>
  <si>
    <t>73.20.1</t>
  </si>
  <si>
    <t>Исследование конъюнктуры рынка</t>
  </si>
  <si>
    <t>73.20.2</t>
  </si>
  <si>
    <t>Деятельность по изучению общественного мнения</t>
  </si>
  <si>
    <t>74</t>
  </si>
  <si>
    <t>Деятельность профессиональная научная и техническая прочая</t>
  </si>
  <si>
    <t>74.1</t>
  </si>
  <si>
    <t>Деятельность специализированная в области дизайна</t>
  </si>
  <si>
    <t>74.10</t>
  </si>
  <si>
    <t>74.2</t>
  </si>
  <si>
    <t>Деятельность в области фотографии</t>
  </si>
  <si>
    <t>74.20</t>
  </si>
  <si>
    <t>74.3</t>
  </si>
  <si>
    <t>Деятельность по письменному и устному переводу</t>
  </si>
  <si>
    <t>74.30</t>
  </si>
  <si>
    <t>74.9</t>
  </si>
  <si>
    <t>Деятельность профессиональная, научная и техническая прочая, не включенная в другие группировки</t>
  </si>
  <si>
    <t>74.90</t>
  </si>
  <si>
    <t>74.90.1</t>
  </si>
  <si>
    <t>Предоставление посреднических услуг по организации покупки и продажи мелких или средних коммерческих предприятий, включая профессиональную практику</t>
  </si>
  <si>
    <t>74.90.2</t>
  </si>
  <si>
    <t>Деятельность, направленная на установление рыночной или иной стоимости (оценочная деятельность), кроме оценки, связанной с недвижимым имуществом или страхованием</t>
  </si>
  <si>
    <t>74.90.21</t>
  </si>
  <si>
    <t>Деятельность, направленная на установление рыночной или иной стоимости отдельных материальных объектов (вещей)</t>
  </si>
  <si>
    <t>74.90.22</t>
  </si>
  <si>
    <t>Деятельность, направленная на установление рыночной или иной стоимости совокупности вещей, составляющих имущество лица, в том числе имущество определенного вида (движимое или недвижимое, в том числе предприятия)</t>
  </si>
  <si>
    <t>74.90.23</t>
  </si>
  <si>
    <t>Деятельность, направленная на установление рыночной или иной стоимости права собственности или иных вещных прав на имущество или отдельные вещи из состава имущества</t>
  </si>
  <si>
    <t>74.90.24</t>
  </si>
  <si>
    <t>Деятельность, направленная на установление рыночной или иной стоимости прав требования, обязательств (долгов)</t>
  </si>
  <si>
    <t>74.90.25</t>
  </si>
  <si>
    <t>Деятельность, направленная на установление рыночной или иной стоимости работ, услуг, информации</t>
  </si>
  <si>
    <t>74.90.26</t>
  </si>
  <si>
    <t>Деятельность, направленная на установление рыночной или иной стоимости иных объектов гражданских прав, в отношении которых законодательством Российской Федерации установлена возможность их участия в гражданском обороте</t>
  </si>
  <si>
    <t>74.90.3</t>
  </si>
  <si>
    <t>Предоставление консультационных услуг по вопросам безопасности</t>
  </si>
  <si>
    <t>74.90.31</t>
  </si>
  <si>
    <t>Предоставление услуг по проведению оценки уязвимости объектов транспортной инфраструктуры и транспортных средств</t>
  </si>
  <si>
    <t>74.90.32</t>
  </si>
  <si>
    <t>Предоставление услуг по проведению оценки уязвимости объектов промышленного назначения, связи, здравоохранения и т. д.</t>
  </si>
  <si>
    <t>74.90.4</t>
  </si>
  <si>
    <t>Предоставление консультационных услуг в области сельского хозяйства</t>
  </si>
  <si>
    <t>74.90.5</t>
  </si>
  <si>
    <t>Предоставление консультационных услуг в области экологии</t>
  </si>
  <si>
    <t>74.90.6</t>
  </si>
  <si>
    <t>Предоставление прочих технических консультаций, деятельность консультантов, кроме архитекторов, проектировщиков и консультантов по управлению</t>
  </si>
  <si>
    <t>74.90.7</t>
  </si>
  <si>
    <t>Деятельность по подготовке метеорологических прогнозов</t>
  </si>
  <si>
    <t>74.90.8</t>
  </si>
  <si>
    <t>Деятельность агентств и агентов, действующих от имени физических лиц, и обычно связанную с заключением контрактов (договоров) на участие в кинофильмах, театральных постановках и других развлекательных или спортивных мероприятиях, а также с предложением кн</t>
  </si>
  <si>
    <t>75</t>
  </si>
  <si>
    <t>Деятельность ветеринарная</t>
  </si>
  <si>
    <t>75.0</t>
  </si>
  <si>
    <t>75.00</t>
  </si>
  <si>
    <t>75.00.1</t>
  </si>
  <si>
    <t>Деятельность ветеринарная для сельскохозяйственных животных</t>
  </si>
  <si>
    <t>75.00.2</t>
  </si>
  <si>
    <t>Деятельность ветеринарная для домашних животных</t>
  </si>
  <si>
    <t>77</t>
  </si>
  <si>
    <t>Аренда и лизинг</t>
  </si>
  <si>
    <t>77.1</t>
  </si>
  <si>
    <t>Аренда и лизинг автотранспортных средств</t>
  </si>
  <si>
    <t>77.11</t>
  </si>
  <si>
    <t>Аренда и лизинг легковых автомобилей и легких автотранспортных средств</t>
  </si>
  <si>
    <t>77.12</t>
  </si>
  <si>
    <t>Аренда и лизинг грузовых транспортных средств</t>
  </si>
  <si>
    <t>77.2</t>
  </si>
  <si>
    <t>Прокат и аренда предметов личного пользования и хозяйственно-бытового назначения</t>
  </si>
  <si>
    <t>77.21</t>
  </si>
  <si>
    <t>Прокат и аренда товаров для отдыха и спортивных товаров</t>
  </si>
  <si>
    <t>77.22</t>
  </si>
  <si>
    <t>Прокат видеокассет и аудиокассет, грампластинок, компакт-дисков (CD), цифровых видеодисков (DVD)</t>
  </si>
  <si>
    <t>77.29</t>
  </si>
  <si>
    <t>Прокат и аренда прочих предметов личного пользования и хозяйственно-бытового назначения</t>
  </si>
  <si>
    <t>77.29.1</t>
  </si>
  <si>
    <t>Прокат телевизоров, радиоприемников, устройств видеозаписи, аудиозаписи и подобного оборудования</t>
  </si>
  <si>
    <t>77.29.2</t>
  </si>
  <si>
    <t>Прокат мебели, электрических и неэлектрических бытовых приборов</t>
  </si>
  <si>
    <t>77.29.3</t>
  </si>
  <si>
    <t>Прокат музыкальных инструментов</t>
  </si>
  <si>
    <t>77.29.9</t>
  </si>
  <si>
    <t>Прокат прочих бытовых изделий и предметов личного пользования для домашних хозяйств, предприятий и организаций, не включенных в другие группировки</t>
  </si>
  <si>
    <t>77.3</t>
  </si>
  <si>
    <t>Аренда и лизинг прочих машин и оборудования и материальных средств</t>
  </si>
  <si>
    <t>77.31</t>
  </si>
  <si>
    <t>Аренда и лизинг сельскохозяйственных машин и оборудования</t>
  </si>
  <si>
    <t>77.32</t>
  </si>
  <si>
    <t>Аренда и лизинг строительных машин и оборудования</t>
  </si>
  <si>
    <t>77.33</t>
  </si>
  <si>
    <t>Аренда и лизинг офисных машин и оборудования, включая вычислительную технику</t>
  </si>
  <si>
    <t>77.33.1</t>
  </si>
  <si>
    <t>Аренда и лизинг офисных машин и оборудования</t>
  </si>
  <si>
    <t>77.33.2</t>
  </si>
  <si>
    <t>Аренда и лизинг вычислительных машин и оборудования</t>
  </si>
  <si>
    <t>77.34</t>
  </si>
  <si>
    <t>Аренда и лизинг водных транспортных средств и оборудования</t>
  </si>
  <si>
    <t>77.35</t>
  </si>
  <si>
    <t>Аренда и лизинг воздушных судов и авиационного оборудования</t>
  </si>
  <si>
    <t>77.39</t>
  </si>
  <si>
    <t>Аренда и лизинг прочих видов транспорта, оборудования и материальных средств, не включенных в другие группировки</t>
  </si>
  <si>
    <t>77.39.1</t>
  </si>
  <si>
    <t>Аренда и лизинг прочих сухопутных транспортных средств и оборудования</t>
  </si>
  <si>
    <t>77.39.11</t>
  </si>
  <si>
    <t>Аренда и лизинг прочего автомобильного транспорта и оборудования</t>
  </si>
  <si>
    <t>77.39.12</t>
  </si>
  <si>
    <t>Аренда и лизинг железнодорожного транспорта и оборудования</t>
  </si>
  <si>
    <t>77.39.2</t>
  </si>
  <si>
    <t>Аренда и лизинг прочих машин и оборудования, не включенных в другие группировки</t>
  </si>
  <si>
    <t>77.39.21</t>
  </si>
  <si>
    <t>Аренда и лизинг двигателей, турбин и станков</t>
  </si>
  <si>
    <t>77.39.22</t>
  </si>
  <si>
    <t>Аренда и лизинг горного и нефтепромыслового оборудования</t>
  </si>
  <si>
    <t>77.39.23</t>
  </si>
  <si>
    <t>Аренда и лизинг подъемно-транспортного оборудования</t>
  </si>
  <si>
    <t>77.39.24</t>
  </si>
  <si>
    <t>Аренда и лизинг профессиональной радио- и телевизионной аппаратуры и аппаратуры связи</t>
  </si>
  <si>
    <t>77.39.25</t>
  </si>
  <si>
    <t>Аренда и лизинг контрольно-измерительной аппаратуры</t>
  </si>
  <si>
    <t>77.39.26</t>
  </si>
  <si>
    <t>Аренда и лизинг приборов, аппаратов и прочего оборудования, применяемого в медицинских целях</t>
  </si>
  <si>
    <t>77.39.27</t>
  </si>
  <si>
    <t>Аренда и лизинг торгового оборудования</t>
  </si>
  <si>
    <t>77.39.29</t>
  </si>
  <si>
    <t>Аренда и лизинг прочих машин и оборудования научного и промышленного назначения</t>
  </si>
  <si>
    <t>77.39.3</t>
  </si>
  <si>
    <t>Аренда и лизинг племенных сельскохозяйственных животных</t>
  </si>
  <si>
    <t>77.4</t>
  </si>
  <si>
    <t>Аренда интеллектуальной собственности и подобной продукции, кроме авторских прав</t>
  </si>
  <si>
    <t>77.40</t>
  </si>
  <si>
    <t>78</t>
  </si>
  <si>
    <t>Деятельность по трудоустройству и подбору персонала</t>
  </si>
  <si>
    <t>78.1</t>
  </si>
  <si>
    <t>Деятельность агентств по подбору персонала</t>
  </si>
  <si>
    <t>78.10</t>
  </si>
  <si>
    <t>78.2</t>
  </si>
  <si>
    <t>Деятельность агентств по временному трудоустройству</t>
  </si>
  <si>
    <t>78.20</t>
  </si>
  <si>
    <t>78.3</t>
  </si>
  <si>
    <t>Деятельность по подбору персонала прочая</t>
  </si>
  <si>
    <t>78.30</t>
  </si>
  <si>
    <t>79</t>
  </si>
  <si>
    <t>Деятельность туристических агентств и прочих организаций, предоставляющих услуги в сфере туризма</t>
  </si>
  <si>
    <t>79.1</t>
  </si>
  <si>
    <t>Деятельность туристических агентств и туроператоров</t>
  </si>
  <si>
    <t>79.11</t>
  </si>
  <si>
    <t>Деятельность туристических агентств</t>
  </si>
  <si>
    <t>79.12</t>
  </si>
  <si>
    <t>Деятельность туроператоров</t>
  </si>
  <si>
    <t>79.9</t>
  </si>
  <si>
    <t>Услуги по бронированию прочие и сопутствующая деятельность</t>
  </si>
  <si>
    <t>79.90</t>
  </si>
  <si>
    <t>79.90.1</t>
  </si>
  <si>
    <t>Деятельность по предоставлению туристических информационных услуг</t>
  </si>
  <si>
    <t>79.90.2</t>
  </si>
  <si>
    <t>Деятельность по предоставлению экскурсионных туристических услуг</t>
  </si>
  <si>
    <t>79.90.21</t>
  </si>
  <si>
    <t>Деятельность туристических агентств по предоставлению экскурсионных туристических услуг</t>
  </si>
  <si>
    <t>79.90.22</t>
  </si>
  <si>
    <t>Деятельность самостоятельных экскурсоводов и гидов по предоставлению экскурсионных туристических услуг</t>
  </si>
  <si>
    <t>79.90.3</t>
  </si>
  <si>
    <t>Деятельность по предоставлению туристических услуг, связанных с бронированием</t>
  </si>
  <si>
    <t>79.90.31</t>
  </si>
  <si>
    <t>Деятельность по бронированию билетов на культурно-развлекательные мероприятия</t>
  </si>
  <si>
    <t>79.90.32</t>
  </si>
  <si>
    <t>Деятельность по оказанию прочих услуг, связанных со службой предварительных заказов</t>
  </si>
  <si>
    <t>80</t>
  </si>
  <si>
    <t>Деятельность по обеспечению безопасности и проведению расследований</t>
  </si>
  <si>
    <t>80.1</t>
  </si>
  <si>
    <t>Деятельность частных охранных служб</t>
  </si>
  <si>
    <t>80.10</t>
  </si>
  <si>
    <t>80.2</t>
  </si>
  <si>
    <t>Деятельность систем обеспечения безопасности</t>
  </si>
  <si>
    <t>80.20</t>
  </si>
  <si>
    <t>80.3</t>
  </si>
  <si>
    <t>Деятельность по расследованию</t>
  </si>
  <si>
    <t>80.30</t>
  </si>
  <si>
    <t>81</t>
  </si>
  <si>
    <t>Деятельность по обслуживанию зданий и территорий</t>
  </si>
  <si>
    <t>81.1</t>
  </si>
  <si>
    <t>Деятельность по комплексному обслуживанию помещений</t>
  </si>
  <si>
    <t>81.10</t>
  </si>
  <si>
    <t>81.2</t>
  </si>
  <si>
    <t>Деятельность по чистке и уборке</t>
  </si>
  <si>
    <t>81.21</t>
  </si>
  <si>
    <t>Деятельность по общей уборке зданий</t>
  </si>
  <si>
    <t>81.22</t>
  </si>
  <si>
    <t>Деятельность по чистке и уборке жилых зданий и нежилых помещений прочая</t>
  </si>
  <si>
    <t>81.29</t>
  </si>
  <si>
    <t>Деятельность по чистке и уборке прочая</t>
  </si>
  <si>
    <t>81.29.1</t>
  </si>
  <si>
    <t>Дезинфекция, дезинсекция, дератизация зданий, промышленного оборудования</t>
  </si>
  <si>
    <t>81.29.2</t>
  </si>
  <si>
    <t>Подметание улиц и уборка снега</t>
  </si>
  <si>
    <t>81.29.9</t>
  </si>
  <si>
    <t>Деятельность по чистке и уборке прочая, не включенная в другие группировки</t>
  </si>
  <si>
    <t>81.3</t>
  </si>
  <si>
    <t>Предоставление услуг по благоустройству ландшафта</t>
  </si>
  <si>
    <t>81.30</t>
  </si>
  <si>
    <t>Деятельность по благоустройству ландшафта</t>
  </si>
  <si>
    <t>82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</si>
  <si>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</si>
  <si>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82.1</t>
  </si>
  <si>
    <t>Деятельность административно-хозяйственная и вспомогательная деятельность по обеспечению функционирования организации</t>
  </si>
  <si>
    <t>82.11</t>
  </si>
  <si>
    <t>Деятельность административно-хозяйственная комплексная по обеспечению работы организации</t>
  </si>
  <si>
    <t>82.19</t>
  </si>
  <si>
    <t>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</si>
  <si>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82.2</t>
  </si>
  <si>
    <t>Деятельность центров обработки телефонных вызовов</t>
  </si>
  <si>
    <t>82.20</t>
  </si>
  <si>
    <t>82.3</t>
  </si>
  <si>
    <t>Деятельность по организации конференций и выставок</t>
  </si>
  <si>
    <t>82.30</t>
  </si>
  <si>
    <t>82.9</t>
  </si>
  <si>
    <t>Деятельность по предоставлению вспомогательных услуг для бизнеса, не включенная в другие группировки</t>
  </si>
  <si>
    <t>82.91</t>
  </si>
  <si>
    <t>Деятельность агентств по сбору платежей и бюро кредитной информации</t>
  </si>
  <si>
    <t>82.92</t>
  </si>
  <si>
    <t>Деятельность по упаковыванию товаров</t>
  </si>
  <si>
    <t>82.99</t>
  </si>
  <si>
    <t>Деятельность по предоставлению прочих вспомогательных услуг для бизнеса, не включенная в другие группировки</t>
  </si>
  <si>
    <t>84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</si>
  <si>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</si>
  <si>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84.1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</si>
  <si>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</si>
  <si>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84.11</t>
  </si>
  <si>
    <t>Деятельность органов государственного управления и местного самоуправления по вопросам общего характера</t>
  </si>
  <si>
    <t>84.11.1</t>
  </si>
  <si>
    <t>Деятельность федеральных органов государственной власти по управлению вопросами общего характера, кроме судебной власти</t>
  </si>
  <si>
    <t>84.11.11</t>
  </si>
  <si>
    <t>Деятельность федеральных органов государственной власти, кроме полномочных представителей Президента Российской Федерации и территориальных органов федеральных органов исполнительной власти</t>
  </si>
  <si>
    <t>84.11.12</t>
  </si>
  <si>
    <t>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(республиках, краях, областях)</t>
  </si>
  <si>
    <t>84.11.13</t>
  </si>
  <si>
    <t>Деятельность территориальных органов федеральных органов исполнительной власти в городах и районах субъектов Российской Федерации</t>
  </si>
  <si>
    <t>84.11.2</t>
  </si>
  <si>
    <t>Деятельность органов государственной власти по управлению вопросами общего характера, кроме судебной власти, субъектов Российской Федерации</t>
  </si>
  <si>
    <t>84.11.21</t>
  </si>
  <si>
    <t>Деятельность органов государственной власти субъектов Российской Федерации (республик, краев, областей), кроме судебной власти, представительств исполнительных органов государственной власти субъектов Российской Федерации при Президенте Российской Федерац</t>
  </si>
  <si>
    <t>84.11.22</t>
  </si>
  <si>
    <t>Деятельность органов государственной власти субъектов Российской Федерации по осуществлению своих полномочий в городах и районах</t>
  </si>
  <si>
    <t>84.11.23</t>
  </si>
  <si>
    <t>Деятельность органов государственной власти субъектов Российской Федерации по осуществлению своих полномочий в сельских населенных пунктах</t>
  </si>
  <si>
    <t>84.11.3</t>
  </si>
  <si>
    <t>Деятельность органов местного самоуправления по управлению вопросами общего характера</t>
  </si>
  <si>
    <t>84.11.31</t>
  </si>
  <si>
    <t>Деятельность органов местного самоуправления муниципальных районов</t>
  </si>
  <si>
    <t>84.11.32</t>
  </si>
  <si>
    <t>Деятельность органов местного самоуправления городских округов</t>
  </si>
  <si>
    <t>84.11.33</t>
  </si>
  <si>
    <t>Деятельность органов местного самоуправления внутригородских территорий городов федерального значения</t>
  </si>
  <si>
    <t>84.11.34</t>
  </si>
  <si>
    <t>Деятельность органов местного самоуправления городских поселений</t>
  </si>
  <si>
    <t>84.11.35</t>
  </si>
  <si>
    <t>Деятельность органов местного самоуправления сельских поселений</t>
  </si>
  <si>
    <t>84.11.4</t>
  </si>
  <si>
    <t>Управление финансовой деятельностью и деятельностью в сфере налогообложения</t>
  </si>
  <si>
    <t>84.11.5</t>
  </si>
  <si>
    <t>Управление деятельностью в области прогнозирования и планирования</t>
  </si>
  <si>
    <t>84.11.6</t>
  </si>
  <si>
    <t>Управление деятельностью в области фундаментальных исследований</t>
  </si>
  <si>
    <t>84.11.7</t>
  </si>
  <si>
    <t>Управление деятельностью в области статистики</t>
  </si>
  <si>
    <t>84.11.8</t>
  </si>
  <si>
    <t>Управление имуществом, находящимся в государственной собственности</t>
  </si>
  <si>
    <t>84.11.9</t>
  </si>
  <si>
    <t>Управление деятельностью в области антимонопольного контроля</t>
  </si>
  <si>
    <t>84.12</t>
  </si>
  <si>
    <t>Государственное регулирование деятельности в области здравоохранения, образования, социально-культурного развития и других социальных услуг, кроме социального обеспечения</t>
  </si>
  <si>
    <t>84.13</t>
  </si>
  <si>
    <t>Регулирование и содействие эффективному ведению экономической деятельности предприятий</t>
  </si>
  <si>
    <t>84.2</t>
  </si>
  <si>
    <t>Предоставление государственных услуг обществу</t>
  </si>
  <si>
    <t>84.21</t>
  </si>
  <si>
    <t>Деятельность международная</t>
  </si>
  <si>
    <t>84.22</t>
  </si>
  <si>
    <t>Деятельность, связанная с обеспечением военной безопасности</t>
  </si>
  <si>
    <t>84.23</t>
  </si>
  <si>
    <t>Деятельность в области юстиции и правосудия</t>
  </si>
  <si>
    <t>84.23.1</t>
  </si>
  <si>
    <t>Деятельность федеральных судов</t>
  </si>
  <si>
    <t>84.23.11</t>
  </si>
  <si>
    <t>Деятельность Конституционного суда Российской Федерации</t>
  </si>
  <si>
    <t>84.23.12</t>
  </si>
  <si>
    <t>Деятельность Верховного суда Российской Федерации</t>
  </si>
  <si>
    <t>84.23.13</t>
  </si>
  <si>
    <t>Деятельность Верховных судов субъектов Российской Федерации</t>
  </si>
  <si>
    <t>84.23.14</t>
  </si>
  <si>
    <t>Деятельность районных судов</t>
  </si>
  <si>
    <t>84.23.15</t>
  </si>
  <si>
    <t>Деятельность военных судов</t>
  </si>
  <si>
    <t>84.23.16</t>
  </si>
  <si>
    <t>Деятельность Высшего арбитражного суда Российской Федерации</t>
  </si>
  <si>
    <t>84.23.17</t>
  </si>
  <si>
    <t>Деятельность федеральных арбитражных судов округов</t>
  </si>
  <si>
    <t>84.23.18</t>
  </si>
  <si>
    <t>Деятельность арбитражных судов субъектов Российской Федерации</t>
  </si>
  <si>
    <t>84.23.19</t>
  </si>
  <si>
    <t>Деятельность специализированных судов</t>
  </si>
  <si>
    <t>84.23.2</t>
  </si>
  <si>
    <t>Деятельность судов субъектов Российской Федерации</t>
  </si>
  <si>
    <t>84.23.21</t>
  </si>
  <si>
    <t>Деятельность конституционных (уставных) судов</t>
  </si>
  <si>
    <t>84.23.22</t>
  </si>
  <si>
    <t>Деятельность мировых судей</t>
  </si>
  <si>
    <t>84.23.3</t>
  </si>
  <si>
    <t>Деятельность органов прокуратуры Российской Федерации</t>
  </si>
  <si>
    <t>84.23.31</t>
  </si>
  <si>
    <t>Деятельность Генеральной прокуратуры Российской Федерации</t>
  </si>
  <si>
    <t>84.23.32</t>
  </si>
  <si>
    <t>Деятельность прокуратур субъектов Российской Федерации</t>
  </si>
  <si>
    <t>84.23.33</t>
  </si>
  <si>
    <t>Деятельность прокуратур городов и районов</t>
  </si>
  <si>
    <t>84.23.4</t>
  </si>
  <si>
    <t>Деятельность по управлению и эксплуатации тюрем, исправительных колоний и других мест лишения свободы, а также по оказанию реабилитационной помощи бывшим заключенным</t>
  </si>
  <si>
    <t>84.23.5</t>
  </si>
  <si>
    <t>Деятельность Следственного комитета Российской Федерации</t>
  </si>
  <si>
    <t>84.23.51</t>
  </si>
  <si>
    <t>Деятельность центрального аппарата Следственного комитета Российской Федерации</t>
  </si>
  <si>
    <t>84.23.52</t>
  </si>
  <si>
    <t>Деятельность Главного военного следственного управления, главных следственных управлений и следственных управлений Следственного комитета Российской Федерации по субъектам Российской Федерации (в том числе подразделений указанных управлений по администрат</t>
  </si>
  <si>
    <t>84.24</t>
  </si>
  <si>
    <t>Деятельность по обеспечению общественного порядка и безопасности</t>
  </si>
  <si>
    <t>84.25</t>
  </si>
  <si>
    <t>Деятельность по обеспечению безопасности в чрезвычайных cитуациях</t>
  </si>
  <si>
    <t>84.25.1</t>
  </si>
  <si>
    <t>Деятельность по обеспечению пожарной безопасности</t>
  </si>
  <si>
    <t>84.25.2</t>
  </si>
  <si>
    <t>Деятельность по обеспечению безопасности на водных объектах</t>
  </si>
  <si>
    <t>84.25.9</t>
  </si>
  <si>
    <t>Деятельность по обеспечению безопасности в чрезвычайных ситуациях прочая</t>
  </si>
  <si>
    <t>84.3</t>
  </si>
  <si>
    <t>Деятельность в области обязательного социального обеспечения</t>
  </si>
  <si>
    <t>84.30</t>
  </si>
  <si>
    <t>85</t>
  </si>
  <si>
    <t>Образование</t>
  </si>
  <si>
    <t>85.1</t>
  </si>
  <si>
    <t>Образование общее</t>
  </si>
  <si>
    <t>85.11</t>
  </si>
  <si>
    <t>Образование дошкольное</t>
  </si>
  <si>
    <t>85.12</t>
  </si>
  <si>
    <t>Образование начальное общее</t>
  </si>
  <si>
    <t>85.13</t>
  </si>
  <si>
    <t>Образование основное общее</t>
  </si>
  <si>
    <t>85.14</t>
  </si>
  <si>
    <t>Образование среднее общее</t>
  </si>
  <si>
    <t>85.2</t>
  </si>
  <si>
    <t>Образование профессиональное</t>
  </si>
  <si>
    <t>85.21</t>
  </si>
  <si>
    <t>Образование профессиональное среднее</t>
  </si>
  <si>
    <t>85.22</t>
  </si>
  <si>
    <t>Образование высшее</t>
  </si>
  <si>
    <t>85.22.1</t>
  </si>
  <si>
    <t>Образование высшее – бакалавриат</t>
  </si>
  <si>
    <t>85.22.2</t>
  </si>
  <si>
    <t>Образование высшее – специалитет</t>
  </si>
  <si>
    <t>85.22.3</t>
  </si>
  <si>
    <t>Образование высшее – магистратура</t>
  </si>
  <si>
    <t>85.23</t>
  </si>
  <si>
    <t>Подготовка кадров высшей квалификации</t>
  </si>
  <si>
    <t>85.3</t>
  </si>
  <si>
    <t>Обучение профессиональное</t>
  </si>
  <si>
    <t>85.30</t>
  </si>
  <si>
    <t>85.4</t>
  </si>
  <si>
    <t>Образование дополнительное</t>
  </si>
  <si>
    <t>85.41</t>
  </si>
  <si>
    <t>Образование дополнительное детей и взрослых</t>
  </si>
  <si>
    <t>85.41.1</t>
  </si>
  <si>
    <t>Образование в области спорта и отдыха</t>
  </si>
  <si>
    <t>85.41.2</t>
  </si>
  <si>
    <t>Образование в области культуры</t>
  </si>
  <si>
    <t>85.41.9</t>
  </si>
  <si>
    <t>Образование дополнительное детей и взрослых прочее, не включенное в другие группировки</t>
  </si>
  <si>
    <t>85.42</t>
  </si>
  <si>
    <t>Образование профессиональное дополнительное</t>
  </si>
  <si>
    <t>85.42.1</t>
  </si>
  <si>
    <t>Деятельность школ подготовки водителей автотранспортных средств</t>
  </si>
  <si>
    <t>85.42.2</t>
  </si>
  <si>
    <t>Деятельность школ обучения вождению воздушных и плавательных судов, без выдачи коммерческих сертификатов и лицензий</t>
  </si>
  <si>
    <t>85.42.9</t>
  </si>
  <si>
    <t>Деятельность по дополнительному профессиональному образованию прочая, не включенная в другие группировки</t>
  </si>
  <si>
    <t>86</t>
  </si>
  <si>
    <t>Деятельность в области здравоохранения</t>
  </si>
  <si>
    <t>86.1</t>
  </si>
  <si>
    <t>Деятельность больничных организаций</t>
  </si>
  <si>
    <t>86.10</t>
  </si>
  <si>
    <t>86.2</t>
  </si>
  <si>
    <t>Медицинская и стоматологическая практика</t>
  </si>
  <si>
    <t>86.21</t>
  </si>
  <si>
    <t>Общая врачебная практика</t>
  </si>
  <si>
    <t>86.22</t>
  </si>
  <si>
    <t>Специальная врачебная практика</t>
  </si>
  <si>
    <t>86.23</t>
  </si>
  <si>
    <t>Стоматологическая практика</t>
  </si>
  <si>
    <t>86.9</t>
  </si>
  <si>
    <t>Деятельность в области медицины прочая</t>
  </si>
  <si>
    <t>86.90</t>
  </si>
  <si>
    <t>86.90.1</t>
  </si>
  <si>
    <t>Деятельность организаций санитарно-эпидемиологической службы</t>
  </si>
  <si>
    <t>86.90.2</t>
  </si>
  <si>
    <t>Деятельность организаций судебно-медицинской экспертизы</t>
  </si>
  <si>
    <t>86.90.3</t>
  </si>
  <si>
    <t>Деятельность массажных салонов</t>
  </si>
  <si>
    <t>86.90.4</t>
  </si>
  <si>
    <t>Деятельность санаторно-курортных организаций</t>
  </si>
  <si>
    <t>86.90.9</t>
  </si>
  <si>
    <t>Деятельность в области медицины прочая, не включенная в другие группировки</t>
  </si>
  <si>
    <t>87</t>
  </si>
  <si>
    <t>Деятельность по уходу с обеспечением проживания</t>
  </si>
  <si>
    <t>87.1</t>
  </si>
  <si>
    <t>Деятельность по медицинскому уходу с обеспечением проживания</t>
  </si>
  <si>
    <t>87.10</t>
  </si>
  <si>
    <t>87.2</t>
  </si>
  <si>
    <t>Деятельность по оказанию помощи на дому для лиц с ограниченными возможностями развития, душевнобольным и наркозависимым</t>
  </si>
  <si>
    <t>87.20</t>
  </si>
  <si>
    <t>87.3</t>
  </si>
  <si>
    <t>Деятельность по уходу за престарелыми и инвалидами с обеспечением проживания</t>
  </si>
  <si>
    <t>87.30</t>
  </si>
  <si>
    <t>87.9</t>
  </si>
  <si>
    <t>Деятельность по уходу с обеспечением проживания прочая</t>
  </si>
  <si>
    <t>87.90</t>
  </si>
  <si>
    <t>88</t>
  </si>
  <si>
    <t>Предоставление социальных услуг без обеспечения проживания</t>
  </si>
  <si>
    <t>88.1</t>
  </si>
  <si>
    <t>Предоставление социальных услуг без обеспечения проживания престарелым и инвалидам</t>
  </si>
  <si>
    <t>88.10</t>
  </si>
  <si>
    <t>88.9</t>
  </si>
  <si>
    <t>Предоставление прочих социальных услуг без обеспечения проживания</t>
  </si>
  <si>
    <t>88.91</t>
  </si>
  <si>
    <t>Предоставление услуг по дневному уходу за детьми</t>
  </si>
  <si>
    <t>88.99</t>
  </si>
  <si>
    <t>Предоставлению прочих социальных услуг без обеспечения проживания, не включенных в другие группировки</t>
  </si>
  <si>
    <t>90</t>
  </si>
  <si>
    <t>Деятельность творческая, деятельность в области искусства и организации развлечений</t>
  </si>
  <si>
    <t>90.0</t>
  </si>
  <si>
    <t>90.01</t>
  </si>
  <si>
    <t>Деятельность в области исполнительских искусств</t>
  </si>
  <si>
    <t>90.02</t>
  </si>
  <si>
    <t>Деятельность вспомогательная, связанная с исполнительскими искусствами</t>
  </si>
  <si>
    <t>90.03</t>
  </si>
  <si>
    <t>Деятельность в области художественного творчества</t>
  </si>
  <si>
    <t>90.04</t>
  </si>
  <si>
    <t>Деятельность учреждений культуры и искусства</t>
  </si>
  <si>
    <t>90.04.1</t>
  </si>
  <si>
    <t>Деятельность концертных залов, театров, оперных зданий, мюзик-холлов, включая услуги билетных касс</t>
  </si>
  <si>
    <t>90.04.2</t>
  </si>
  <si>
    <t>Деятельность многоцелевых центров и подобных заведений с преобладанием культурного обслуживания</t>
  </si>
  <si>
    <t>90.04.3</t>
  </si>
  <si>
    <t>Деятельность учреждений клубного типа: клубов, дворцов и домов культуры, домов народного творчества</t>
  </si>
  <si>
    <t>91</t>
  </si>
  <si>
    <t>Деятельность библиотек, архивов, музеев и прочих объектов культуры</t>
  </si>
  <si>
    <t>91.0</t>
  </si>
  <si>
    <t>91.01</t>
  </si>
  <si>
    <t>Деятельность библиотек и архивов</t>
  </si>
  <si>
    <t>91.02</t>
  </si>
  <si>
    <t>Деятельность музеев</t>
  </si>
  <si>
    <t>91.03</t>
  </si>
  <si>
    <t>Деятельность по охране исторических мест и зданий, памятников культуры</t>
  </si>
  <si>
    <t>91.04</t>
  </si>
  <si>
    <t>Деятельность ботанических садов, зоопарков, государственных природных заповедников и национальных парков</t>
  </si>
  <si>
    <t>91.04.1</t>
  </si>
  <si>
    <t>Деятельность зоопарков</t>
  </si>
  <si>
    <t>91.04.2</t>
  </si>
  <si>
    <t>Деятельность государственных природных заповедников (в том числе биосферных)</t>
  </si>
  <si>
    <t>91.04.3</t>
  </si>
  <si>
    <t>Деятельность национальных парков</t>
  </si>
  <si>
    <t>91.04.4</t>
  </si>
  <si>
    <t>Деятельность природных парков</t>
  </si>
  <si>
    <t>91.04.5</t>
  </si>
  <si>
    <t>Деятельность природных заказников</t>
  </si>
  <si>
    <t>91.04.6</t>
  </si>
  <si>
    <t>Деятельность дендрологических парков и ботанических садов</t>
  </si>
  <si>
    <t>92</t>
  </si>
  <si>
    <t>Деятельность по организации и проведению азартных игр и заключению пари, по организации и проведению лотерей</t>
  </si>
  <si>
    <t>92.1</t>
  </si>
  <si>
    <t>Деятельность по организации и проведению азартных игр и заключения пари</t>
  </si>
  <si>
    <t>92.11</t>
  </si>
  <si>
    <t>Деятельность казино</t>
  </si>
  <si>
    <t>92.12</t>
  </si>
  <si>
    <t>Деятельность залов игровых автоматов</t>
  </si>
  <si>
    <t>92.13</t>
  </si>
  <si>
    <t>Деятельность по организации заключения пари</t>
  </si>
  <si>
    <t>92.2</t>
  </si>
  <si>
    <t>Деятельность по организации и проведению лотерей</t>
  </si>
  <si>
    <t>92.21</t>
  </si>
  <si>
    <t>Деятельность организаторов лотерей</t>
  </si>
  <si>
    <t>92.22</t>
  </si>
  <si>
    <t>Деятельность операторов лотерей</t>
  </si>
  <si>
    <t>92.23</t>
  </si>
  <si>
    <t>Деятельность распространителей лотерейных билетов</t>
  </si>
  <si>
    <t>93</t>
  </si>
  <si>
    <t>Деятельность в области спорта, отдыха и развлечений</t>
  </si>
  <si>
    <t>93.1</t>
  </si>
  <si>
    <t>Деятельность в области спорта</t>
  </si>
  <si>
    <t>93.11</t>
  </si>
  <si>
    <t>Деятельность спортивных объектов</t>
  </si>
  <si>
    <t>93.12</t>
  </si>
  <si>
    <t>Деятельность спортивных клубов</t>
  </si>
  <si>
    <t>93.13</t>
  </si>
  <si>
    <t>Деятельность фитнес-центров</t>
  </si>
  <si>
    <t>93.19</t>
  </si>
  <si>
    <t>Деятельность в области спорта прочая</t>
  </si>
  <si>
    <t>93.2</t>
  </si>
  <si>
    <t>Деятельность в области отдыха и развлечений</t>
  </si>
  <si>
    <t>93.21</t>
  </si>
  <si>
    <t>Деятельность парков культуры и отдыха и тематических парков</t>
  </si>
  <si>
    <t>93.29</t>
  </si>
  <si>
    <t>Деятельность зрелищно-развлекательная прочая</t>
  </si>
  <si>
    <t>93.29.1</t>
  </si>
  <si>
    <t>Деятельность парков отдыха и пляжей</t>
  </si>
  <si>
    <t>93.29.2</t>
  </si>
  <si>
    <t>Деятельность танцплощадок, дискотек, школ танцев</t>
  </si>
  <si>
    <t>93.29.9</t>
  </si>
  <si>
    <t>Деятельность зрелищно-развлекательная прочая, не включенная в другие группировки</t>
  </si>
  <si>
    <t>94</t>
  </si>
  <si>
    <t>Деятельность общественных организаций</t>
  </si>
  <si>
    <t>94.1</t>
  </si>
  <si>
    <t>Деятельность коммерческих, предпринимательских и профессиональных организаций</t>
  </si>
  <si>
    <t>94.11</t>
  </si>
  <si>
    <t>Деятельность коммерческих и предпринимательских членских организаций</t>
  </si>
  <si>
    <t>94.12</t>
  </si>
  <si>
    <t>Деятельность профессиональных членских организаций</t>
  </si>
  <si>
    <t>94.2</t>
  </si>
  <si>
    <t>Деятельность профессиональных союзов</t>
  </si>
  <si>
    <t>94.20</t>
  </si>
  <si>
    <t>94.9</t>
  </si>
  <si>
    <t>Деятельность прочих общественных организаций</t>
  </si>
  <si>
    <t>94.91</t>
  </si>
  <si>
    <t>Деятельность религиозных организаций</t>
  </si>
  <si>
    <t>94.92</t>
  </si>
  <si>
    <t>Деятельность политических организаций</t>
  </si>
  <si>
    <t>94.99</t>
  </si>
  <si>
    <t>Деятельность прочих общественных организаций, не включенных в другие группировки</t>
  </si>
  <si>
    <t>95</t>
  </si>
  <si>
    <t>Ремонт компьютеров, предметов личного потребления и хозяйственно-бытового назначения</t>
  </si>
  <si>
    <t>95.1</t>
  </si>
  <si>
    <t>Ремонт компьютеров и коммуникационного оборудования</t>
  </si>
  <si>
    <t>95.11</t>
  </si>
  <si>
    <t>Ремонт компьютеров и периферийного компьютерного оборудования</t>
  </si>
  <si>
    <t>95.2</t>
  </si>
  <si>
    <t>Ремонт предметов личного потребления и хозяйственно-бытового назначения</t>
  </si>
  <si>
    <t>95.21</t>
  </si>
  <si>
    <t>Ремонт электронной бытовой техники</t>
  </si>
  <si>
    <t>95.22</t>
  </si>
  <si>
    <t>Ремонт бытовых приборов, домашнего и садового инвентаря</t>
  </si>
  <si>
    <t>95.22.1</t>
  </si>
  <si>
    <t>Ремонт бытовой техники</t>
  </si>
  <si>
    <t>95.22.2</t>
  </si>
  <si>
    <t>Ремонт домашнего и садового оборудования</t>
  </si>
  <si>
    <t>95.23</t>
  </si>
  <si>
    <t>Ремонт обуви и прочих изделий из кожи</t>
  </si>
  <si>
    <t>95.24</t>
  </si>
  <si>
    <t>Ремонт мебели и предметов домашнего обихода</t>
  </si>
  <si>
    <t>95.25</t>
  </si>
  <si>
    <t>Ремонт часов и ювелирных изделий</t>
  </si>
  <si>
    <t>95.25.1</t>
  </si>
  <si>
    <t>Ремонт часов</t>
  </si>
  <si>
    <t>95.25.2</t>
  </si>
  <si>
    <t>Ремонт ювелирных изделий</t>
  </si>
  <si>
    <t>95.29</t>
  </si>
  <si>
    <t>Ремонт прочих предметов личного потребления и бытовых товаров</t>
  </si>
  <si>
    <t>95.29.1</t>
  </si>
  <si>
    <t>Ремонт одежды и текстильных изделий</t>
  </si>
  <si>
    <t>95.29.2</t>
  </si>
  <si>
    <t>Ремонт спортивного и туристского оборудования</t>
  </si>
  <si>
    <t>95.29.9</t>
  </si>
  <si>
    <t>Ремонт прочих бытовых изделий и предметов личного пользования</t>
  </si>
  <si>
    <t>96</t>
  </si>
  <si>
    <t>Деятельность по предоставлению прочих персональных услуг</t>
  </si>
  <si>
    <t>96.0</t>
  </si>
  <si>
    <t>96.01</t>
  </si>
  <si>
    <t>Стирка и химическая чистка текстильных и меховых изделий</t>
  </si>
  <si>
    <t>96.02</t>
  </si>
  <si>
    <t>Предоставление услуг парикмахерскими и салонами красоты</t>
  </si>
  <si>
    <t>96.03</t>
  </si>
  <si>
    <t>Организация похорон и предоставление связанных с ними услуг</t>
  </si>
  <si>
    <t>96.04</t>
  </si>
  <si>
    <t>Деятельность физкультурно-оздоровительная</t>
  </si>
  <si>
    <t>96.09</t>
  </si>
  <si>
    <t>Предоставление прочих персональных услуг, не включенных в другие группировки</t>
  </si>
  <si>
    <t>97</t>
  </si>
  <si>
    <t>Деятельность домашних хозяйств с наемными работниками</t>
  </si>
  <si>
    <t>97.0</t>
  </si>
  <si>
    <t>97.00</t>
  </si>
  <si>
    <t>98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</si>
  <si>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</si>
  <si>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98.1</t>
  </si>
  <si>
    <t>Деятельность недифференцированная частных домашних хозяйств по производству товаров для собственного потребления</t>
  </si>
  <si>
    <t>98.10</t>
  </si>
  <si>
    <t>98.2</t>
  </si>
  <si>
    <t>Деятельность недифференцированная частных домашних хозяйств по предоставлению услуг для собственного потребления</t>
  </si>
  <si>
    <t>98.20</t>
  </si>
  <si>
    <t>99</t>
  </si>
  <si>
    <t>Деятельность экстерриториальных организаций и органов</t>
  </si>
  <si>
    <t>99.0</t>
  </si>
  <si>
    <t>99.00</t>
  </si>
  <si>
    <t>ООО  "Рос Шельф"</t>
  </si>
  <si>
    <t xml:space="preserve"> </t>
  </si>
  <si>
    <t>ИП    Пигарева Татьяна Ильинична</t>
  </si>
  <si>
    <t>ИП  Табакова Антонина Анатольевна</t>
  </si>
  <si>
    <t>руковоитель</t>
  </si>
  <si>
    <t>преоставление субсиий на возмещение понесенных затрат в связи с произвоством товаров, направленных на поержку и развитие сельского хозяйства СО</t>
  </si>
  <si>
    <t>Поержка преприятий оптовой торговли, осуществляющих ввоз на территорию Сахалинской области основных проуктов питания</t>
  </si>
  <si>
    <t>Возмещение части затрат по арене земельного участка включенный в реестр участников проекта "Региональный проукт"оступня рыба"</t>
  </si>
  <si>
    <t>Субсиия на поержку начинающих фермеров в рамках реализации Попрограммы "Поержка МФХ" ГП "Развитие в Сахалинской области сельского хозяйства и регулирование рынков сельскохозяйственной проукции, сырья и проовольствия в 2014-2020 гг."</t>
  </si>
  <si>
    <t>Субсиии субъектам малого и сренего препринимательства и организациям инфраструктуры поержки субъектов малого и сренего препринимательства на реализацию программ повышения энергоэффективности</t>
  </si>
  <si>
    <t>Субсиия на развитие семенной животновоческой фермы в рамках реализации Попрограммы "Поержка МФХ" ГП "Развитие в Сахалинской области сельского хозяйства и регулирование рынков сельскохозяйственной проукции, сырья и проовольствия в 2014-2020 гг."</t>
  </si>
  <si>
    <t>МО "Холмский гороской округ"</t>
  </si>
  <si>
    <t>Преоставлении субсиии на возменение в  части затрат субъектам малого и сренего препринимательства, преовеенных по отбору на "самозанятость" населения</t>
  </si>
  <si>
    <t>Лазутин Паве Петрович</t>
  </si>
  <si>
    <t>иенко Максим Иннокентьевич</t>
  </si>
  <si>
    <t>ООО "Санэс-конитер"</t>
  </si>
  <si>
    <t>Шило Василий Влаимирович</t>
  </si>
  <si>
    <t>иенко Максим  Иннокентьевич</t>
  </si>
  <si>
    <t>ИП                   Симонова Елена Влаимировна</t>
  </si>
  <si>
    <t>Симонова Елена Влаимировна</t>
  </si>
  <si>
    <t>Иванов митрий Алексанрович</t>
  </si>
  <si>
    <t>ООО "Произвоственный комплекс Самойлов"</t>
  </si>
  <si>
    <t>Самойлов Влаимир Георгиевич</t>
  </si>
  <si>
    <t>Преоставление субсиии  субъектам малого и сренего препринимательства и организациям, образующим инфраструктуру поержки субъектов малого и сренего препринимательства гороского округа «Горо Южно-Сахалинск» на возмещение части затрат на участие в выставочно-ярмарочных мероприятиях</t>
  </si>
  <si>
    <t>Филипьев Анрей Ильич</t>
  </si>
  <si>
    <t>Цзю Эуар Олегович</t>
  </si>
  <si>
    <t>Ха Те Сен (Альберт Алексанрович)</t>
  </si>
  <si>
    <t>Ча Тэ я</t>
  </si>
  <si>
    <t>ИП            Смотрова Алексанра Викторовна</t>
  </si>
  <si>
    <t>Смотрова Алексанра Викторовна</t>
  </si>
  <si>
    <t>ИП  Смотрова Алексанра Викторовна</t>
  </si>
  <si>
    <t>ООО "Холмское пассажирское автотранспортное преприятие"</t>
  </si>
  <si>
    <t>ИП                         Шарапова Юлия Алексанровна</t>
  </si>
  <si>
    <t>Шарапова Юлия Алексанровна</t>
  </si>
  <si>
    <t>КОД деят.</t>
  </si>
  <si>
    <t>Субъект поддержки</t>
  </si>
  <si>
    <t>Наименование ОКВЭД</t>
  </si>
  <si>
    <t>03.01</t>
  </si>
  <si>
    <t>Наименование поддержки</t>
  </si>
  <si>
    <t>МКП</t>
  </si>
  <si>
    <t>МП</t>
  </si>
  <si>
    <t>Субсидия (%  по кредитам)</t>
  </si>
  <si>
    <t>Субсидия (выставки)</t>
  </si>
  <si>
    <t>Субсидия (оплата образовательных услуг)</t>
  </si>
  <si>
    <t xml:space="preserve">— субсидия на возмещение части затрат на оплату образовательных услуг по переподготовке и повышению квалификации сотрудников, а также повышению предпринимательской грамотности и компетентности руководителей малых и средних предприятий; </t>
  </si>
  <si>
    <t>Субсидия (на открытие собственного дела)</t>
  </si>
  <si>
    <t>— субсидия на возмещение части затрат на открытие собственного дела;</t>
  </si>
  <si>
    <t>Субсидия (оборудование)</t>
  </si>
  <si>
    <t>— субсидия на возмещение части затрат, связанных с приобретением оборудования;</t>
  </si>
  <si>
    <t>Субсидия (в сфере гостиничного бизнеса)</t>
  </si>
  <si>
    <t>– субсидия на возмещение части затрат на осуществление деятельности в сфере гостиничного бизнеса;</t>
  </si>
  <si>
    <t>Субсидия (дошкольное образование)</t>
  </si>
  <si>
    <t>– субсидия на возмещение части затрат на осуществление деятельности в сфере оказания услуг дошкольного образования; присмотра и ухода за детьми дошкольного возраста без реализации образовательной программы дошкольного или дополнительного образования;</t>
  </si>
  <si>
    <t xml:space="preserve">Субсидия (молодежь) </t>
  </si>
  <si>
    <t>— субсидия на возмещение части затрат субъектам малого и среднего предпринимательства городского округа "Город Южно-Сахалинск" из числа молодежи, открывшим собственное дело;</t>
  </si>
  <si>
    <t>Субсидия (сертификация)</t>
  </si>
  <si>
    <t>– субсидия на возмещение части затрат, связанных с прохождением процедур на получение аттестата аккредитации, деклараций, сертификатов в уполномоченных органах на соответствие продукции, товаров, оборудования и услуг требованиям законодательства Российской Федерации, а также с получением сертификатов по системе менеджмента качества в соответствии с международными стандартами;</t>
  </si>
  <si>
    <t>Субсидия (лизинг)</t>
  </si>
  <si>
    <t>— субсидия на возмещение части затрат на уплату лизинговых платежей по договорам финансовой аренды (лизинга) и первого взноса при заключении договора лизинга;</t>
  </si>
  <si>
    <t>Субсидия (СРО)</t>
  </si>
  <si>
    <t>– субсидия на возмещение части затрат на уплату взноса в компенсационный фонд саморегулируемой организации в соответствии с Градостроительным кодексом Российской Федерации;</t>
  </si>
  <si>
    <t>Субсидия (инновации)</t>
  </si>
  <si>
    <t>– субсидия на возмещение части затрат, связанных с осуществлением деятельности в сфере инноваций;</t>
  </si>
  <si>
    <t>Субсидия (дополнительное образование)</t>
  </si>
  <si>
    <t xml:space="preserve"> – субсидия на возмещение части затрат на осуществление деятельности по предоставлению услуг дополнительного образования детей;</t>
  </si>
  <si>
    <t>Субсидия (ремесло)</t>
  </si>
  <si>
    <t>- субсидия на возмещение части затрат субъектам малого и среднего предпринимательства городского округа "Город Южно-Сахалинск", осуществляющим деятельность в области ремесел, народных художественных промыслов</t>
  </si>
  <si>
    <t>Субсидия (социальный магазин, аптека, парикмахерская, баня)</t>
  </si>
  <si>
    <t xml:space="preserve"> – субсидия на возмещение части затрат, связанных с осуществлением деятельности социально ориентированных объектов розничной торговли продовольственными товарами (социальный магазин), лекарственными средствами (социальная аптека) и объектов бытового обслуживания населения (социальная парикмахерская, социальная баня)</t>
  </si>
  <si>
    <t>Субсидия (социальное предпринимательство)</t>
  </si>
  <si>
    <t>- субсидия на возмещение части затрат на осуществление деятельности социального предпринимательства</t>
  </si>
  <si>
    <t>ИП</t>
  </si>
  <si>
    <t>Код субсидии</t>
  </si>
  <si>
    <t>Сумма поддержки</t>
  </si>
  <si>
    <t>Возмещение (Доступная рыба)</t>
  </si>
  <si>
    <t>Призы победителям</t>
  </si>
  <si>
    <t>Призовые по конкурсному отбору</t>
  </si>
  <si>
    <t>Поддержка предприяий торговли (ввоз продуктов питания)</t>
  </si>
  <si>
    <t>Грант (развитие бизнеса)</t>
  </si>
  <si>
    <t>Субсидия (выставка-ярмарка)</t>
  </si>
  <si>
    <t>Субсидия (производство СХ продукции)</t>
  </si>
  <si>
    <t>Субсидия (самозанятость)</t>
  </si>
  <si>
    <t>субсидия на возмещение части затрат на уплату процентов по кредитам, привлеченным в российских кредитных организациях;</t>
  </si>
  <si>
    <t>субсидия на возмещение части затрат на участие в выставочно-ярмарочных мероприятиях;</t>
  </si>
  <si>
    <t>Микрозайм МКК "СФРП"</t>
  </si>
  <si>
    <t>Поручительство (МКК "СФРП)</t>
  </si>
  <si>
    <t>Преоставление Гранта на развитие действующего бизнеса СМСП</t>
  </si>
  <si>
    <t>Субсидия (начинающий фермер)</t>
  </si>
  <si>
    <t>Субсидия (семейное животноводство)</t>
  </si>
  <si>
    <t>Субсидия (повышение энергоэффективности)</t>
  </si>
  <si>
    <t>Субсидия (лесовостановление)</t>
  </si>
  <si>
    <t>Код</t>
  </si>
  <si>
    <t>Отрасль</t>
  </si>
  <si>
    <t>Полное наименование СМСП</t>
  </si>
  <si>
    <t>выр 16</t>
  </si>
  <si>
    <t>выр 17</t>
  </si>
  <si>
    <t>выр 18</t>
  </si>
  <si>
    <t>выр 19</t>
  </si>
  <si>
    <t>Среднесписочная численность работников (без внешних совместителей) чел</t>
  </si>
  <si>
    <t>Объем налогов, сборов, страховых взносов, уплаченных в бюджетную систему РФ (без НДС и акцизов), тыс. руб.</t>
  </si>
  <si>
    <t>Организайционно правовая форма  (ИП, СП, МП,МКП и ОИП)</t>
  </si>
  <si>
    <t>Субсидия (Лучшая бизнес-идея)</t>
  </si>
  <si>
    <t>год оказания поддержки</t>
  </si>
  <si>
    <t>выр 20</t>
  </si>
  <si>
    <t>выр 21</t>
  </si>
  <si>
    <t>№ реестровой записи</t>
  </si>
  <si>
    <t>Дата включения в реестр</t>
  </si>
  <si>
    <t>Срок оказания поддержки</t>
  </si>
  <si>
    <t>Реестр поддержки СМСП</t>
  </si>
  <si>
    <t>Справочники</t>
  </si>
  <si>
    <t>Отчеты</t>
  </si>
  <si>
    <t>Оквэд</t>
  </si>
  <si>
    <t>Итог ( с учетом сортирови)</t>
  </si>
  <si>
    <t>По ОКВЭД</t>
  </si>
  <si>
    <t>По ИНН</t>
  </si>
  <si>
    <t>По  субсидиантам</t>
  </si>
  <si>
    <t>Информация о нарушениях</t>
  </si>
  <si>
    <t>Инструкция по заполнению</t>
  </si>
  <si>
    <t>Вид субсидии</t>
  </si>
  <si>
    <t xml:space="preserve">            Данные за 2016 и 2017 г.г.  внесены на основании ранее предоставленной информации за соответствующие периоды.  </t>
  </si>
  <si>
    <t xml:space="preserve">     4.1.   Сформировать Exsel  файл оставив только вкладку    "База*****"</t>
  </si>
  <si>
    <t>для согласования.</t>
  </si>
  <si>
    <t xml:space="preserve">4. Размещение реестра на официальном сайте (после согласования). </t>
  </si>
  <si>
    <t xml:space="preserve">      s.ivanova@sakhalin.gov.ru.  </t>
  </si>
  <si>
    <t xml:space="preserve">             встаньте курсивом на табличку,  нажмите на правую клавишу мышки, выбери опцию - ОБНОВИТЬ </t>
  </si>
  <si>
    <t xml:space="preserve">3. Окончательный реестр (в существующем файле) передается на электронный адрес  </t>
  </si>
  <si>
    <t xml:space="preserve">     4.2.    Удалить  все колонки за исключением колонок выделенных желтым цветом (фильтры и итоговые показатели не удалять)</t>
  </si>
  <si>
    <r>
      <rPr>
        <b/>
        <sz val="14"/>
        <color theme="9" tint="-0.249977111117893"/>
        <rFont val="Times New Roman"/>
        <family val="1"/>
        <charset val="204"/>
      </rPr>
      <t>Дополнительно:</t>
    </r>
    <r>
      <rPr>
        <sz val="14"/>
        <color theme="9" tint="-0.249977111117893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1. Информация в реестр может быть занесена путем копирования (по колонкам) из уже имеющихся у вас реестров  (кроме серых  колонок), после чего необходимо ввести  недостающую информацию и привести в соответствие со справочниками  информацию путем ввода соответствующих кодов.</t>
    </r>
  </si>
  <si>
    <t>1. Распечатать справочник "Вид субсидии". Справочники не подлежат изменению  (может быть только дополнен).</t>
  </si>
  <si>
    <t xml:space="preserve">             Итог по отфильтрованным данным суммируются в ячейке "1N". </t>
  </si>
  <si>
    <t xml:space="preserve">            Необходимо проверить корректность ввода за 2016-2017 период и заполнить пустые ячейки  </t>
  </si>
  <si>
    <t xml:space="preserve">2. Формирование реестра: </t>
  </si>
  <si>
    <r>
      <t xml:space="preserve">      2.2. Дополнить информацией о поддержке МСП за</t>
    </r>
    <r>
      <rPr>
        <b/>
        <sz val="14"/>
        <color indexed="8"/>
        <rFont val="Times New Roman"/>
        <family val="1"/>
        <charset val="204"/>
      </rPr>
      <t xml:space="preserve">  2018 г.  </t>
    </r>
  </si>
  <si>
    <t xml:space="preserve">      2.3. Ячейки, выделенные серым цветом, заполняются автоматически, с учетом порядкового номера  соответствующего справочника.</t>
  </si>
  <si>
    <t xml:space="preserve">      2.4. С использованием системы фильтров необходимо осуществить сверку сумм субсидирования по годам и видам поддержки с данными бухгалтерского учета.                                                           </t>
  </si>
  <si>
    <t xml:space="preserve">      2.5.  Дополнительно можно сформировать сводный отчет, с этой целью войдите в соответствующую вкладку , </t>
  </si>
  <si>
    <t>Пункт 2.5.</t>
  </si>
  <si>
    <t>Пункт 2.1 и 2.2.</t>
  </si>
  <si>
    <t>Связующий пункт инструкции</t>
  </si>
  <si>
    <r>
      <t xml:space="preserve">      2.1. Очистить базу, оставив только строки по вашему МО или ОИВ</t>
    </r>
    <r>
      <rPr>
        <b/>
        <sz val="14"/>
        <color indexed="8"/>
        <rFont val="Times New Roman"/>
        <family val="1"/>
        <charset val="204"/>
      </rPr>
      <t xml:space="preserve">  </t>
    </r>
  </si>
  <si>
    <t>Пункт  1</t>
  </si>
  <si>
    <t>По субъектам поддержки</t>
  </si>
  <si>
    <t>По мерам поддержек</t>
  </si>
  <si>
    <t xml:space="preserve">     4.3.  Разместить откорректированный  файл на официальном сайте ( в соответствии с требованиями в реестре должна содержать данные о поддержках МСП за 2016-2018 г.г.)</t>
  </si>
  <si>
    <t>строительство</t>
  </si>
  <si>
    <t>28.12.2016, 27.12.2016</t>
  </si>
  <si>
    <t>28.12.2016, 29.12.2016</t>
  </si>
  <si>
    <t>rosshelf@yandex.ru</t>
  </si>
  <si>
    <t>РА "ДОРИМП"</t>
  </si>
  <si>
    <t>27.10.2016, 16.12.2016</t>
  </si>
  <si>
    <t>27.10.2016, 26.12.2016</t>
  </si>
  <si>
    <t xml:space="preserve">рыбная </t>
  </si>
  <si>
    <t>shilov_sanes@mail.ru</t>
  </si>
  <si>
    <t>LD-sakh@yandex.ru</t>
  </si>
  <si>
    <t>ООО ЛРЗ "Доримп"</t>
  </si>
  <si>
    <t>ГКФХ                                    Огиенко Михаил Михайлович</t>
  </si>
  <si>
    <t>торговля</t>
  </si>
  <si>
    <t>pigareva-85@mail.ru</t>
  </si>
  <si>
    <t>ИП                               Ча Тэ Дя</t>
  </si>
  <si>
    <t>ИП  Дрозд Оксана Викторовна</t>
  </si>
  <si>
    <t>ИП  Дорощенко Эльвира Валерьевна</t>
  </si>
  <si>
    <t>Дроз Оксана Викторовна</t>
  </si>
  <si>
    <t xml:space="preserve">  Дорощенко Эльвира Валерьевна</t>
  </si>
  <si>
    <t>Торговля</t>
  </si>
  <si>
    <t>ИП               Свиридова Фаина Сергеевна</t>
  </si>
  <si>
    <t>Свиридова Фаина Сергеевна</t>
  </si>
  <si>
    <t>atp.karf@km.ru</t>
  </si>
  <si>
    <t>OOORemeik@yandex.ru</t>
  </si>
  <si>
    <t>Даасаев Ринат Нуррулович</t>
  </si>
  <si>
    <t xml:space="preserve">Рыбная </t>
  </si>
  <si>
    <t>ИП   Дрроз Оксана Викторовна</t>
  </si>
  <si>
    <t>13.07.2018, 25.07.2018</t>
  </si>
  <si>
    <t>ООО Фирма "Посейдон"</t>
  </si>
  <si>
    <t>100,00</t>
  </si>
  <si>
    <t>0,00</t>
  </si>
  <si>
    <t>Бондаренко Владимир Алексеевич</t>
  </si>
  <si>
    <t>poseydon@sakhalin.ru</t>
  </si>
  <si>
    <t>20.06.2018, 27.06.2018</t>
  </si>
  <si>
    <t xml:space="preserve">   Пигарева Татьяна Ильинична</t>
  </si>
  <si>
    <t>Дрроз Оксана Викторовна</t>
  </si>
  <si>
    <t>27.06.2018, 13.07.2018, 25.07.2018</t>
  </si>
  <si>
    <t>993,80</t>
  </si>
  <si>
    <t>1000,00</t>
  </si>
  <si>
    <t>транспорт</t>
  </si>
  <si>
    <t>20.06.2018, 27.06.2018, 17.07.2018, 25.07.2018</t>
  </si>
  <si>
    <t>183,50</t>
  </si>
  <si>
    <t>816,50</t>
  </si>
  <si>
    <t>20.06.2018, 08.12.2018</t>
  </si>
  <si>
    <t>139,10</t>
  </si>
  <si>
    <t>ИП Матвеев Владислав Викторович</t>
  </si>
  <si>
    <t>483,50</t>
  </si>
  <si>
    <t>Матвеев Владислав Викторович</t>
  </si>
  <si>
    <t>прочие</t>
  </si>
  <si>
    <t>152,60</t>
  </si>
  <si>
    <t>1,50</t>
  </si>
  <si>
    <t>ИП Сергеева Фатима Витяевна</t>
  </si>
  <si>
    <t>154.10</t>
  </si>
  <si>
    <t>107,90</t>
  </si>
  <si>
    <t>Сергеева Фатима Витяевна</t>
  </si>
  <si>
    <t>ИП Андреева Елизавета Николаевна</t>
  </si>
  <si>
    <t>500,00</t>
  </si>
  <si>
    <t>450,00</t>
  </si>
  <si>
    <t>50,00</t>
  </si>
  <si>
    <t>Андреева Елизавета Николаевна</t>
  </si>
  <si>
    <t>21.09.2018, 27.09.2018</t>
  </si>
  <si>
    <t>ИП Соколовская Наталья Геннадьевна</t>
  </si>
  <si>
    <t>272,00</t>
  </si>
  <si>
    <t>Соколовская Наталья Геннадьевна</t>
  </si>
  <si>
    <t>150,00</t>
  </si>
  <si>
    <t>ИП Гончаров Константин Александрович</t>
  </si>
  <si>
    <t>Гончаров Константин Виктторович</t>
  </si>
  <si>
    <t xml:space="preserve">  Табакова Антонина Анатольевна</t>
  </si>
  <si>
    <t>19.10.2018, 3010.2018</t>
  </si>
  <si>
    <t>ИП Русаков Петр Николаевич</t>
  </si>
  <si>
    <t>72,10</t>
  </si>
  <si>
    <t>танспорт</t>
  </si>
  <si>
    <t>224,40</t>
  </si>
  <si>
    <t>ООО "Северный мост"</t>
  </si>
  <si>
    <t>Ким Джон Ги</t>
  </si>
  <si>
    <t>most@kholmsk.ru</t>
  </si>
  <si>
    <t>ООО "Общепит "</t>
  </si>
  <si>
    <t>30.10.2018, 25.12.2018</t>
  </si>
  <si>
    <t>Павлюк Мусаваря Гарифилиевна</t>
  </si>
  <si>
    <t>aser-48@mail.ru</t>
  </si>
  <si>
    <t>ИП Соколова Ирина Валерьевна</t>
  </si>
  <si>
    <t>Соколова Ирина Валерьевна</t>
  </si>
  <si>
    <t>missisbelka2010@yandex.ru</t>
  </si>
  <si>
    <t>ООО "Холмский хлебокомбинат"</t>
  </si>
  <si>
    <t>Лукьянченко Сергей Георгиевич</t>
  </si>
  <si>
    <t>kholmsk_hleb@mail.ru</t>
  </si>
  <si>
    <t>ИП Крутихина Наталья Владимировна</t>
  </si>
  <si>
    <t>пищевая</t>
  </si>
  <si>
    <t>46,75</t>
  </si>
  <si>
    <t>Крутихина Наталья Владимировна</t>
  </si>
  <si>
    <t>84243392305</t>
  </si>
  <si>
    <t>ИП Чухно Денис Александрович</t>
  </si>
  <si>
    <t>Чухно Денис Александрович</t>
  </si>
  <si>
    <t>89242860954</t>
  </si>
  <si>
    <t>130,00</t>
  </si>
  <si>
    <t>ИП Чаузов Роман Родистович</t>
  </si>
  <si>
    <t>Чаузов Евгений Ирнамович</t>
  </si>
  <si>
    <t>89241978199</t>
  </si>
  <si>
    <t>ИП Санча Сергей Викторович</t>
  </si>
  <si>
    <t xml:space="preserve"> Санча Сергей Викторович</t>
  </si>
  <si>
    <t>84243351385</t>
  </si>
  <si>
    <t>ООО "Холмская автотранспортная компания"</t>
  </si>
  <si>
    <t>ИП Каримова Светлана Фаритовна</t>
  </si>
  <si>
    <t>ИП Зинаков Олег Викторович</t>
  </si>
  <si>
    <t>18,00</t>
  </si>
  <si>
    <t>Зинаков Олег Викторович</t>
  </si>
  <si>
    <t>zov.68@bk.ru</t>
  </si>
  <si>
    <t>ИП Исаков Александр Викторович</t>
  </si>
  <si>
    <t>ремесленечество</t>
  </si>
  <si>
    <t>9,00</t>
  </si>
  <si>
    <t xml:space="preserve"> Исаков Александр Викторович</t>
  </si>
  <si>
    <t>Прочие</t>
  </si>
  <si>
    <t>835,00</t>
  </si>
  <si>
    <t>ООО "Спортстрой"</t>
  </si>
  <si>
    <t>Син Тон Гун</t>
  </si>
  <si>
    <t>sergeisin@mail.ru</t>
  </si>
  <si>
    <t>животноводсво</t>
  </si>
  <si>
    <t>услуги</t>
  </si>
  <si>
    <t>123,30</t>
  </si>
  <si>
    <t>86,9</t>
  </si>
  <si>
    <t xml:space="preserve"> ИП Кон Ен Сук</t>
  </si>
  <si>
    <t xml:space="preserve"> Кон Ен Сук</t>
  </si>
  <si>
    <t>124,30</t>
  </si>
  <si>
    <t>198,40</t>
  </si>
  <si>
    <t>2,76</t>
  </si>
  <si>
    <t>16,40</t>
  </si>
  <si>
    <t>172,00</t>
  </si>
  <si>
    <t>101,14</t>
  </si>
  <si>
    <t>102,72</t>
  </si>
  <si>
    <t>426,53</t>
  </si>
  <si>
    <t>88,91</t>
  </si>
  <si>
    <t>232,93</t>
  </si>
  <si>
    <t>850,88</t>
  </si>
  <si>
    <t>53,25</t>
  </si>
  <si>
    <t>904,13</t>
  </si>
  <si>
    <t>173,36</t>
  </si>
  <si>
    <t>54,06</t>
  </si>
  <si>
    <t>28,37</t>
  </si>
  <si>
    <t>253,68</t>
  </si>
  <si>
    <t>271,82</t>
  </si>
  <si>
    <t>263,36</t>
  </si>
  <si>
    <t>8,46</t>
  </si>
  <si>
    <t>22,10</t>
  </si>
  <si>
    <t>273,38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</si>
</sst>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р_."/>
    <numFmt numFmtId="165" formatCode="#,##0.00_р_."/>
    <numFmt numFmtId="166" formatCode="#,##0.00&quot;р.&quot;"/>
    <numFmt numFmtId="167" formatCode="#,##0.00\ _₽"/>
    <numFmt numFmtId="168" formatCode="dd/mm/yy;@"/>
    <numFmt numFmtId="169" formatCode="_(* #,##0.00_);_(* \(#,##0.00\);_(* &quot;-&quot;??_);_(@_)"/>
    <numFmt numFmtId="170" formatCode="_(* #,##0.00_);_(* \(#,##0.00\);_(* \-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1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b/>
      <sz val="14"/>
      <color theme="9" tint="-0.249977111117893"/>
      <name val="Times New Roman"/>
      <family val="1"/>
      <charset val="204"/>
    </font>
    <font>
      <sz val="11"/>
      <color theme="0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9" tint="-0.249977111117893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1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left"/>
    </xf>
    <xf numFmtId="0" fontId="15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9" fontId="15" fillId="0" borderId="0" applyFont="0" applyFill="0" applyBorder="0" applyAlignment="0" applyProtection="0"/>
    <xf numFmtId="170" fontId="18" fillId="0" borderId="0" applyFill="0" applyBorder="0" applyAlignment="0" applyProtection="0"/>
  </cellStyleXfs>
  <cellXfs count="120">
    <xf numFmtId="0" fontId="0" fillId="0" borderId="0" xfId="0"/>
    <xf numFmtId="49" fontId="7" fillId="0" borderId="1" xfId="4" applyNumberFormat="1" applyFont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164" fontId="5" fillId="2" borderId="0" xfId="0" applyNumberFormat="1" applyFont="1" applyFill="1"/>
    <xf numFmtId="164" fontId="9" fillId="2" borderId="0" xfId="0" applyNumberFormat="1" applyFont="1" applyFill="1"/>
    <xf numFmtId="3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ont="1"/>
    <xf numFmtId="0" fontId="13" fillId="2" borderId="0" xfId="0" applyFont="1" applyFill="1" applyAlignment="1">
      <alignment horizontal="center" vertical="top" wrapText="1"/>
    </xf>
    <xf numFmtId="0" fontId="0" fillId="0" borderId="1" xfId="0" applyBorder="1"/>
    <xf numFmtId="164" fontId="14" fillId="2" borderId="0" xfId="0" applyNumberFormat="1" applyFont="1" applyFill="1"/>
    <xf numFmtId="164" fontId="13" fillId="2" borderId="0" xfId="0" applyNumberFormat="1" applyFont="1" applyFill="1"/>
    <xf numFmtId="164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/>
    <xf numFmtId="3" fontId="11" fillId="3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49" fontId="8" fillId="0" borderId="1" xfId="4" applyNumberFormat="1" applyFont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center" wrapText="1"/>
    </xf>
    <xf numFmtId="165" fontId="13" fillId="3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8" fillId="0" borderId="0" xfId="364"/>
    <xf numFmtId="0" fontId="13" fillId="6" borderId="1" xfId="0" applyFont="1" applyFill="1" applyBorder="1" applyAlignment="1">
      <alignment horizontal="center" vertical="top" wrapText="1"/>
    </xf>
    <xf numFmtId="49" fontId="13" fillId="6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/>
    </xf>
    <xf numFmtId="164" fontId="13" fillId="7" borderId="2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5" fontId="13" fillId="8" borderId="1" xfId="0" applyNumberFormat="1" applyFont="1" applyFill="1" applyBorder="1" applyAlignment="1">
      <alignment horizontal="center" vertical="top" wrapText="1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0" xfId="0" applyNumberFormat="1" applyFont="1" applyFill="1" applyBorder="1" applyAlignment="1">
      <alignment horizontal="center" vertical="center" wrapText="1"/>
    </xf>
    <xf numFmtId="167" fontId="19" fillId="9" borderId="11" xfId="0" applyNumberFormat="1" applyFont="1" applyFill="1" applyBorder="1" applyAlignment="1">
      <alignment horizontal="center" vertical="center" wrapText="1"/>
    </xf>
    <xf numFmtId="168" fontId="13" fillId="4" borderId="1" xfId="0" applyNumberFormat="1" applyFont="1" applyFill="1" applyBorder="1" applyAlignment="1">
      <alignment horizontal="center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wrapText="1"/>
    </xf>
    <xf numFmtId="0" fontId="5" fillId="10" borderId="0" xfId="0" applyFont="1" applyFill="1" applyAlignment="1">
      <alignment wrapText="1"/>
    </xf>
    <xf numFmtId="0" fontId="24" fillId="0" borderId="0" xfId="0" applyFont="1"/>
    <xf numFmtId="0" fontId="20" fillId="11" borderId="0" xfId="0" applyFont="1" applyFill="1"/>
    <xf numFmtId="0" fontId="21" fillId="11" borderId="0" xfId="0" applyFont="1" applyFill="1"/>
    <xf numFmtId="0" fontId="0" fillId="11" borderId="0" xfId="0" applyFill="1"/>
    <xf numFmtId="0" fontId="21" fillId="11" borderId="0" xfId="0" applyFont="1" applyFill="1" applyAlignment="1">
      <alignment vertical="top"/>
    </xf>
    <xf numFmtId="0" fontId="0" fillId="11" borderId="0" xfId="0" applyFill="1" applyAlignment="1">
      <alignment vertical="top" wrapText="1"/>
    </xf>
    <xf numFmtId="0" fontId="25" fillId="11" borderId="0" xfId="0" applyFont="1" applyFill="1" applyAlignment="1">
      <alignment vertical="top" wrapText="1"/>
    </xf>
    <xf numFmtId="0" fontId="3" fillId="11" borderId="0" xfId="1" applyFill="1" applyAlignment="1" applyProtection="1"/>
    <xf numFmtId="0" fontId="28" fillId="11" borderId="0" xfId="1" applyFont="1" applyFill="1" applyAlignment="1" applyProtection="1"/>
    <xf numFmtId="0" fontId="29" fillId="11" borderId="0" xfId="0" applyFont="1" applyFill="1"/>
    <xf numFmtId="0" fontId="18" fillId="0" borderId="0" xfId="364" applyAlignment="1">
      <alignment horizontal="right"/>
    </xf>
    <xf numFmtId="0" fontId="3" fillId="0" borderId="0" xfId="1" applyAlignment="1">
      <alignment horizontal="right" wrapText="1"/>
    </xf>
    <xf numFmtId="0" fontId="21" fillId="0" borderId="0" xfId="364" applyFont="1" applyAlignment="1">
      <alignment horizontal="right"/>
    </xf>
    <xf numFmtId="0" fontId="23" fillId="0" borderId="0" xfId="364" applyFont="1" applyAlignment="1">
      <alignment horizontal="right" wrapText="1"/>
    </xf>
    <xf numFmtId="0" fontId="3" fillId="0" borderId="0" xfId="1" applyAlignment="1">
      <alignment horizontal="right"/>
    </xf>
    <xf numFmtId="0" fontId="3" fillId="0" borderId="0" xfId="1" quotePrefix="1" applyAlignment="1">
      <alignment horizontal="right"/>
    </xf>
    <xf numFmtId="0" fontId="18" fillId="0" borderId="0" xfId="364" applyAlignment="1">
      <alignment horizontal="center"/>
    </xf>
    <xf numFmtId="0" fontId="24" fillId="11" borderId="0" xfId="0" applyFont="1" applyFill="1"/>
    <xf numFmtId="0" fontId="18" fillId="11" borderId="0" xfId="364" applyFill="1"/>
    <xf numFmtId="0" fontId="30" fillId="0" borderId="0" xfId="364" applyFont="1" applyAlignment="1">
      <alignment horizontal="left" wrapText="1"/>
    </xf>
    <xf numFmtId="165" fontId="5" fillId="11" borderId="1" xfId="0" applyNumberFormat="1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wrapText="1"/>
    </xf>
    <xf numFmtId="0" fontId="5" fillId="11" borderId="1" xfId="0" applyFont="1" applyFill="1" applyBorder="1" applyAlignment="1">
      <alignment horizontal="center" vertical="center"/>
    </xf>
    <xf numFmtId="2" fontId="5" fillId="11" borderId="1" xfId="0" applyNumberFormat="1" applyFont="1" applyFill="1" applyBorder="1" applyAlignment="1">
      <alignment horizontal="center" vertical="center"/>
    </xf>
    <xf numFmtId="0" fontId="3" fillId="2" borderId="1" xfId="1" applyFill="1" applyBorder="1"/>
    <xf numFmtId="164" fontId="14" fillId="2" borderId="1" xfId="0" applyNumberFormat="1" applyFont="1" applyFill="1" applyBorder="1" applyAlignment="1">
      <alignment vertical="center"/>
    </xf>
    <xf numFmtId="49" fontId="5" fillId="11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49" fontId="5" fillId="11" borderId="1" xfId="0" applyNumberFormat="1" applyFont="1" applyFill="1" applyBorder="1"/>
    <xf numFmtId="49" fontId="5" fillId="2" borderId="1" xfId="0" applyNumberFormat="1" applyFont="1" applyFill="1" applyBorder="1"/>
    <xf numFmtId="49" fontId="5" fillId="11" borderId="1" xfId="0" applyNumberFormat="1" applyFont="1" applyFill="1" applyBorder="1" applyAlignment="1">
      <alignment horizontal="center"/>
    </xf>
    <xf numFmtId="0" fontId="26" fillId="11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67" fontId="19" fillId="3" borderId="0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left" vertical="top" wrapText="1"/>
    </xf>
    <xf numFmtId="49" fontId="8" fillId="0" borderId="3" xfId="4" applyNumberFormat="1" applyFont="1" applyBorder="1" applyAlignment="1">
      <alignment horizontal="center" vertical="top" wrapText="1"/>
    </xf>
    <xf numFmtId="49" fontId="8" fillId="0" borderId="4" xfId="4" applyNumberFormat="1" applyFont="1" applyBorder="1" applyAlignment="1">
      <alignment horizontal="center" vertical="top" wrapText="1"/>
    </xf>
  </cellXfs>
  <cellStyles count="414">
    <cellStyle name="Гиперссылка" xfId="1" builtinId="8"/>
    <cellStyle name="Гиперссылка 2" xfId="3"/>
    <cellStyle name="Гиперссылка 3" xfId="6"/>
    <cellStyle name="Гиперссылка 4" xfId="411"/>
    <cellStyle name="Заголовок сводной таблицы" xfId="7"/>
    <cellStyle name="Значение сводной таблицы" xfId="8"/>
    <cellStyle name="Категория сводной таблицы" xfId="9"/>
    <cellStyle name="Обычный" xfId="0" builtinId="0"/>
    <cellStyle name="Обычный 10 10" xfId="10"/>
    <cellStyle name="Обычный 10 11" xfId="11"/>
    <cellStyle name="Обычный 10 12" xfId="12"/>
    <cellStyle name="Обычный 10 13" xfId="13"/>
    <cellStyle name="Обычный 10 14" xfId="14"/>
    <cellStyle name="Обычный 10 15" xfId="15"/>
    <cellStyle name="Обычный 10 16" xfId="16"/>
    <cellStyle name="Обычный 10 17" xfId="17"/>
    <cellStyle name="Обычный 10 18" xfId="18"/>
    <cellStyle name="Обычный 10 19" xfId="19"/>
    <cellStyle name="Обычный 10 2" xfId="20"/>
    <cellStyle name="Обычный 10 20" xfId="21"/>
    <cellStyle name="Обычный 10 21" xfId="22"/>
    <cellStyle name="Обычный 10 22" xfId="23"/>
    <cellStyle name="Обычный 10 23" xfId="24"/>
    <cellStyle name="Обычный 10 24" xfId="25"/>
    <cellStyle name="Обычный 10 25" xfId="26"/>
    <cellStyle name="Обычный 10 26" xfId="27"/>
    <cellStyle name="Обычный 10 27" xfId="28"/>
    <cellStyle name="Обычный 10 28" xfId="29"/>
    <cellStyle name="Обычный 10 29" xfId="30"/>
    <cellStyle name="Обычный 10 3" xfId="31"/>
    <cellStyle name="Обычный 10 30" xfId="32"/>
    <cellStyle name="Обычный 10 31" xfId="33"/>
    <cellStyle name="Обычный 10 32" xfId="34"/>
    <cellStyle name="Обычный 10 33" xfId="35"/>
    <cellStyle name="Обычный 10 34" xfId="36"/>
    <cellStyle name="Обычный 10 35" xfId="37"/>
    <cellStyle name="Обычный 10 36" xfId="38"/>
    <cellStyle name="Обычный 10 37" xfId="39"/>
    <cellStyle name="Обычный 10 4" xfId="40"/>
    <cellStyle name="Обычный 10 5" xfId="41"/>
    <cellStyle name="Обычный 10 6" xfId="42"/>
    <cellStyle name="Обычный 10 7" xfId="43"/>
    <cellStyle name="Обычный 10 8" xfId="44"/>
    <cellStyle name="Обычный 10 9" xfId="45"/>
    <cellStyle name="Обычный 11 10" xfId="46"/>
    <cellStyle name="Обычный 11 11" xfId="47"/>
    <cellStyle name="Обычный 11 12" xfId="48"/>
    <cellStyle name="Обычный 11 13" xfId="49"/>
    <cellStyle name="Обычный 11 14" xfId="50"/>
    <cellStyle name="Обычный 11 15" xfId="51"/>
    <cellStyle name="Обычный 11 16" xfId="52"/>
    <cellStyle name="Обычный 11 17" xfId="53"/>
    <cellStyle name="Обычный 11 18" xfId="54"/>
    <cellStyle name="Обычный 11 19" xfId="55"/>
    <cellStyle name="Обычный 11 2" xfId="56"/>
    <cellStyle name="Обычный 11 20" xfId="57"/>
    <cellStyle name="Обычный 11 21" xfId="58"/>
    <cellStyle name="Обычный 11 22" xfId="59"/>
    <cellStyle name="Обычный 11 23" xfId="60"/>
    <cellStyle name="Обычный 11 24" xfId="61"/>
    <cellStyle name="Обычный 11 25" xfId="62"/>
    <cellStyle name="Обычный 11 26" xfId="63"/>
    <cellStyle name="Обычный 11 27" xfId="64"/>
    <cellStyle name="Обычный 11 3" xfId="65"/>
    <cellStyle name="Обычный 11 4" xfId="66"/>
    <cellStyle name="Обычный 11 5" xfId="67"/>
    <cellStyle name="Обычный 11 6" xfId="68"/>
    <cellStyle name="Обычный 11 7" xfId="69"/>
    <cellStyle name="Обычный 11 8" xfId="70"/>
    <cellStyle name="Обычный 11 9" xfId="71"/>
    <cellStyle name="Обычный 12 10" xfId="72"/>
    <cellStyle name="Обычный 12 11" xfId="73"/>
    <cellStyle name="Обычный 12 12" xfId="74"/>
    <cellStyle name="Обычный 12 13" xfId="75"/>
    <cellStyle name="Обычный 12 14" xfId="76"/>
    <cellStyle name="Обычный 12 15" xfId="77"/>
    <cellStyle name="Обычный 12 16" xfId="78"/>
    <cellStyle name="Обычный 12 17" xfId="79"/>
    <cellStyle name="Обычный 12 18" xfId="80"/>
    <cellStyle name="Обычный 12 19" xfId="81"/>
    <cellStyle name="Обычный 12 2" xfId="82"/>
    <cellStyle name="Обычный 12 3" xfId="83"/>
    <cellStyle name="Обычный 12 4" xfId="84"/>
    <cellStyle name="Обычный 12 5" xfId="85"/>
    <cellStyle name="Обычный 12 6" xfId="86"/>
    <cellStyle name="Обычный 12 7" xfId="87"/>
    <cellStyle name="Обычный 12 8" xfId="88"/>
    <cellStyle name="Обычный 12 9" xfId="89"/>
    <cellStyle name="Обычный 13 10" xfId="90"/>
    <cellStyle name="Обычный 13 11" xfId="91"/>
    <cellStyle name="Обычный 13 12" xfId="92"/>
    <cellStyle name="Обычный 13 13" xfId="93"/>
    <cellStyle name="Обычный 13 14" xfId="94"/>
    <cellStyle name="Обычный 13 15" xfId="95"/>
    <cellStyle name="Обычный 13 16" xfId="96"/>
    <cellStyle name="Обычный 13 17" xfId="97"/>
    <cellStyle name="Обычный 13 18" xfId="98"/>
    <cellStyle name="Обычный 13 19" xfId="99"/>
    <cellStyle name="Обычный 13 2" xfId="100"/>
    <cellStyle name="Обычный 13 3" xfId="101"/>
    <cellStyle name="Обычный 13 4" xfId="102"/>
    <cellStyle name="Обычный 13 5" xfId="103"/>
    <cellStyle name="Обычный 13 6" xfId="104"/>
    <cellStyle name="Обычный 13 7" xfId="105"/>
    <cellStyle name="Обычный 13 8" xfId="106"/>
    <cellStyle name="Обычный 13 9" xfId="107"/>
    <cellStyle name="Обычный 14 10" xfId="108"/>
    <cellStyle name="Обычный 14 11" xfId="109"/>
    <cellStyle name="Обычный 14 12" xfId="110"/>
    <cellStyle name="Обычный 14 13" xfId="111"/>
    <cellStyle name="Обычный 14 2" xfId="112"/>
    <cellStyle name="Обычный 14 3" xfId="113"/>
    <cellStyle name="Обычный 14 4" xfId="114"/>
    <cellStyle name="Обычный 14 5" xfId="115"/>
    <cellStyle name="Обычный 14 6" xfId="116"/>
    <cellStyle name="Обычный 14 7" xfId="117"/>
    <cellStyle name="Обычный 14 8" xfId="118"/>
    <cellStyle name="Обычный 14 9" xfId="119"/>
    <cellStyle name="Обычный 15 10" xfId="120"/>
    <cellStyle name="Обычный 15 11" xfId="121"/>
    <cellStyle name="Обычный 15 12" xfId="122"/>
    <cellStyle name="Обычный 15 13" xfId="123"/>
    <cellStyle name="Обычный 15 2" xfId="124"/>
    <cellStyle name="Обычный 15 3" xfId="125"/>
    <cellStyle name="Обычный 15 4" xfId="126"/>
    <cellStyle name="Обычный 15 5" xfId="127"/>
    <cellStyle name="Обычный 15 6" xfId="128"/>
    <cellStyle name="Обычный 15 7" xfId="129"/>
    <cellStyle name="Обычный 15 8" xfId="130"/>
    <cellStyle name="Обычный 15 9" xfId="131"/>
    <cellStyle name="Обычный 16 10" xfId="132"/>
    <cellStyle name="Обычный 16 11" xfId="133"/>
    <cellStyle name="Обычный 16 12" xfId="134"/>
    <cellStyle name="Обычный 16 13" xfId="135"/>
    <cellStyle name="Обычный 16 2" xfId="136"/>
    <cellStyle name="Обычный 16 3" xfId="137"/>
    <cellStyle name="Обычный 16 4" xfId="138"/>
    <cellStyle name="Обычный 16 5" xfId="139"/>
    <cellStyle name="Обычный 16 6" xfId="140"/>
    <cellStyle name="Обычный 16 7" xfId="141"/>
    <cellStyle name="Обычный 16 8" xfId="142"/>
    <cellStyle name="Обычный 16 9" xfId="143"/>
    <cellStyle name="Обычный 17 2" xfId="144"/>
    <cellStyle name="Обычный 17 3" xfId="145"/>
    <cellStyle name="Обычный 17 4" xfId="146"/>
    <cellStyle name="Обычный 17 5" xfId="147"/>
    <cellStyle name="Обычный 17 6" xfId="148"/>
    <cellStyle name="Обычный 19 2" xfId="149"/>
    <cellStyle name="Обычный 19 3" xfId="150"/>
    <cellStyle name="Обычный 19 4" xfId="151"/>
    <cellStyle name="Обычный 19 5" xfId="152"/>
    <cellStyle name="Обычный 19 6" xfId="153"/>
    <cellStyle name="Обычный 2" xfId="2"/>
    <cellStyle name="Обычный 2 10" xfId="154"/>
    <cellStyle name="Обычный 2 11" xfId="155"/>
    <cellStyle name="Обычный 2 12" xfId="156"/>
    <cellStyle name="Обычный 2 13" xfId="157"/>
    <cellStyle name="Обычный 2 14" xfId="158"/>
    <cellStyle name="Обычный 2 15" xfId="159"/>
    <cellStyle name="Обычный 2 16" xfId="160"/>
    <cellStyle name="Обычный 2 17" xfId="161"/>
    <cellStyle name="Обычный 2 18" xfId="162"/>
    <cellStyle name="Обычный 2 19" xfId="163"/>
    <cellStyle name="Обычный 2 2" xfId="164"/>
    <cellStyle name="Обычный 2 20" xfId="165"/>
    <cellStyle name="Обычный 2 21" xfId="166"/>
    <cellStyle name="Обычный 2 22" xfId="167"/>
    <cellStyle name="Обычный 2 23" xfId="168"/>
    <cellStyle name="Обычный 2 24" xfId="169"/>
    <cellStyle name="Обычный 2 25" xfId="170"/>
    <cellStyle name="Обычный 2 26" xfId="171"/>
    <cellStyle name="Обычный 2 27" xfId="172"/>
    <cellStyle name="Обычный 2 28" xfId="173"/>
    <cellStyle name="Обычный 2 29" xfId="174"/>
    <cellStyle name="Обычный 2 3" xfId="175"/>
    <cellStyle name="Обычный 2 30" xfId="176"/>
    <cellStyle name="Обычный 2 31" xfId="177"/>
    <cellStyle name="Обычный 2 32" xfId="178"/>
    <cellStyle name="Обычный 2 33" xfId="179"/>
    <cellStyle name="Обычный 2 34" xfId="180"/>
    <cellStyle name="Обычный 2 35" xfId="181"/>
    <cellStyle name="Обычный 2 36" xfId="182"/>
    <cellStyle name="Обычный 2 37" xfId="183"/>
    <cellStyle name="Обычный 2 38" xfId="184"/>
    <cellStyle name="Обычный 2 39" xfId="185"/>
    <cellStyle name="Обычный 2 4" xfId="186"/>
    <cellStyle name="Обычный 2 40" xfId="187"/>
    <cellStyle name="Обычный 2 41" xfId="188"/>
    <cellStyle name="Обычный 2 42" xfId="189"/>
    <cellStyle name="Обычный 2 43" xfId="190"/>
    <cellStyle name="Обычный 2 44" xfId="191"/>
    <cellStyle name="Обычный 2 45" xfId="192"/>
    <cellStyle name="Обычный 2 46" xfId="193"/>
    <cellStyle name="Обычный 2 47" xfId="194"/>
    <cellStyle name="Обычный 2 48" xfId="195"/>
    <cellStyle name="Обычный 2 49" xfId="196"/>
    <cellStyle name="Обычный 2 5" xfId="197"/>
    <cellStyle name="Обычный 2 50" xfId="198"/>
    <cellStyle name="Обычный 2 51" xfId="199"/>
    <cellStyle name="Обычный 2 52" xfId="200"/>
    <cellStyle name="Обычный 2 53" xfId="201"/>
    <cellStyle name="Обычный 2 54" xfId="202"/>
    <cellStyle name="Обычный 2 55" xfId="203"/>
    <cellStyle name="Обычный 2 56" xfId="204"/>
    <cellStyle name="Обычный 2 57" xfId="205"/>
    <cellStyle name="Обычный 2 58" xfId="206"/>
    <cellStyle name="Обычный 2 59" xfId="207"/>
    <cellStyle name="Обычный 2 6" xfId="208"/>
    <cellStyle name="Обычный 2 60" xfId="209"/>
    <cellStyle name="Обычный 2 61" xfId="210"/>
    <cellStyle name="Обычный 2 62" xfId="211"/>
    <cellStyle name="Обычный 2 7" xfId="212"/>
    <cellStyle name="Обычный 2 8" xfId="213"/>
    <cellStyle name="Обычный 2 9" xfId="214"/>
    <cellStyle name="Обычный 20 2" xfId="215"/>
    <cellStyle name="Обычный 20 3" xfId="216"/>
    <cellStyle name="Обычный 20 4" xfId="217"/>
    <cellStyle name="Обычный 20 5" xfId="218"/>
    <cellStyle name="Обычный 20 6" xfId="219"/>
    <cellStyle name="Обычный 22" xfId="220"/>
    <cellStyle name="Обычный 23" xfId="221"/>
    <cellStyle name="Обычный 3" xfId="4"/>
    <cellStyle name="Обычный 3 10" xfId="222"/>
    <cellStyle name="Обычный 3 11" xfId="223"/>
    <cellStyle name="Обычный 3 12" xfId="224"/>
    <cellStyle name="Обычный 3 13" xfId="225"/>
    <cellStyle name="Обычный 3 14" xfId="226"/>
    <cellStyle name="Обычный 3 15" xfId="227"/>
    <cellStyle name="Обычный 3 16" xfId="228"/>
    <cellStyle name="Обычный 3 17" xfId="229"/>
    <cellStyle name="Обычный 3 18" xfId="230"/>
    <cellStyle name="Обычный 3 19" xfId="231"/>
    <cellStyle name="Обычный 3 2" xfId="232"/>
    <cellStyle name="Обычный 3 20" xfId="233"/>
    <cellStyle name="Обычный 3 21" xfId="234"/>
    <cellStyle name="Обычный 3 22" xfId="235"/>
    <cellStyle name="Обычный 3 23" xfId="236"/>
    <cellStyle name="Обычный 3 24" xfId="237"/>
    <cellStyle name="Обычный 3 25" xfId="238"/>
    <cellStyle name="Обычный 3 26" xfId="239"/>
    <cellStyle name="Обычный 3 27" xfId="240"/>
    <cellStyle name="Обычный 3 28" xfId="241"/>
    <cellStyle name="Обычный 3 29" xfId="242"/>
    <cellStyle name="Обычный 3 3" xfId="243"/>
    <cellStyle name="Обычный 3 30" xfId="244"/>
    <cellStyle name="Обычный 3 31" xfId="245"/>
    <cellStyle name="Обычный 3 32" xfId="246"/>
    <cellStyle name="Обычный 3 33" xfId="247"/>
    <cellStyle name="Обычный 3 34" xfId="248"/>
    <cellStyle name="Обычный 3 35" xfId="249"/>
    <cellStyle name="Обычный 3 36" xfId="250"/>
    <cellStyle name="Обычный 3 37" xfId="251"/>
    <cellStyle name="Обычный 3 38" xfId="252"/>
    <cellStyle name="Обычный 3 39" xfId="253"/>
    <cellStyle name="Обычный 3 4" xfId="254"/>
    <cellStyle name="Обычный 3 40" xfId="255"/>
    <cellStyle name="Обычный 3 41" xfId="256"/>
    <cellStyle name="Обычный 3 42" xfId="257"/>
    <cellStyle name="Обычный 3 43" xfId="258"/>
    <cellStyle name="Обычный 3 44" xfId="259"/>
    <cellStyle name="Обычный 3 45" xfId="260"/>
    <cellStyle name="Обычный 3 46" xfId="261"/>
    <cellStyle name="Обычный 3 47" xfId="262"/>
    <cellStyle name="Обычный 3 48" xfId="263"/>
    <cellStyle name="Обычный 3 49" xfId="264"/>
    <cellStyle name="Обычный 3 5" xfId="265"/>
    <cellStyle name="Обычный 3 50" xfId="266"/>
    <cellStyle name="Обычный 3 51" xfId="267"/>
    <cellStyle name="Обычный 3 52" xfId="268"/>
    <cellStyle name="Обычный 3 53" xfId="269"/>
    <cellStyle name="Обычный 3 54" xfId="270"/>
    <cellStyle name="Обычный 3 55" xfId="271"/>
    <cellStyle name="Обычный 3 56" xfId="272"/>
    <cellStyle name="Обычный 3 6" xfId="273"/>
    <cellStyle name="Обычный 3 7" xfId="274"/>
    <cellStyle name="Обычный 3 8" xfId="275"/>
    <cellStyle name="Обычный 3 9" xfId="276"/>
    <cellStyle name="Обычный 4" xfId="5"/>
    <cellStyle name="Обычный 4 10" xfId="277"/>
    <cellStyle name="Обычный 4 11" xfId="278"/>
    <cellStyle name="Обычный 4 12" xfId="279"/>
    <cellStyle name="Обычный 4 13" xfId="280"/>
    <cellStyle name="Обычный 4 14" xfId="281"/>
    <cellStyle name="Обычный 4 15" xfId="282"/>
    <cellStyle name="Обычный 4 16" xfId="283"/>
    <cellStyle name="Обычный 4 17" xfId="284"/>
    <cellStyle name="Обычный 4 18" xfId="285"/>
    <cellStyle name="Обычный 4 19" xfId="286"/>
    <cellStyle name="Обычный 4 2" xfId="287"/>
    <cellStyle name="Обычный 4 20" xfId="288"/>
    <cellStyle name="Обычный 4 21" xfId="289"/>
    <cellStyle name="Обычный 4 22" xfId="290"/>
    <cellStyle name="Обычный 4 23" xfId="291"/>
    <cellStyle name="Обычный 4 24" xfId="292"/>
    <cellStyle name="Обычный 4 25" xfId="293"/>
    <cellStyle name="Обычный 4 26" xfId="294"/>
    <cellStyle name="Обычный 4 27" xfId="295"/>
    <cellStyle name="Обычный 4 28" xfId="296"/>
    <cellStyle name="Обычный 4 29" xfId="297"/>
    <cellStyle name="Обычный 4 3" xfId="298"/>
    <cellStyle name="Обычный 4 30" xfId="299"/>
    <cellStyle name="Обычный 4 31" xfId="300"/>
    <cellStyle name="Обычный 4 32" xfId="301"/>
    <cellStyle name="Обычный 4 33" xfId="302"/>
    <cellStyle name="Обычный 4 34" xfId="303"/>
    <cellStyle name="Обычный 4 35" xfId="304"/>
    <cellStyle name="Обычный 4 36" xfId="305"/>
    <cellStyle name="Обычный 4 37" xfId="306"/>
    <cellStyle name="Обычный 4 38" xfId="307"/>
    <cellStyle name="Обычный 4 39" xfId="308"/>
    <cellStyle name="Обычный 4 4" xfId="309"/>
    <cellStyle name="Обычный 4 40" xfId="310"/>
    <cellStyle name="Обычный 4 41" xfId="311"/>
    <cellStyle name="Обычный 4 42" xfId="312"/>
    <cellStyle name="Обычный 4 43" xfId="313"/>
    <cellStyle name="Обычный 4 44" xfId="314"/>
    <cellStyle name="Обычный 4 45" xfId="315"/>
    <cellStyle name="Обычный 4 46" xfId="316"/>
    <cellStyle name="Обычный 4 47" xfId="317"/>
    <cellStyle name="Обычный 4 48" xfId="318"/>
    <cellStyle name="Обычный 4 5" xfId="319"/>
    <cellStyle name="Обычный 4 6" xfId="320"/>
    <cellStyle name="Обычный 4 7" xfId="321"/>
    <cellStyle name="Обычный 4 8" xfId="322"/>
    <cellStyle name="Обычный 4 9" xfId="323"/>
    <cellStyle name="Обычный 5 10" xfId="324"/>
    <cellStyle name="Обычный 5 11" xfId="325"/>
    <cellStyle name="Обычный 5 12" xfId="326"/>
    <cellStyle name="Обычный 5 13" xfId="327"/>
    <cellStyle name="Обычный 5 14" xfId="328"/>
    <cellStyle name="Обычный 5 15" xfId="329"/>
    <cellStyle name="Обычный 5 16" xfId="330"/>
    <cellStyle name="Обычный 5 17" xfId="331"/>
    <cellStyle name="Обычный 5 18" xfId="332"/>
    <cellStyle name="Обычный 5 19" xfId="333"/>
    <cellStyle name="Обычный 5 2" xfId="334"/>
    <cellStyle name="Обычный 5 20" xfId="335"/>
    <cellStyle name="Обычный 5 21" xfId="336"/>
    <cellStyle name="Обычный 5 22" xfId="337"/>
    <cellStyle name="Обычный 5 23" xfId="338"/>
    <cellStyle name="Обычный 5 24" xfId="339"/>
    <cellStyle name="Обычный 5 25" xfId="340"/>
    <cellStyle name="Обычный 5 26" xfId="341"/>
    <cellStyle name="Обычный 5 27" xfId="342"/>
    <cellStyle name="Обычный 5 28" xfId="343"/>
    <cellStyle name="Обычный 5 29" xfId="344"/>
    <cellStyle name="Обычный 5 3" xfId="345"/>
    <cellStyle name="Обычный 5 30" xfId="346"/>
    <cellStyle name="Обычный 5 31" xfId="347"/>
    <cellStyle name="Обычный 5 32" xfId="348"/>
    <cellStyle name="Обычный 5 33" xfId="349"/>
    <cellStyle name="Обычный 5 34" xfId="350"/>
    <cellStyle name="Обычный 5 35" xfId="351"/>
    <cellStyle name="Обычный 5 36" xfId="352"/>
    <cellStyle name="Обычный 5 37" xfId="353"/>
    <cellStyle name="Обычный 5 38" xfId="354"/>
    <cellStyle name="Обычный 5 39" xfId="355"/>
    <cellStyle name="Обычный 5 4" xfId="356"/>
    <cellStyle name="Обычный 5 40" xfId="357"/>
    <cellStyle name="Обычный 5 41" xfId="358"/>
    <cellStyle name="Обычный 5 5" xfId="359"/>
    <cellStyle name="Обычный 5 6" xfId="360"/>
    <cellStyle name="Обычный 5 7" xfId="361"/>
    <cellStyle name="Обычный 5 8" xfId="362"/>
    <cellStyle name="Обычный 5 9" xfId="363"/>
    <cellStyle name="Обычный 56" xfId="364"/>
    <cellStyle name="Обычный 57" xfId="365"/>
    <cellStyle name="Обычный 6 10" xfId="366"/>
    <cellStyle name="Обычный 6 11" xfId="367"/>
    <cellStyle name="Обычный 6 12" xfId="368"/>
    <cellStyle name="Обычный 6 13" xfId="369"/>
    <cellStyle name="Обычный 6 14" xfId="370"/>
    <cellStyle name="Обычный 6 15" xfId="371"/>
    <cellStyle name="Обычный 6 16" xfId="372"/>
    <cellStyle name="Обычный 6 17" xfId="373"/>
    <cellStyle name="Обычный 6 18" xfId="374"/>
    <cellStyle name="Обычный 6 19" xfId="375"/>
    <cellStyle name="Обычный 6 2" xfId="376"/>
    <cellStyle name="Обычный 6 20" xfId="377"/>
    <cellStyle name="Обычный 6 21" xfId="378"/>
    <cellStyle name="Обычный 6 22" xfId="379"/>
    <cellStyle name="Обычный 6 23" xfId="380"/>
    <cellStyle name="Обычный 6 24" xfId="381"/>
    <cellStyle name="Обычный 6 25" xfId="382"/>
    <cellStyle name="Обычный 6 26" xfId="383"/>
    <cellStyle name="Обычный 6 27" xfId="384"/>
    <cellStyle name="Обычный 6 28" xfId="385"/>
    <cellStyle name="Обычный 6 29" xfId="386"/>
    <cellStyle name="Обычный 6 3" xfId="387"/>
    <cellStyle name="Обычный 6 30" xfId="388"/>
    <cellStyle name="Обычный 6 31" xfId="389"/>
    <cellStyle name="Обычный 6 32" xfId="390"/>
    <cellStyle name="Обычный 6 33" xfId="391"/>
    <cellStyle name="Обычный 6 34" xfId="392"/>
    <cellStyle name="Обычный 6 35" xfId="393"/>
    <cellStyle name="Обычный 6 36" xfId="394"/>
    <cellStyle name="Обычный 6 37" xfId="395"/>
    <cellStyle name="Обычный 6 4" xfId="396"/>
    <cellStyle name="Обычный 6 5" xfId="397"/>
    <cellStyle name="Обычный 6 6" xfId="398"/>
    <cellStyle name="Обычный 6 7" xfId="399"/>
    <cellStyle name="Обычный 6 8" xfId="400"/>
    <cellStyle name="Обычный 6 9" xfId="401"/>
    <cellStyle name="Поле сводной таблицы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Результат сводной таблицы" xfId="409"/>
    <cellStyle name="Угол сводной таблицы" xfId="410"/>
    <cellStyle name="Финансовый 2" xfId="412"/>
    <cellStyle name="Финансовый 2 2" xfId="413"/>
  </cellStyles>
  <dxfs count="0"/>
  <tableStyles count="0" defaultTableStyle="TableStyleMedium2" defaultPivotStyle="PivotStyleMedium9"/>
  <colors>
    <mruColors>
      <color rgb="FFFFFFCC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ivanova/Desktop/&#1057;&#1042;&#1054;&#1044;%20%202015-2017%20&#1087;&#1086;%20&#1057;&#1052;&#1057;&#1055;%20&#1080;%20&#1074;&#1080;&#1076;&#1072;&#1084;%20&#1087;&#1086;&#1076;&#1076;&#1077;&#1088;&#1078;&#1077;&#1082;%20-%20&#1082;&#1086;&#1087;&#1080;&#1103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отчет"/>
      <sheetName val="Лист1"/>
      <sheetName val="Лист6"/>
      <sheetName val="Лист8"/>
      <sheetName val="Лист7"/>
      <sheetName val="Соз-Сохр по уникальным"/>
      <sheetName val="По видам под"/>
      <sheetName val="Категории по бюджетам"/>
      <sheetName val="Категории по видам поддержки"/>
      <sheetName val="По СМСП"/>
      <sheetName val="Кол заявок"/>
      <sheetName val="Целевка"/>
      <sheetName val="По СМСП_2"/>
      <sheetName val="По отраслям"/>
      <sheetName val="Кол-во по отраслям"/>
      <sheetName val="ОКВЭД2"/>
      <sheetName val="ОКВЭД1"/>
      <sheetName val="Лист4"/>
      <sheetName val="Лист2"/>
      <sheetName val="Лист3"/>
      <sheetName val="Лист5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 t="str">
            <v>01</v>
          </cell>
        </row>
        <row r="4">
          <cell r="B4" t="str">
            <v>01.1</v>
          </cell>
        </row>
        <row r="5">
          <cell r="B5" t="str">
            <v>01.11</v>
          </cell>
        </row>
        <row r="6">
          <cell r="B6" t="str">
            <v>01.11.1</v>
          </cell>
        </row>
        <row r="7">
          <cell r="B7" t="str">
            <v>01.11.2</v>
          </cell>
        </row>
        <row r="8">
          <cell r="B8" t="str">
            <v>01.11.3</v>
          </cell>
        </row>
        <row r="9">
          <cell r="B9" t="str">
            <v>01.11.4</v>
          </cell>
        </row>
        <row r="10">
          <cell r="B10" t="str">
            <v>01.11.5</v>
          </cell>
        </row>
        <row r="11">
          <cell r="B11" t="str">
            <v>01.11.6</v>
          </cell>
        </row>
        <row r="12">
          <cell r="B12" t="str">
            <v>01.11.7</v>
          </cell>
        </row>
        <row r="13">
          <cell r="B13" t="str">
            <v>01.11.8</v>
          </cell>
        </row>
        <row r="14">
          <cell r="B14" t="str">
            <v>01.12</v>
          </cell>
        </row>
        <row r="15">
          <cell r="B15" t="str">
            <v>01.12.1.</v>
          </cell>
        </row>
        <row r="16">
          <cell r="B16" t="str">
            <v>01.12.2</v>
          </cell>
        </row>
        <row r="17">
          <cell r="B17" t="str">
            <v>01.12.3</v>
          </cell>
        </row>
        <row r="18">
          <cell r="B18" t="str">
            <v>01.12.31</v>
          </cell>
        </row>
        <row r="19">
          <cell r="B19" t="str">
            <v>01.12.32</v>
          </cell>
        </row>
        <row r="20">
          <cell r="B20" t="str">
            <v>01.13</v>
          </cell>
        </row>
        <row r="21">
          <cell r="B21" t="str">
            <v>01.13.1</v>
          </cell>
        </row>
        <row r="22">
          <cell r="B22" t="str">
            <v>01.13.2</v>
          </cell>
        </row>
        <row r="23">
          <cell r="B23" t="str">
            <v>01.13.21</v>
          </cell>
        </row>
        <row r="24">
          <cell r="B24" t="str">
            <v>01.13.22</v>
          </cell>
        </row>
        <row r="25">
          <cell r="B25" t="str">
            <v>01.13.23</v>
          </cell>
        </row>
        <row r="26">
          <cell r="B26" t="str">
            <v>01.13.24</v>
          </cell>
        </row>
        <row r="27">
          <cell r="B27" t="str">
            <v>01.13.3</v>
          </cell>
        </row>
        <row r="28">
          <cell r="B28" t="str">
            <v>01.13.4</v>
          </cell>
        </row>
        <row r="29">
          <cell r="B29" t="str">
            <v>01.2</v>
          </cell>
        </row>
        <row r="30">
          <cell r="B30" t="str">
            <v>01.21</v>
          </cell>
        </row>
        <row r="31">
          <cell r="B31" t="str">
            <v>01.22</v>
          </cell>
        </row>
        <row r="32">
          <cell r="B32" t="str">
            <v>01.22.1</v>
          </cell>
        </row>
        <row r="33">
          <cell r="B33" t="str">
            <v>01.22.2</v>
          </cell>
        </row>
        <row r="34">
          <cell r="B34" t="str">
            <v>01.23</v>
          </cell>
        </row>
        <row r="35">
          <cell r="B35" t="str">
            <v>01.24</v>
          </cell>
        </row>
        <row r="36">
          <cell r="B36" t="str">
            <v>01.25</v>
          </cell>
        </row>
        <row r="37">
          <cell r="B37" t="str">
            <v>01.25.1</v>
          </cell>
        </row>
        <row r="38">
          <cell r="B38" t="str">
            <v>01.25.2</v>
          </cell>
        </row>
        <row r="39">
          <cell r="B39" t="str">
            <v>01.25.3</v>
          </cell>
        </row>
        <row r="40">
          <cell r="B40" t="str">
            <v>01.25.4</v>
          </cell>
        </row>
        <row r="41">
          <cell r="B41" t="str">
            <v>01.25.5</v>
          </cell>
        </row>
        <row r="42">
          <cell r="B42" t="str">
            <v>01.25.6</v>
          </cell>
        </row>
        <row r="43">
          <cell r="B43" t="str">
            <v>01.25.7</v>
          </cell>
        </row>
        <row r="44">
          <cell r="B44" t="str">
            <v>01.25.8</v>
          </cell>
        </row>
        <row r="45">
          <cell r="B45" t="str">
            <v>01.25.81</v>
          </cell>
        </row>
        <row r="46">
          <cell r="B46" t="str">
            <v>01.25.82</v>
          </cell>
        </row>
        <row r="47">
          <cell r="B47" t="str">
            <v>01.25.9</v>
          </cell>
        </row>
        <row r="48">
          <cell r="B48" t="str">
            <v>01.3</v>
          </cell>
        </row>
        <row r="49">
          <cell r="B49" t="str">
            <v>01.30</v>
          </cell>
        </row>
        <row r="50">
          <cell r="B50" t="str">
            <v>01.4</v>
          </cell>
        </row>
        <row r="51">
          <cell r="B51" t="str">
            <v>01.41</v>
          </cell>
        </row>
        <row r="52">
          <cell r="B52" t="str">
            <v>01.41.1</v>
          </cell>
        </row>
        <row r="53">
          <cell r="B53" t="str">
            <v>01.41.2</v>
          </cell>
        </row>
        <row r="54">
          <cell r="B54" t="str">
            <v>01.41.3</v>
          </cell>
        </row>
        <row r="55">
          <cell r="B55" t="str">
            <v>01.42</v>
          </cell>
        </row>
        <row r="56">
          <cell r="B56" t="str">
            <v>01.5</v>
          </cell>
        </row>
        <row r="57">
          <cell r="B57" t="str">
            <v>01.50</v>
          </cell>
        </row>
        <row r="58">
          <cell r="B58" t="str">
            <v>02</v>
          </cell>
        </row>
        <row r="59">
          <cell r="B59" t="str">
            <v>02.0</v>
          </cell>
        </row>
        <row r="60">
          <cell r="B60" t="str">
            <v>02.01</v>
          </cell>
        </row>
        <row r="61">
          <cell r="B61" t="str">
            <v>02.01.1</v>
          </cell>
        </row>
        <row r="62">
          <cell r="B62" t="str">
            <v>02.01.2</v>
          </cell>
        </row>
        <row r="63">
          <cell r="B63" t="str">
            <v>02.01.5</v>
          </cell>
        </row>
        <row r="64">
          <cell r="B64" t="str">
            <v>02.01.6</v>
          </cell>
        </row>
        <row r="65">
          <cell r="B65" t="str">
            <v>02.01.61</v>
          </cell>
        </row>
        <row r="66">
          <cell r="B66" t="str">
            <v>02.01.69</v>
          </cell>
        </row>
        <row r="67">
          <cell r="B67" t="str">
            <v>02.02</v>
          </cell>
        </row>
        <row r="68">
          <cell r="B68" t="str">
            <v>02.02.1</v>
          </cell>
        </row>
        <row r="69">
          <cell r="B69" t="str">
            <v>02.02.2</v>
          </cell>
        </row>
        <row r="70">
          <cell r="B70" t="str">
            <v>05</v>
          </cell>
        </row>
        <row r="71">
          <cell r="B71" t="str">
            <v>05.0</v>
          </cell>
        </row>
        <row r="72">
          <cell r="B72" t="str">
            <v>05.01</v>
          </cell>
        </row>
        <row r="73">
          <cell r="B73" t="str">
            <v>05.01.1</v>
          </cell>
        </row>
        <row r="74">
          <cell r="B74" t="str">
            <v>05.01.11</v>
          </cell>
        </row>
        <row r="75">
          <cell r="B75" t="str">
            <v>05.01.12</v>
          </cell>
        </row>
        <row r="76">
          <cell r="B76" t="str">
            <v>05.01.2</v>
          </cell>
        </row>
        <row r="77">
          <cell r="B77" t="str">
            <v>05.01.21</v>
          </cell>
        </row>
        <row r="78">
          <cell r="B78" t="str">
            <v>05.01.22</v>
          </cell>
        </row>
        <row r="79">
          <cell r="B79" t="str">
            <v>05.01.3</v>
          </cell>
        </row>
        <row r="80">
          <cell r="B80" t="str">
            <v>05.02</v>
          </cell>
        </row>
        <row r="81">
          <cell r="B81" t="str">
            <v>05.02.1</v>
          </cell>
        </row>
        <row r="82">
          <cell r="B82" t="str">
            <v>05.02.11</v>
          </cell>
        </row>
        <row r="83">
          <cell r="B83" t="str">
            <v>05.02.12</v>
          </cell>
        </row>
        <row r="84">
          <cell r="B84" t="str">
            <v>05.02.2</v>
          </cell>
        </row>
        <row r="85">
          <cell r="B85" t="str">
            <v>10</v>
          </cell>
        </row>
        <row r="86">
          <cell r="B86" t="str">
            <v>10.1</v>
          </cell>
        </row>
        <row r="87">
          <cell r="B87" t="str">
            <v>10.10</v>
          </cell>
        </row>
        <row r="88">
          <cell r="B88" t="str">
            <v>10.10.1</v>
          </cell>
        </row>
        <row r="89">
          <cell r="B89" t="str">
            <v>10.10.11</v>
          </cell>
        </row>
        <row r="90">
          <cell r="B90" t="str">
            <v>10.10.12</v>
          </cell>
        </row>
        <row r="91">
          <cell r="B91" t="str">
            <v>10.10.2</v>
          </cell>
        </row>
        <row r="92">
          <cell r="B92" t="str">
            <v>10.10.21</v>
          </cell>
        </row>
        <row r="93">
          <cell r="B93" t="str">
            <v>10.10.22</v>
          </cell>
        </row>
        <row r="94">
          <cell r="B94" t="str">
            <v>10.2</v>
          </cell>
        </row>
        <row r="95">
          <cell r="B95" t="str">
            <v>10.20</v>
          </cell>
        </row>
        <row r="96">
          <cell r="B96" t="str">
            <v>10.20.1</v>
          </cell>
        </row>
        <row r="97">
          <cell r="B97" t="str">
            <v>10.20.11</v>
          </cell>
        </row>
        <row r="98">
          <cell r="B98" t="str">
            <v>10.20.12</v>
          </cell>
        </row>
        <row r="99">
          <cell r="B99" t="str">
            <v>10.20.2</v>
          </cell>
        </row>
        <row r="100">
          <cell r="B100" t="str">
            <v>10.20.21</v>
          </cell>
        </row>
        <row r="101">
          <cell r="B101" t="str">
            <v>10.20.22</v>
          </cell>
        </row>
        <row r="102">
          <cell r="B102" t="str">
            <v>10.3</v>
          </cell>
        </row>
        <row r="103">
          <cell r="B103" t="str">
            <v>10.30</v>
          </cell>
        </row>
        <row r="104">
          <cell r="B104" t="str">
            <v>10.30.1</v>
          </cell>
        </row>
        <row r="105">
          <cell r="B105" t="str">
            <v>10.30.2</v>
          </cell>
        </row>
        <row r="106">
          <cell r="B106" t="str">
            <v>11</v>
          </cell>
        </row>
        <row r="107">
          <cell r="B107" t="str">
            <v>11.1</v>
          </cell>
        </row>
        <row r="108">
          <cell r="B108" t="str">
            <v>11.10</v>
          </cell>
        </row>
        <row r="109">
          <cell r="B109" t="str">
            <v>11.10.1</v>
          </cell>
        </row>
        <row r="110">
          <cell r="B110" t="str">
            <v>11.10.11</v>
          </cell>
        </row>
        <row r="111">
          <cell r="B111" t="str">
            <v>11.10.12</v>
          </cell>
        </row>
        <row r="112">
          <cell r="B112" t="str">
            <v>11.10.13</v>
          </cell>
        </row>
        <row r="113">
          <cell r="B113" t="str">
            <v>11.10.2</v>
          </cell>
        </row>
        <row r="114">
          <cell r="B114" t="str">
            <v>11.10.3</v>
          </cell>
        </row>
        <row r="115">
          <cell r="B115" t="str">
            <v>11.2</v>
          </cell>
        </row>
        <row r="116">
          <cell r="B116" t="str">
            <v>11.20</v>
          </cell>
        </row>
        <row r="117">
          <cell r="B117" t="str">
            <v>11.20.1</v>
          </cell>
        </row>
        <row r="118">
          <cell r="B118" t="str">
            <v>11.20.2</v>
          </cell>
        </row>
        <row r="119">
          <cell r="B119" t="str">
            <v>11.20.3</v>
          </cell>
        </row>
        <row r="120">
          <cell r="B120" t="str">
            <v>11.20.4</v>
          </cell>
        </row>
        <row r="121">
          <cell r="B121" t="str">
            <v>12</v>
          </cell>
        </row>
        <row r="122">
          <cell r="B122" t="str">
            <v>12.0</v>
          </cell>
        </row>
        <row r="123">
          <cell r="B123" t="str">
            <v>12.00</v>
          </cell>
        </row>
        <row r="124">
          <cell r="B124" t="str">
            <v>12.00.1</v>
          </cell>
        </row>
        <row r="125">
          <cell r="B125" t="str">
            <v>12.00.11</v>
          </cell>
        </row>
        <row r="126">
          <cell r="B126" t="str">
            <v>12.00.12</v>
          </cell>
        </row>
        <row r="127">
          <cell r="B127" t="str">
            <v>12.00.2</v>
          </cell>
        </row>
        <row r="128">
          <cell r="B128" t="str">
            <v>13</v>
          </cell>
        </row>
        <row r="129">
          <cell r="B129" t="str">
            <v>13.1</v>
          </cell>
        </row>
        <row r="130">
          <cell r="B130" t="str">
            <v>13.10</v>
          </cell>
        </row>
        <row r="131">
          <cell r="B131" t="str">
            <v>13.10.1</v>
          </cell>
        </row>
        <row r="132">
          <cell r="B132" t="str">
            <v>13.10.2</v>
          </cell>
        </row>
        <row r="133">
          <cell r="B133" t="str">
            <v>13.2</v>
          </cell>
        </row>
        <row r="134">
          <cell r="B134" t="str">
            <v>13.20</v>
          </cell>
        </row>
        <row r="135">
          <cell r="B135" t="str">
            <v>13.20.1</v>
          </cell>
        </row>
        <row r="136">
          <cell r="B136" t="str">
            <v>13.20.2</v>
          </cell>
        </row>
        <row r="137">
          <cell r="B137" t="str">
            <v>13.20.3</v>
          </cell>
        </row>
        <row r="138">
          <cell r="B138" t="str">
            <v>13.20.31</v>
          </cell>
        </row>
        <row r="139">
          <cell r="B139" t="str">
            <v>13.20.32</v>
          </cell>
        </row>
        <row r="140">
          <cell r="B140" t="str">
            <v>13.20.33</v>
          </cell>
        </row>
        <row r="141">
          <cell r="B141" t="str">
            <v>13.20.4</v>
          </cell>
        </row>
        <row r="142">
          <cell r="B142" t="str">
            <v>13.20.41</v>
          </cell>
        </row>
        <row r="143">
          <cell r="B143" t="str">
            <v>13.20.42</v>
          </cell>
        </row>
        <row r="144">
          <cell r="B144" t="str">
            <v>13.20.5</v>
          </cell>
        </row>
        <row r="145">
          <cell r="B145" t="str">
            <v>13.20.6</v>
          </cell>
        </row>
        <row r="146">
          <cell r="B146" t="str">
            <v>13.20.7</v>
          </cell>
        </row>
        <row r="147">
          <cell r="B147" t="str">
            <v>13.20.8</v>
          </cell>
        </row>
        <row r="148">
          <cell r="B148" t="str">
            <v>13.20.9</v>
          </cell>
        </row>
        <row r="149">
          <cell r="B149" t="str">
            <v>14</v>
          </cell>
        </row>
        <row r="150">
          <cell r="B150" t="str">
            <v>14.1</v>
          </cell>
        </row>
        <row r="151">
          <cell r="B151" t="str">
            <v>14.11</v>
          </cell>
        </row>
        <row r="152">
          <cell r="B152" t="str">
            <v>14.12</v>
          </cell>
        </row>
        <row r="153">
          <cell r="B153" t="str">
            <v>14.13</v>
          </cell>
        </row>
        <row r="154">
          <cell r="B154" t="str">
            <v>14.2</v>
          </cell>
        </row>
        <row r="155">
          <cell r="B155" t="str">
            <v>14.21</v>
          </cell>
        </row>
        <row r="156">
          <cell r="B156" t="str">
            <v>14.22</v>
          </cell>
        </row>
        <row r="157">
          <cell r="B157" t="str">
            <v>14.3</v>
          </cell>
        </row>
        <row r="158">
          <cell r="B158" t="str">
            <v>14.30</v>
          </cell>
        </row>
        <row r="159">
          <cell r="B159" t="str">
            <v>14.4</v>
          </cell>
        </row>
        <row r="160">
          <cell r="B160" t="str">
            <v>14.40</v>
          </cell>
        </row>
        <row r="161">
          <cell r="B161" t="str">
            <v>14.5</v>
          </cell>
        </row>
        <row r="162">
          <cell r="B162" t="str">
            <v>14.50</v>
          </cell>
        </row>
        <row r="163">
          <cell r="B163" t="str">
            <v>14.50.1</v>
          </cell>
        </row>
        <row r="164">
          <cell r="B164" t="str">
            <v>14.50.2</v>
          </cell>
        </row>
        <row r="165">
          <cell r="B165" t="str">
            <v>14.50.21</v>
          </cell>
        </row>
        <row r="166">
          <cell r="B166" t="str">
            <v>14.50.22</v>
          </cell>
        </row>
        <row r="167">
          <cell r="B167" t="str">
            <v>14.50.23</v>
          </cell>
        </row>
        <row r="168">
          <cell r="B168" t="str">
            <v>14.50.24</v>
          </cell>
        </row>
        <row r="169">
          <cell r="B169" t="str">
            <v>14.50.25</v>
          </cell>
        </row>
        <row r="170">
          <cell r="B170" t="str">
            <v>14.50.26</v>
          </cell>
        </row>
        <row r="171">
          <cell r="B171" t="str">
            <v>14.50.27</v>
          </cell>
        </row>
        <row r="172">
          <cell r="B172" t="str">
            <v>14.50.28</v>
          </cell>
        </row>
        <row r="173">
          <cell r="B173" t="str">
            <v>14.50.29</v>
          </cell>
        </row>
        <row r="174">
          <cell r="B174" t="str">
            <v>15</v>
          </cell>
        </row>
        <row r="175">
          <cell r="B175" t="str">
            <v>15.1</v>
          </cell>
        </row>
        <row r="176">
          <cell r="B176" t="str">
            <v>15.11</v>
          </cell>
        </row>
        <row r="177">
          <cell r="B177" t="str">
            <v>15.11.1</v>
          </cell>
        </row>
        <row r="178">
          <cell r="B178" t="str">
            <v>15.11.2</v>
          </cell>
        </row>
        <row r="179">
          <cell r="B179" t="str">
            <v>15.11.3</v>
          </cell>
        </row>
        <row r="180">
          <cell r="B180" t="str">
            <v>15.11.4</v>
          </cell>
        </row>
        <row r="181">
          <cell r="B181" t="str">
            <v>15.12</v>
          </cell>
        </row>
        <row r="182">
          <cell r="B182" t="str">
            <v>15.12.1</v>
          </cell>
        </row>
        <row r="183">
          <cell r="B183" t="str">
            <v>15.12.2</v>
          </cell>
        </row>
        <row r="184">
          <cell r="B184" t="str">
            <v>15.13</v>
          </cell>
        </row>
        <row r="185">
          <cell r="B185" t="str">
            <v>15.13.1</v>
          </cell>
        </row>
        <row r="186">
          <cell r="B186" t="str">
            <v>15.13.9</v>
          </cell>
        </row>
        <row r="187">
          <cell r="B187" t="str">
            <v>15.2</v>
          </cell>
        </row>
        <row r="188">
          <cell r="B188" t="str">
            <v>15.20</v>
          </cell>
        </row>
        <row r="189">
          <cell r="B189" t="str">
            <v>15.3</v>
          </cell>
        </row>
        <row r="190">
          <cell r="B190" t="str">
            <v>15.31</v>
          </cell>
        </row>
        <row r="191">
          <cell r="B191" t="str">
            <v>15.32</v>
          </cell>
        </row>
        <row r="192">
          <cell r="B192" t="str">
            <v>15.33</v>
          </cell>
        </row>
        <row r="193">
          <cell r="B193" t="str">
            <v>15.33.1</v>
          </cell>
        </row>
        <row r="194">
          <cell r="B194" t="str">
            <v>15.33.2</v>
          </cell>
        </row>
        <row r="195">
          <cell r="B195" t="str">
            <v>15.33.9</v>
          </cell>
        </row>
        <row r="196">
          <cell r="B196" t="str">
            <v>15.4</v>
          </cell>
        </row>
        <row r="197">
          <cell r="B197" t="str">
            <v>15.41</v>
          </cell>
        </row>
        <row r="198">
          <cell r="B198" t="str">
            <v>15.41.1</v>
          </cell>
        </row>
        <row r="199">
          <cell r="B199" t="str">
            <v>15.41.2</v>
          </cell>
        </row>
        <row r="200">
          <cell r="B200" t="str">
            <v>15.42</v>
          </cell>
        </row>
        <row r="201">
          <cell r="B201" t="str">
            <v>15.42.1</v>
          </cell>
        </row>
        <row r="202">
          <cell r="B202" t="str">
            <v>15.42.2</v>
          </cell>
        </row>
        <row r="203">
          <cell r="B203" t="str">
            <v>15.43</v>
          </cell>
        </row>
        <row r="204">
          <cell r="B204" t="str">
            <v>15.43.1</v>
          </cell>
        </row>
        <row r="205">
          <cell r="B205" t="str">
            <v>15.43.2</v>
          </cell>
        </row>
        <row r="206">
          <cell r="B206" t="str">
            <v>15.5</v>
          </cell>
        </row>
        <row r="207">
          <cell r="B207" t="str">
            <v>15.51</v>
          </cell>
        </row>
        <row r="208">
          <cell r="B208" t="str">
            <v>15.51.1</v>
          </cell>
        </row>
        <row r="209">
          <cell r="B209" t="str">
            <v>15.51.11</v>
          </cell>
        </row>
        <row r="210">
          <cell r="B210" t="str">
            <v>15.51.12</v>
          </cell>
        </row>
        <row r="211">
          <cell r="B211" t="str">
            <v>15.51.13</v>
          </cell>
        </row>
        <row r="212">
          <cell r="B212" t="str">
            <v>15.51.14</v>
          </cell>
        </row>
        <row r="213">
          <cell r="B213" t="str">
            <v>15.51.2</v>
          </cell>
        </row>
        <row r="214">
          <cell r="B214" t="str">
            <v>15.51.3</v>
          </cell>
        </row>
        <row r="215">
          <cell r="B215" t="str">
            <v>15.51.4</v>
          </cell>
        </row>
        <row r="216">
          <cell r="B216" t="str">
            <v>15.51.5</v>
          </cell>
        </row>
        <row r="217">
          <cell r="B217" t="str">
            <v>15.52</v>
          </cell>
        </row>
        <row r="218">
          <cell r="B218" t="str">
            <v>15.6</v>
          </cell>
        </row>
        <row r="219">
          <cell r="B219" t="str">
            <v>15.61</v>
          </cell>
        </row>
        <row r="220">
          <cell r="B220" t="str">
            <v>15.61.1</v>
          </cell>
        </row>
        <row r="221">
          <cell r="B221" t="str">
            <v>15.61.2</v>
          </cell>
        </row>
        <row r="222">
          <cell r="B222" t="str">
            <v>15.61.3</v>
          </cell>
        </row>
        <row r="223">
          <cell r="B223" t="str">
            <v>15.62</v>
          </cell>
        </row>
        <row r="224">
          <cell r="B224" t="str">
            <v>15.62.1</v>
          </cell>
        </row>
        <row r="225">
          <cell r="B225" t="str">
            <v>15.62.2</v>
          </cell>
        </row>
        <row r="226">
          <cell r="B226" t="str">
            <v>15.7</v>
          </cell>
        </row>
        <row r="227">
          <cell r="B227" t="str">
            <v>15.71</v>
          </cell>
        </row>
        <row r="228">
          <cell r="B228" t="str">
            <v>15.71.1</v>
          </cell>
        </row>
        <row r="229">
          <cell r="B229" t="str">
            <v>15.71.2</v>
          </cell>
        </row>
        <row r="230">
          <cell r="B230" t="str">
            <v>15.72</v>
          </cell>
        </row>
        <row r="231">
          <cell r="B231" t="str">
            <v>15.8</v>
          </cell>
        </row>
        <row r="232">
          <cell r="B232" t="str">
            <v>15.81</v>
          </cell>
        </row>
        <row r="233">
          <cell r="B233" t="str">
            <v>15.82</v>
          </cell>
        </row>
        <row r="234">
          <cell r="B234" t="str">
            <v>15.83</v>
          </cell>
        </row>
        <row r="235">
          <cell r="B235" t="str">
            <v>15.84</v>
          </cell>
        </row>
        <row r="236">
          <cell r="B236" t="str">
            <v>15.84.1</v>
          </cell>
        </row>
        <row r="237">
          <cell r="B237" t="str">
            <v>15.84.2</v>
          </cell>
        </row>
        <row r="238">
          <cell r="B238" t="str">
            <v>15.85</v>
          </cell>
        </row>
        <row r="239">
          <cell r="B239" t="str">
            <v>15.86</v>
          </cell>
        </row>
        <row r="240">
          <cell r="B240" t="str">
            <v>15.87</v>
          </cell>
        </row>
        <row r="241">
          <cell r="B241" t="str">
            <v>15.88</v>
          </cell>
        </row>
        <row r="242">
          <cell r="B242" t="str">
            <v>15.89</v>
          </cell>
        </row>
        <row r="243">
          <cell r="B243" t="str">
            <v>15.89.1</v>
          </cell>
        </row>
        <row r="244">
          <cell r="B244" t="str">
            <v>15.89.2</v>
          </cell>
        </row>
        <row r="245">
          <cell r="B245" t="str">
            <v>15.89.3</v>
          </cell>
        </row>
        <row r="246">
          <cell r="B246" t="str">
            <v>15.9</v>
          </cell>
        </row>
        <row r="247">
          <cell r="B247" t="str">
            <v>15.91</v>
          </cell>
        </row>
        <row r="248">
          <cell r="B248" t="str">
            <v>15.92</v>
          </cell>
        </row>
        <row r="249">
          <cell r="B249" t="str">
            <v>15.93</v>
          </cell>
        </row>
        <row r="250">
          <cell r="B250" t="str">
            <v>15.94</v>
          </cell>
        </row>
        <row r="251">
          <cell r="B251" t="str">
            <v>15.95</v>
          </cell>
        </row>
        <row r="252">
          <cell r="B252" t="str">
            <v>15.96</v>
          </cell>
        </row>
        <row r="253">
          <cell r="B253" t="str">
            <v>15.97</v>
          </cell>
        </row>
        <row r="254">
          <cell r="B254" t="str">
            <v>15.98</v>
          </cell>
        </row>
        <row r="255">
          <cell r="B255" t="str">
            <v>15.98.1</v>
          </cell>
        </row>
        <row r="256">
          <cell r="B256" t="str">
            <v>15.98.2</v>
          </cell>
        </row>
        <row r="257">
          <cell r="B257" t="str">
            <v>16</v>
          </cell>
        </row>
        <row r="258">
          <cell r="B258" t="str">
            <v>16.0</v>
          </cell>
        </row>
        <row r="259">
          <cell r="B259" t="str">
            <v>16.00</v>
          </cell>
        </row>
        <row r="260">
          <cell r="B260" t="str">
            <v>17</v>
          </cell>
        </row>
        <row r="261">
          <cell r="B261" t="str">
            <v>17.1</v>
          </cell>
        </row>
        <row r="262">
          <cell r="B262" t="str">
            <v>17.11</v>
          </cell>
        </row>
        <row r="263">
          <cell r="B263" t="str">
            <v>17.12</v>
          </cell>
        </row>
        <row r="264">
          <cell r="B264" t="str">
            <v>17.13</v>
          </cell>
        </row>
        <row r="265">
          <cell r="B265" t="str">
            <v>17.14</v>
          </cell>
        </row>
        <row r="266">
          <cell r="B266" t="str">
            <v>17.15</v>
          </cell>
        </row>
        <row r="267">
          <cell r="B267" t="str">
            <v>17.16</v>
          </cell>
        </row>
        <row r="268">
          <cell r="B268" t="str">
            <v>17.17</v>
          </cell>
        </row>
        <row r="269">
          <cell r="B269" t="str">
            <v>17.2</v>
          </cell>
        </row>
        <row r="270">
          <cell r="B270" t="str">
            <v>17.21</v>
          </cell>
        </row>
        <row r="271">
          <cell r="B271" t="str">
            <v>17.22</v>
          </cell>
        </row>
        <row r="272">
          <cell r="B272" t="str">
            <v>17.23</v>
          </cell>
        </row>
        <row r="273">
          <cell r="B273" t="str">
            <v>17.24</v>
          </cell>
        </row>
        <row r="274">
          <cell r="B274" t="str">
            <v>17.25</v>
          </cell>
        </row>
        <row r="275">
          <cell r="B275" t="str">
            <v>17.3</v>
          </cell>
        </row>
        <row r="276">
          <cell r="B276" t="str">
            <v>17.30</v>
          </cell>
        </row>
        <row r="277">
          <cell r="B277" t="str">
            <v>17.4</v>
          </cell>
        </row>
        <row r="278">
          <cell r="B278" t="str">
            <v>17.40</v>
          </cell>
        </row>
        <row r="279">
          <cell r="B279" t="str">
            <v>17.5</v>
          </cell>
        </row>
        <row r="280">
          <cell r="B280" t="str">
            <v>17.51</v>
          </cell>
        </row>
        <row r="281">
          <cell r="B281" t="str">
            <v>17.52</v>
          </cell>
        </row>
        <row r="282">
          <cell r="B282" t="str">
            <v>17.53</v>
          </cell>
        </row>
        <row r="283">
          <cell r="B283" t="str">
            <v>17.54</v>
          </cell>
        </row>
        <row r="284">
          <cell r="B284" t="str">
            <v>17.54.1</v>
          </cell>
        </row>
        <row r="285">
          <cell r="B285" t="str">
            <v>17.54.2</v>
          </cell>
        </row>
        <row r="286">
          <cell r="B286" t="str">
            <v>17.54.3</v>
          </cell>
        </row>
        <row r="287">
          <cell r="B287" t="str">
            <v>17.6</v>
          </cell>
        </row>
        <row r="288">
          <cell r="B288" t="str">
            <v>17.60</v>
          </cell>
        </row>
        <row r="289">
          <cell r="B289" t="str">
            <v>17.7</v>
          </cell>
        </row>
        <row r="290">
          <cell r="B290" t="str">
            <v>17.71</v>
          </cell>
        </row>
        <row r="291">
          <cell r="B291" t="str">
            <v>17.72</v>
          </cell>
        </row>
        <row r="292">
          <cell r="B292" t="str">
            <v>18</v>
          </cell>
        </row>
        <row r="293">
          <cell r="B293" t="str">
            <v>18.1</v>
          </cell>
        </row>
        <row r="294">
          <cell r="B294" t="str">
            <v>18.10</v>
          </cell>
        </row>
        <row r="295">
          <cell r="B295" t="str">
            <v>18.2</v>
          </cell>
        </row>
        <row r="296">
          <cell r="B296" t="str">
            <v>18.21</v>
          </cell>
        </row>
        <row r="297">
          <cell r="B297" t="str">
            <v>18.22</v>
          </cell>
        </row>
        <row r="298">
          <cell r="B298" t="str">
            <v>18.22.1</v>
          </cell>
        </row>
        <row r="299">
          <cell r="B299" t="str">
            <v>18.22.2</v>
          </cell>
        </row>
        <row r="300">
          <cell r="B300" t="str">
            <v>18.22.3</v>
          </cell>
        </row>
        <row r="301">
          <cell r="B301" t="str">
            <v>18.23</v>
          </cell>
        </row>
        <row r="302">
          <cell r="B302" t="str">
            <v>18.23.1</v>
          </cell>
        </row>
        <row r="303">
          <cell r="B303" t="str">
            <v>18.23.2</v>
          </cell>
        </row>
        <row r="304">
          <cell r="B304" t="str">
            <v>18.24</v>
          </cell>
        </row>
        <row r="305">
          <cell r="B305" t="str">
            <v>18.24.1</v>
          </cell>
        </row>
        <row r="306">
          <cell r="B306" t="str">
            <v>18.24.11</v>
          </cell>
        </row>
        <row r="307">
          <cell r="B307" t="str">
            <v>18.24.12</v>
          </cell>
        </row>
        <row r="308">
          <cell r="B308" t="str">
            <v>18.24.13</v>
          </cell>
        </row>
        <row r="309">
          <cell r="B309" t="str">
            <v>18.24.14</v>
          </cell>
        </row>
        <row r="310">
          <cell r="B310" t="str">
            <v>18.24.2</v>
          </cell>
        </row>
        <row r="311">
          <cell r="B311" t="str">
            <v>18.24.21</v>
          </cell>
        </row>
        <row r="312">
          <cell r="B312" t="str">
            <v>18.24.22</v>
          </cell>
        </row>
        <row r="313">
          <cell r="B313" t="str">
            <v>18.24.23</v>
          </cell>
        </row>
        <row r="314">
          <cell r="B314" t="str">
            <v>18.24.3</v>
          </cell>
        </row>
        <row r="315">
          <cell r="B315" t="str">
            <v>18.24.31</v>
          </cell>
        </row>
        <row r="316">
          <cell r="B316" t="str">
            <v>18.24.32</v>
          </cell>
        </row>
        <row r="317">
          <cell r="B317" t="str">
            <v>18.24.4</v>
          </cell>
        </row>
        <row r="318">
          <cell r="B318" t="str">
            <v>18.3</v>
          </cell>
        </row>
        <row r="319">
          <cell r="B319" t="str">
            <v>18.30</v>
          </cell>
        </row>
        <row r="320">
          <cell r="B320" t="str">
            <v>18.30.1</v>
          </cell>
        </row>
        <row r="321">
          <cell r="B321" t="str">
            <v>18.30.2</v>
          </cell>
        </row>
        <row r="322">
          <cell r="B322" t="str">
            <v>18.30.3</v>
          </cell>
        </row>
        <row r="323">
          <cell r="B323" t="str">
            <v>18.30.31</v>
          </cell>
        </row>
        <row r="324">
          <cell r="B324" t="str">
            <v>18.30.32</v>
          </cell>
        </row>
        <row r="325">
          <cell r="B325" t="str">
            <v>19</v>
          </cell>
        </row>
        <row r="326">
          <cell r="B326" t="str">
            <v>19.1</v>
          </cell>
        </row>
        <row r="327">
          <cell r="B327" t="str">
            <v>19.10</v>
          </cell>
        </row>
        <row r="328">
          <cell r="B328" t="str">
            <v>19.2</v>
          </cell>
        </row>
        <row r="329">
          <cell r="B329" t="str">
            <v>19.20</v>
          </cell>
        </row>
        <row r="330">
          <cell r="B330" t="str">
            <v>19.3</v>
          </cell>
        </row>
        <row r="331">
          <cell r="B331" t="str">
            <v>19.30</v>
          </cell>
        </row>
        <row r="332">
          <cell r="B332" t="str">
            <v>20</v>
          </cell>
        </row>
        <row r="333">
          <cell r="B333" t="str">
            <v>20.1</v>
          </cell>
        </row>
        <row r="334">
          <cell r="B334" t="str">
            <v>20.10</v>
          </cell>
        </row>
        <row r="335">
          <cell r="B335" t="str">
            <v>20.10.1.</v>
          </cell>
        </row>
        <row r="336">
          <cell r="B336" t="str">
            <v>20.10.2.</v>
          </cell>
        </row>
        <row r="337">
          <cell r="B337" t="str">
            <v>20.10.3</v>
          </cell>
        </row>
        <row r="338">
          <cell r="B338" t="str">
            <v>20.10.9</v>
          </cell>
        </row>
        <row r="339">
          <cell r="B339" t="str">
            <v>20.2</v>
          </cell>
        </row>
        <row r="340">
          <cell r="B340" t="str">
            <v>20.20</v>
          </cell>
        </row>
        <row r="341">
          <cell r="B341" t="str">
            <v>20.20.1</v>
          </cell>
        </row>
        <row r="342">
          <cell r="B342" t="str">
            <v>20.20.2</v>
          </cell>
        </row>
        <row r="343">
          <cell r="B343" t="str">
            <v>20.20.21</v>
          </cell>
        </row>
        <row r="344">
          <cell r="B344" t="str">
            <v>20.20.22</v>
          </cell>
        </row>
        <row r="345">
          <cell r="B345" t="str">
            <v>20.3</v>
          </cell>
        </row>
        <row r="346">
          <cell r="B346" t="str">
            <v>20.30</v>
          </cell>
        </row>
        <row r="347">
          <cell r="B347" t="str">
            <v>20.30.1</v>
          </cell>
        </row>
        <row r="348">
          <cell r="B348" t="str">
            <v>20.30.2</v>
          </cell>
        </row>
        <row r="349">
          <cell r="B349" t="str">
            <v>20.4</v>
          </cell>
        </row>
        <row r="350">
          <cell r="B350" t="str">
            <v>20.40</v>
          </cell>
        </row>
        <row r="351">
          <cell r="B351" t="str">
            <v>20.5</v>
          </cell>
        </row>
        <row r="352">
          <cell r="B352" t="str">
            <v>20.51</v>
          </cell>
        </row>
        <row r="353">
          <cell r="B353" t="str">
            <v>20.51.1</v>
          </cell>
        </row>
        <row r="354">
          <cell r="B354" t="str">
            <v>20.51.2</v>
          </cell>
        </row>
        <row r="355">
          <cell r="B355" t="str">
            <v>20.51.3</v>
          </cell>
        </row>
        <row r="356">
          <cell r="B356" t="str">
            <v>20.51.4</v>
          </cell>
        </row>
        <row r="357">
          <cell r="B357" t="str">
            <v>20.52</v>
          </cell>
        </row>
        <row r="358">
          <cell r="B358" t="str">
            <v>21</v>
          </cell>
        </row>
        <row r="359">
          <cell r="B359" t="str">
            <v>21.1</v>
          </cell>
        </row>
        <row r="360">
          <cell r="B360" t="str">
            <v>21.11</v>
          </cell>
        </row>
        <row r="361">
          <cell r="B361" t="str">
            <v>21.12</v>
          </cell>
        </row>
        <row r="362">
          <cell r="B362" t="str">
            <v>21.2</v>
          </cell>
        </row>
        <row r="363">
          <cell r="B363" t="str">
            <v>21.21</v>
          </cell>
        </row>
        <row r="364">
          <cell r="B364" t="str">
            <v>21.22</v>
          </cell>
        </row>
        <row r="365">
          <cell r="B365" t="str">
            <v>21.23</v>
          </cell>
        </row>
        <row r="366">
          <cell r="B366" t="str">
            <v>21.24</v>
          </cell>
        </row>
        <row r="367">
          <cell r="B367" t="str">
            <v>21.25</v>
          </cell>
        </row>
        <row r="368">
          <cell r="B368" t="str">
            <v>22</v>
          </cell>
        </row>
        <row r="369">
          <cell r="B369" t="str">
            <v>22.1</v>
          </cell>
        </row>
        <row r="370">
          <cell r="B370" t="str">
            <v>22.11</v>
          </cell>
        </row>
        <row r="371">
          <cell r="B371" t="str">
            <v>22.11.1</v>
          </cell>
        </row>
        <row r="372">
          <cell r="B372" t="str">
            <v>22.11.2</v>
          </cell>
        </row>
        <row r="373">
          <cell r="B373" t="str">
            <v>22.11.3</v>
          </cell>
        </row>
        <row r="374">
          <cell r="B374" t="str">
            <v>22.12</v>
          </cell>
        </row>
        <row r="375">
          <cell r="B375" t="str">
            <v>22.13</v>
          </cell>
        </row>
        <row r="376">
          <cell r="B376" t="str">
            <v>22.14</v>
          </cell>
        </row>
        <row r="377">
          <cell r="B377" t="str">
            <v>22.15</v>
          </cell>
        </row>
        <row r="378">
          <cell r="B378" t="str">
            <v>22.2</v>
          </cell>
        </row>
        <row r="379">
          <cell r="B379" t="str">
            <v>22.21</v>
          </cell>
        </row>
        <row r="380">
          <cell r="B380" t="str">
            <v>22.22</v>
          </cell>
        </row>
        <row r="381">
          <cell r="B381" t="str">
            <v>22.23</v>
          </cell>
        </row>
        <row r="382">
          <cell r="B382" t="str">
            <v>22.24</v>
          </cell>
        </row>
        <row r="383">
          <cell r="B383" t="str">
            <v>22.25</v>
          </cell>
        </row>
        <row r="384">
          <cell r="B384" t="str">
            <v>22.3</v>
          </cell>
        </row>
        <row r="385">
          <cell r="B385" t="str">
            <v>22.31</v>
          </cell>
        </row>
        <row r="386">
          <cell r="B386" t="str">
            <v>22.32</v>
          </cell>
        </row>
        <row r="387">
          <cell r="B387" t="str">
            <v>22.33</v>
          </cell>
        </row>
        <row r="388">
          <cell r="B388" t="str">
            <v>23</v>
          </cell>
        </row>
        <row r="389">
          <cell r="B389" t="str">
            <v>23.1</v>
          </cell>
        </row>
        <row r="390">
          <cell r="B390" t="str">
            <v>23.10</v>
          </cell>
        </row>
        <row r="391">
          <cell r="B391" t="str">
            <v>23.2</v>
          </cell>
        </row>
        <row r="392">
          <cell r="B392" t="str">
            <v>23.20</v>
          </cell>
        </row>
        <row r="393">
          <cell r="B393" t="str">
            <v>23.3</v>
          </cell>
        </row>
        <row r="394">
          <cell r="B394" t="str">
            <v>23.30</v>
          </cell>
        </row>
        <row r="395">
          <cell r="B395" t="str">
            <v>24</v>
          </cell>
        </row>
        <row r="396">
          <cell r="B396" t="str">
            <v>24.1</v>
          </cell>
        </row>
        <row r="397">
          <cell r="B397" t="str">
            <v>24.11</v>
          </cell>
        </row>
        <row r="398">
          <cell r="B398" t="str">
            <v>24.12</v>
          </cell>
        </row>
        <row r="399">
          <cell r="B399" t="str">
            <v>24.13</v>
          </cell>
        </row>
        <row r="400">
          <cell r="B400" t="str">
            <v>24.14</v>
          </cell>
        </row>
        <row r="401">
          <cell r="B401" t="str">
            <v>24.14.1</v>
          </cell>
        </row>
        <row r="402">
          <cell r="B402" t="str">
            <v>24.14.2</v>
          </cell>
        </row>
        <row r="403">
          <cell r="B403" t="str">
            <v>24.15</v>
          </cell>
        </row>
        <row r="404">
          <cell r="B404" t="str">
            <v>24.16</v>
          </cell>
        </row>
        <row r="405">
          <cell r="B405" t="str">
            <v>24.17</v>
          </cell>
        </row>
        <row r="406">
          <cell r="B406" t="str">
            <v>24.2</v>
          </cell>
        </row>
        <row r="407">
          <cell r="B407" t="str">
            <v>24.20</v>
          </cell>
        </row>
        <row r="408">
          <cell r="B408" t="str">
            <v>24.3</v>
          </cell>
        </row>
        <row r="409">
          <cell r="B409" t="str">
            <v>24.30</v>
          </cell>
        </row>
        <row r="410">
          <cell r="B410" t="str">
            <v>24.30.1</v>
          </cell>
        </row>
        <row r="411">
          <cell r="B411" t="str">
            <v>24.30.2</v>
          </cell>
        </row>
        <row r="412">
          <cell r="B412" t="str">
            <v>24.4</v>
          </cell>
        </row>
        <row r="413">
          <cell r="B413" t="str">
            <v>24.41</v>
          </cell>
        </row>
        <row r="414">
          <cell r="B414" t="str">
            <v>24.42</v>
          </cell>
        </row>
        <row r="415">
          <cell r="B415" t="str">
            <v>24.42.1</v>
          </cell>
        </row>
        <row r="416">
          <cell r="B416" t="str">
            <v>24.42.2</v>
          </cell>
        </row>
        <row r="417">
          <cell r="B417" t="str">
            <v>24.5</v>
          </cell>
        </row>
        <row r="418">
          <cell r="B418" t="str">
            <v>24.51</v>
          </cell>
        </row>
        <row r="419">
          <cell r="B419" t="str">
            <v>24.51.1</v>
          </cell>
        </row>
        <row r="420">
          <cell r="B420" t="str">
            <v>24.51.2</v>
          </cell>
        </row>
        <row r="421">
          <cell r="B421" t="str">
            <v>24.51.3</v>
          </cell>
        </row>
        <row r="422">
          <cell r="B422" t="str">
            <v>24.51.4</v>
          </cell>
        </row>
        <row r="423">
          <cell r="B423" t="str">
            <v>24.52</v>
          </cell>
        </row>
        <row r="424">
          <cell r="B424" t="str">
            <v>24.6</v>
          </cell>
        </row>
        <row r="425">
          <cell r="B425" t="str">
            <v>24.61</v>
          </cell>
        </row>
        <row r="426">
          <cell r="B426" t="str">
            <v>24.62</v>
          </cell>
        </row>
        <row r="427">
          <cell r="B427" t="str">
            <v>24.63</v>
          </cell>
        </row>
        <row r="428">
          <cell r="B428" t="str">
            <v>24.64</v>
          </cell>
        </row>
        <row r="429">
          <cell r="B429" t="str">
            <v>24.65</v>
          </cell>
        </row>
        <row r="430">
          <cell r="B430" t="str">
            <v>24.66</v>
          </cell>
        </row>
        <row r="431">
          <cell r="B431" t="str">
            <v>24.66.1</v>
          </cell>
        </row>
        <row r="432">
          <cell r="B432" t="str">
            <v>24.66.2</v>
          </cell>
        </row>
        <row r="433">
          <cell r="B433" t="str">
            <v>24.66.3</v>
          </cell>
        </row>
        <row r="434">
          <cell r="B434" t="str">
            <v>24.66.4</v>
          </cell>
        </row>
        <row r="435">
          <cell r="B435" t="str">
            <v>24.7</v>
          </cell>
        </row>
        <row r="436">
          <cell r="B436" t="str">
            <v>24.70</v>
          </cell>
        </row>
        <row r="437">
          <cell r="B437" t="str">
            <v>25</v>
          </cell>
        </row>
        <row r="438">
          <cell r="B438" t="str">
            <v>25.1</v>
          </cell>
        </row>
        <row r="439">
          <cell r="B439" t="str">
            <v>25.11</v>
          </cell>
        </row>
        <row r="440">
          <cell r="B440" t="str">
            <v>25.12</v>
          </cell>
        </row>
        <row r="441">
          <cell r="B441" t="str">
            <v>25.13</v>
          </cell>
        </row>
        <row r="442">
          <cell r="B442" t="str">
            <v>25.13.1</v>
          </cell>
        </row>
        <row r="443">
          <cell r="B443" t="str">
            <v>25.13.2</v>
          </cell>
        </row>
        <row r="444">
          <cell r="B444" t="str">
            <v>25.13.3</v>
          </cell>
        </row>
        <row r="445">
          <cell r="B445" t="str">
            <v>25.13.4</v>
          </cell>
        </row>
        <row r="446">
          <cell r="B446" t="str">
            <v>25.13.5</v>
          </cell>
        </row>
        <row r="447">
          <cell r="B447" t="str">
            <v>25.13.6</v>
          </cell>
        </row>
        <row r="448">
          <cell r="B448" t="str">
            <v>25.13.7</v>
          </cell>
        </row>
        <row r="449">
          <cell r="B449" t="str">
            <v>25.2</v>
          </cell>
        </row>
        <row r="450">
          <cell r="B450" t="str">
            <v>25.21</v>
          </cell>
        </row>
        <row r="451">
          <cell r="B451" t="str">
            <v>25.22</v>
          </cell>
        </row>
        <row r="452">
          <cell r="B452" t="str">
            <v>25.23</v>
          </cell>
        </row>
        <row r="453">
          <cell r="B453" t="str">
            <v>25.24</v>
          </cell>
        </row>
        <row r="454">
          <cell r="B454" t="str">
            <v>25.24.1</v>
          </cell>
        </row>
        <row r="455">
          <cell r="B455" t="str">
            <v>25.24.2</v>
          </cell>
        </row>
        <row r="456">
          <cell r="B456" t="str">
            <v>25.24.9</v>
          </cell>
        </row>
        <row r="457">
          <cell r="B457" t="str">
            <v>26</v>
          </cell>
        </row>
        <row r="458">
          <cell r="B458" t="str">
            <v>26.1</v>
          </cell>
        </row>
        <row r="459">
          <cell r="B459" t="str">
            <v>26.11</v>
          </cell>
        </row>
        <row r="460">
          <cell r="B460" t="str">
            <v>26.12</v>
          </cell>
        </row>
        <row r="461">
          <cell r="B461" t="str">
            <v>26.13</v>
          </cell>
        </row>
        <row r="462">
          <cell r="B462" t="str">
            <v>26.14</v>
          </cell>
        </row>
        <row r="463">
          <cell r="B463" t="str">
            <v>26.15</v>
          </cell>
        </row>
        <row r="464">
          <cell r="B464" t="str">
            <v>26.15.1</v>
          </cell>
        </row>
        <row r="465">
          <cell r="B465" t="str">
            <v>26.15.2</v>
          </cell>
        </row>
        <row r="466">
          <cell r="B466" t="str">
            <v>26.15.3</v>
          </cell>
        </row>
        <row r="467">
          <cell r="B467" t="str">
            <v>26.15.4</v>
          </cell>
        </row>
        <row r="468">
          <cell r="B468" t="str">
            <v>26.15.5</v>
          </cell>
        </row>
        <row r="469">
          <cell r="B469" t="str">
            <v>26.15.6</v>
          </cell>
        </row>
        <row r="470">
          <cell r="B470" t="str">
            <v>26.15.7</v>
          </cell>
        </row>
        <row r="471">
          <cell r="B471" t="str">
            <v>26.15.8</v>
          </cell>
        </row>
        <row r="472">
          <cell r="B472" t="str">
            <v>26.15.81</v>
          </cell>
        </row>
        <row r="473">
          <cell r="B473" t="str">
            <v>26.15.82</v>
          </cell>
        </row>
        <row r="474">
          <cell r="B474" t="str">
            <v>26.15.83</v>
          </cell>
        </row>
        <row r="475">
          <cell r="B475" t="str">
            <v>26.15.84</v>
          </cell>
        </row>
        <row r="476">
          <cell r="B476" t="str">
            <v>26.15.85</v>
          </cell>
        </row>
        <row r="477">
          <cell r="B477" t="str">
            <v>26.2</v>
          </cell>
        </row>
        <row r="478">
          <cell r="B478" t="str">
            <v>26.21</v>
          </cell>
        </row>
        <row r="479">
          <cell r="B479" t="str">
            <v>26.22</v>
          </cell>
        </row>
        <row r="480">
          <cell r="B480" t="str">
            <v>26.23</v>
          </cell>
        </row>
        <row r="481">
          <cell r="B481" t="str">
            <v>26.24</v>
          </cell>
        </row>
        <row r="482">
          <cell r="B482" t="str">
            <v>26.25</v>
          </cell>
        </row>
        <row r="483">
          <cell r="B483" t="str">
            <v>26.26</v>
          </cell>
        </row>
        <row r="484">
          <cell r="B484" t="str">
            <v>26.3</v>
          </cell>
        </row>
        <row r="485">
          <cell r="B485" t="str">
            <v>26.30</v>
          </cell>
        </row>
        <row r="486">
          <cell r="B486" t="str">
            <v>26.4</v>
          </cell>
        </row>
        <row r="487">
          <cell r="B487" t="str">
            <v>26.40</v>
          </cell>
        </row>
        <row r="488">
          <cell r="B488" t="str">
            <v>26.5</v>
          </cell>
        </row>
        <row r="489">
          <cell r="B489" t="str">
            <v>26.51</v>
          </cell>
        </row>
        <row r="490">
          <cell r="B490" t="str">
            <v>26.52</v>
          </cell>
        </row>
        <row r="491">
          <cell r="B491" t="str">
            <v>26.53</v>
          </cell>
        </row>
        <row r="492">
          <cell r="B492" t="str">
            <v>26.6</v>
          </cell>
        </row>
        <row r="493">
          <cell r="B493" t="str">
            <v>26.61</v>
          </cell>
        </row>
        <row r="494">
          <cell r="B494" t="str">
            <v>26.62</v>
          </cell>
        </row>
        <row r="495">
          <cell r="B495" t="str">
            <v>26.63</v>
          </cell>
        </row>
        <row r="496">
          <cell r="B496" t="str">
            <v>26.64</v>
          </cell>
        </row>
        <row r="497">
          <cell r="B497" t="str">
            <v>26.65</v>
          </cell>
        </row>
        <row r="498">
          <cell r="B498" t="str">
            <v>26.66</v>
          </cell>
        </row>
        <row r="499">
          <cell r="B499" t="str">
            <v>26.7</v>
          </cell>
        </row>
        <row r="500">
          <cell r="B500" t="str">
            <v>26.70</v>
          </cell>
        </row>
        <row r="501">
          <cell r="B501" t="str">
            <v>26.70.1</v>
          </cell>
        </row>
        <row r="502">
          <cell r="B502" t="str">
            <v>26.70.2</v>
          </cell>
        </row>
        <row r="503">
          <cell r="B503" t="str">
            <v>26.70.3</v>
          </cell>
        </row>
        <row r="504">
          <cell r="B504" t="str">
            <v>26.8</v>
          </cell>
        </row>
        <row r="505">
          <cell r="B505" t="str">
            <v>26.81</v>
          </cell>
        </row>
        <row r="506">
          <cell r="B506" t="str">
            <v>26.82</v>
          </cell>
        </row>
        <row r="507">
          <cell r="B507" t="str">
            <v>26.82.1</v>
          </cell>
        </row>
        <row r="508">
          <cell r="B508" t="str">
            <v>26.82.2</v>
          </cell>
        </row>
        <row r="509">
          <cell r="B509" t="str">
            <v>26.82.3</v>
          </cell>
        </row>
        <row r="510">
          <cell r="B510" t="str">
            <v>26.82.4</v>
          </cell>
        </row>
        <row r="511">
          <cell r="B511" t="str">
            <v>26.82.5</v>
          </cell>
        </row>
        <row r="512">
          <cell r="B512" t="str">
            <v>26.82.6</v>
          </cell>
        </row>
        <row r="513">
          <cell r="B513" t="str">
            <v>27</v>
          </cell>
        </row>
        <row r="514">
          <cell r="B514" t="str">
            <v>27.1</v>
          </cell>
        </row>
        <row r="515">
          <cell r="B515" t="str">
            <v>27.11</v>
          </cell>
        </row>
        <row r="516">
          <cell r="B516" t="str">
            <v>27.12</v>
          </cell>
        </row>
        <row r="517">
          <cell r="B517" t="str">
            <v>27.13</v>
          </cell>
        </row>
        <row r="518">
          <cell r="B518" t="str">
            <v>27.14</v>
          </cell>
        </row>
        <row r="519">
          <cell r="B519" t="str">
            <v>27.15</v>
          </cell>
        </row>
        <row r="520">
          <cell r="B520" t="str">
            <v>27.16</v>
          </cell>
        </row>
        <row r="521">
          <cell r="B521" t="str">
            <v>27.16.1</v>
          </cell>
        </row>
        <row r="522">
          <cell r="B522" t="str">
            <v>27.16.2</v>
          </cell>
        </row>
        <row r="523">
          <cell r="B523" t="str">
            <v>27.17</v>
          </cell>
        </row>
        <row r="524">
          <cell r="B524" t="str">
            <v>27.2</v>
          </cell>
        </row>
        <row r="525">
          <cell r="B525" t="str">
            <v>27.21</v>
          </cell>
        </row>
        <row r="526">
          <cell r="B526" t="str">
            <v>27.22</v>
          </cell>
        </row>
        <row r="527">
          <cell r="B527" t="str">
            <v>27.3</v>
          </cell>
        </row>
        <row r="528">
          <cell r="B528" t="str">
            <v>27.31</v>
          </cell>
        </row>
        <row r="529">
          <cell r="B529" t="str">
            <v>27.32</v>
          </cell>
        </row>
        <row r="530">
          <cell r="B530" t="str">
            <v>27.33</v>
          </cell>
        </row>
        <row r="531">
          <cell r="B531" t="str">
            <v>27.34</v>
          </cell>
        </row>
        <row r="532">
          <cell r="B532" t="str">
            <v>27.35</v>
          </cell>
        </row>
        <row r="533">
          <cell r="B533" t="str">
            <v>27.35.1</v>
          </cell>
        </row>
        <row r="534">
          <cell r="B534" t="str">
            <v>27.35.2</v>
          </cell>
        </row>
        <row r="535">
          <cell r="B535" t="str">
            <v>27.35.3</v>
          </cell>
        </row>
        <row r="536">
          <cell r="B536" t="str">
            <v>27.4</v>
          </cell>
        </row>
        <row r="537">
          <cell r="B537" t="str">
            <v>27.41</v>
          </cell>
        </row>
        <row r="538">
          <cell r="B538" t="str">
            <v>27.42</v>
          </cell>
        </row>
        <row r="539">
          <cell r="B539" t="str">
            <v>27.42.1</v>
          </cell>
        </row>
        <row r="540">
          <cell r="B540" t="str">
            <v>27.42.11</v>
          </cell>
        </row>
        <row r="541">
          <cell r="B541" t="str">
            <v>27.42.12</v>
          </cell>
        </row>
        <row r="542">
          <cell r="B542" t="str">
            <v>27.42.2</v>
          </cell>
        </row>
        <row r="543">
          <cell r="B543" t="str">
            <v>27.42.3</v>
          </cell>
        </row>
        <row r="544">
          <cell r="B544" t="str">
            <v>27.42.4</v>
          </cell>
        </row>
        <row r="545">
          <cell r="B545" t="str">
            <v>27.42.5</v>
          </cell>
        </row>
        <row r="546">
          <cell r="B546" t="str">
            <v>27.43</v>
          </cell>
        </row>
        <row r="547">
          <cell r="B547" t="str">
            <v>27.44</v>
          </cell>
        </row>
        <row r="548">
          <cell r="B548" t="str">
            <v>27.45</v>
          </cell>
        </row>
        <row r="549">
          <cell r="B549" t="str">
            <v>27.5</v>
          </cell>
        </row>
        <row r="550">
          <cell r="B550" t="str">
            <v>27.51</v>
          </cell>
        </row>
        <row r="551">
          <cell r="B551" t="str">
            <v>27.52</v>
          </cell>
        </row>
        <row r="552">
          <cell r="B552" t="str">
            <v>27.53</v>
          </cell>
        </row>
        <row r="553">
          <cell r="B553" t="str">
            <v>27.54</v>
          </cell>
        </row>
        <row r="554">
          <cell r="B554" t="str">
            <v>28</v>
          </cell>
        </row>
        <row r="555">
          <cell r="B555" t="str">
            <v>28.1</v>
          </cell>
        </row>
        <row r="556">
          <cell r="B556" t="str">
            <v>28.11</v>
          </cell>
        </row>
        <row r="557">
          <cell r="B557" t="str">
            <v>28.12.</v>
          </cell>
        </row>
        <row r="558">
          <cell r="B558" t="str">
            <v>28.2</v>
          </cell>
        </row>
        <row r="559">
          <cell r="B559" t="str">
            <v>28.21</v>
          </cell>
        </row>
        <row r="560">
          <cell r="B560" t="str">
            <v>28.22</v>
          </cell>
        </row>
        <row r="561">
          <cell r="B561" t="str">
            <v>28.22.1</v>
          </cell>
        </row>
        <row r="562">
          <cell r="B562" t="str">
            <v>28.22.2</v>
          </cell>
        </row>
        <row r="563">
          <cell r="B563" t="str">
            <v>28.22.9</v>
          </cell>
        </row>
        <row r="564">
          <cell r="B564" t="str">
            <v>28.3</v>
          </cell>
        </row>
        <row r="565">
          <cell r="B565" t="str">
            <v>28.30</v>
          </cell>
        </row>
        <row r="566">
          <cell r="B566" t="str">
            <v>28.30.1</v>
          </cell>
        </row>
        <row r="567">
          <cell r="B567" t="str">
            <v>28.30.2</v>
          </cell>
        </row>
        <row r="568">
          <cell r="B568" t="str">
            <v>28.30.9</v>
          </cell>
        </row>
        <row r="569">
          <cell r="B569" t="str">
            <v>28.4</v>
          </cell>
        </row>
        <row r="570">
          <cell r="B570" t="str">
            <v>28.40</v>
          </cell>
        </row>
        <row r="571">
          <cell r="B571" t="str">
            <v>28.40.1</v>
          </cell>
        </row>
        <row r="572">
          <cell r="B572" t="str">
            <v>28.40.2</v>
          </cell>
        </row>
        <row r="573">
          <cell r="B573" t="str">
            <v>28.5</v>
          </cell>
        </row>
        <row r="574">
          <cell r="B574" t="str">
            <v>28.51</v>
          </cell>
        </row>
        <row r="575">
          <cell r="B575" t="str">
            <v>28.52</v>
          </cell>
        </row>
        <row r="576">
          <cell r="B576" t="str">
            <v>28.6</v>
          </cell>
        </row>
        <row r="577">
          <cell r="B577" t="str">
            <v>28.61</v>
          </cell>
        </row>
        <row r="578">
          <cell r="B578" t="str">
            <v>28.62</v>
          </cell>
        </row>
        <row r="579">
          <cell r="B579" t="str">
            <v>28.63</v>
          </cell>
        </row>
        <row r="580">
          <cell r="B580" t="str">
            <v>28.7</v>
          </cell>
        </row>
        <row r="581">
          <cell r="B581" t="str">
            <v>28.71</v>
          </cell>
        </row>
        <row r="582">
          <cell r="B582" t="str">
            <v>28.72</v>
          </cell>
        </row>
        <row r="583">
          <cell r="B583" t="str">
            <v>28.73</v>
          </cell>
        </row>
        <row r="584">
          <cell r="B584" t="str">
            <v>28.74</v>
          </cell>
        </row>
        <row r="585">
          <cell r="B585" t="str">
            <v>28.74.1</v>
          </cell>
        </row>
        <row r="586">
          <cell r="B586" t="str">
            <v>28.74.2</v>
          </cell>
        </row>
        <row r="587">
          <cell r="B587" t="str">
            <v>28.75</v>
          </cell>
        </row>
        <row r="588">
          <cell r="B588" t="str">
            <v>28.75.1</v>
          </cell>
        </row>
        <row r="589">
          <cell r="B589" t="str">
            <v>28.75.11</v>
          </cell>
        </row>
        <row r="590">
          <cell r="B590" t="str">
            <v>28.75.12</v>
          </cell>
        </row>
        <row r="591">
          <cell r="B591" t="str">
            <v>28.75.2</v>
          </cell>
        </row>
        <row r="592">
          <cell r="B592" t="str">
            <v>28.75.21</v>
          </cell>
        </row>
        <row r="593">
          <cell r="B593" t="str">
            <v>28.75.22</v>
          </cell>
        </row>
        <row r="594">
          <cell r="B594" t="str">
            <v>28.75.23</v>
          </cell>
        </row>
        <row r="595">
          <cell r="B595" t="str">
            <v>28.75.24</v>
          </cell>
        </row>
        <row r="596">
          <cell r="B596" t="str">
            <v>28.75.25</v>
          </cell>
        </row>
        <row r="597">
          <cell r="B597" t="str">
            <v>28.75.26</v>
          </cell>
        </row>
        <row r="598">
          <cell r="B598" t="str">
            <v>28.75.27</v>
          </cell>
        </row>
        <row r="599">
          <cell r="B599" t="str">
            <v>28.75.3</v>
          </cell>
        </row>
        <row r="600">
          <cell r="B600" t="str">
            <v>29</v>
          </cell>
        </row>
        <row r="601">
          <cell r="B601" t="str">
            <v>29.1</v>
          </cell>
        </row>
        <row r="602">
          <cell r="B602" t="str">
            <v>29.11</v>
          </cell>
        </row>
        <row r="603">
          <cell r="B603" t="str">
            <v>29.11.1</v>
          </cell>
        </row>
        <row r="604">
          <cell r="B604" t="str">
            <v>29.11.2</v>
          </cell>
        </row>
        <row r="605">
          <cell r="B605" t="str">
            <v>29.11.21</v>
          </cell>
        </row>
        <row r="606">
          <cell r="B606" t="str">
            <v>29.11.22</v>
          </cell>
        </row>
        <row r="607">
          <cell r="B607" t="str">
            <v>29.11.23</v>
          </cell>
        </row>
        <row r="608">
          <cell r="B608" t="str">
            <v>29.11.9</v>
          </cell>
        </row>
        <row r="609">
          <cell r="B609" t="str">
            <v>29.12</v>
          </cell>
        </row>
        <row r="610">
          <cell r="B610" t="str">
            <v>29.12.1</v>
          </cell>
        </row>
        <row r="611">
          <cell r="B611" t="str">
            <v>29.12.2</v>
          </cell>
        </row>
        <row r="612">
          <cell r="B612" t="str">
            <v>29.12.3</v>
          </cell>
        </row>
        <row r="613">
          <cell r="B613" t="str">
            <v>29.12.9</v>
          </cell>
        </row>
        <row r="614">
          <cell r="B614" t="str">
            <v>29.13</v>
          </cell>
        </row>
        <row r="615">
          <cell r="B615" t="str">
            <v>29.14</v>
          </cell>
        </row>
        <row r="616">
          <cell r="B616" t="str">
            <v>29.14.1</v>
          </cell>
        </row>
        <row r="617">
          <cell r="B617" t="str">
            <v>29.14.2</v>
          </cell>
        </row>
        <row r="618">
          <cell r="B618" t="str">
            <v>29.14.9</v>
          </cell>
        </row>
        <row r="619">
          <cell r="B619" t="str">
            <v>29.2</v>
          </cell>
        </row>
        <row r="620">
          <cell r="B620" t="str">
            <v>29.21</v>
          </cell>
        </row>
        <row r="621">
          <cell r="B621" t="str">
            <v>29.21.1</v>
          </cell>
        </row>
        <row r="622">
          <cell r="B622" t="str">
            <v>29.21.2</v>
          </cell>
        </row>
        <row r="623">
          <cell r="B623" t="str">
            <v>29.21.9</v>
          </cell>
        </row>
        <row r="624">
          <cell r="B624" t="str">
            <v>29.22</v>
          </cell>
        </row>
        <row r="625">
          <cell r="B625" t="str">
            <v>29.22.1</v>
          </cell>
        </row>
        <row r="626">
          <cell r="B626" t="str">
            <v>29.22.2</v>
          </cell>
        </row>
        <row r="627">
          <cell r="B627" t="str">
            <v>29.22.3</v>
          </cell>
        </row>
        <row r="628">
          <cell r="B628" t="str">
            <v>29.22.4</v>
          </cell>
        </row>
        <row r="629">
          <cell r="B629" t="str">
            <v>29.22.5</v>
          </cell>
        </row>
        <row r="630">
          <cell r="B630" t="str">
            <v>29.22.6</v>
          </cell>
        </row>
        <row r="631">
          <cell r="B631" t="str">
            <v>29.22.9</v>
          </cell>
        </row>
        <row r="632">
          <cell r="B632" t="str">
            <v>29.23</v>
          </cell>
        </row>
        <row r="633">
          <cell r="B633" t="str">
            <v>29.23.1</v>
          </cell>
        </row>
        <row r="634">
          <cell r="B634" t="str">
            <v>29.23.2</v>
          </cell>
        </row>
        <row r="635">
          <cell r="B635" t="str">
            <v>29.23.9</v>
          </cell>
        </row>
        <row r="636">
          <cell r="B636" t="str">
            <v>29.24</v>
          </cell>
        </row>
        <row r="637">
          <cell r="B637" t="str">
            <v>29.24.1</v>
          </cell>
        </row>
        <row r="638">
          <cell r="B638" t="str">
            <v>29.24.2</v>
          </cell>
        </row>
        <row r="639">
          <cell r="B639" t="str">
            <v>29.24.3</v>
          </cell>
        </row>
        <row r="640">
          <cell r="B640" t="str">
            <v>29.24.31</v>
          </cell>
        </row>
        <row r="641">
          <cell r="B641" t="str">
            <v>29.24.32</v>
          </cell>
        </row>
        <row r="642">
          <cell r="B642" t="str">
            <v>29.24.33</v>
          </cell>
        </row>
        <row r="643">
          <cell r="B643" t="str">
            <v>29.24.4</v>
          </cell>
        </row>
        <row r="644">
          <cell r="B644" t="str">
            <v>29.24.6</v>
          </cell>
        </row>
        <row r="645">
          <cell r="B645" t="str">
            <v>29.24.9</v>
          </cell>
        </row>
        <row r="646">
          <cell r="B646" t="str">
            <v>29.3</v>
          </cell>
        </row>
        <row r="647">
          <cell r="B647" t="str">
            <v>29.31</v>
          </cell>
        </row>
        <row r="648">
          <cell r="B648" t="str">
            <v>29.32</v>
          </cell>
        </row>
        <row r="649">
          <cell r="B649" t="str">
            <v>29.32.1</v>
          </cell>
        </row>
        <row r="650">
          <cell r="B650" t="str">
            <v>29.32.2</v>
          </cell>
        </row>
        <row r="651">
          <cell r="B651" t="str">
            <v>29.32.3</v>
          </cell>
        </row>
        <row r="652">
          <cell r="B652" t="str">
            <v>29.32.9</v>
          </cell>
        </row>
        <row r="653">
          <cell r="B653" t="str">
            <v>29.4</v>
          </cell>
        </row>
        <row r="654">
          <cell r="B654" t="str">
            <v>29.40</v>
          </cell>
        </row>
        <row r="655">
          <cell r="B655" t="str">
            <v>29.40.1</v>
          </cell>
        </row>
        <row r="656">
          <cell r="B656" t="str">
            <v>29.40.2</v>
          </cell>
        </row>
        <row r="657">
          <cell r="B657" t="str">
            <v>29.40.3</v>
          </cell>
        </row>
        <row r="658">
          <cell r="B658" t="str">
            <v>29.40.4</v>
          </cell>
        </row>
        <row r="659">
          <cell r="B659" t="str">
            <v>29.40.5</v>
          </cell>
        </row>
        <row r="660">
          <cell r="B660" t="str">
            <v>29.40.6</v>
          </cell>
        </row>
        <row r="661">
          <cell r="B661" t="str">
            <v>29.40.7</v>
          </cell>
        </row>
        <row r="662">
          <cell r="B662" t="str">
            <v>29.40.9</v>
          </cell>
        </row>
        <row r="663">
          <cell r="B663" t="str">
            <v>29.5</v>
          </cell>
        </row>
        <row r="664">
          <cell r="B664" t="str">
            <v>29.51</v>
          </cell>
        </row>
        <row r="665">
          <cell r="B665" t="str">
            <v>29.52</v>
          </cell>
        </row>
        <row r="666">
          <cell r="B666" t="str">
            <v>29.53</v>
          </cell>
        </row>
        <row r="667">
          <cell r="B667" t="str">
            <v>29.54</v>
          </cell>
        </row>
        <row r="668">
          <cell r="B668" t="str">
            <v>29.54.1</v>
          </cell>
        </row>
        <row r="669">
          <cell r="B669" t="str">
            <v>29.54.2</v>
          </cell>
        </row>
        <row r="670">
          <cell r="B670" t="str">
            <v>29.54.3</v>
          </cell>
        </row>
        <row r="671">
          <cell r="B671" t="str">
            <v>29.54.4</v>
          </cell>
        </row>
        <row r="672">
          <cell r="B672" t="str">
            <v>29.54.5</v>
          </cell>
        </row>
        <row r="673">
          <cell r="B673" t="str">
            <v>29.54.9</v>
          </cell>
        </row>
        <row r="674">
          <cell r="B674" t="str">
            <v>29.55</v>
          </cell>
        </row>
        <row r="675">
          <cell r="B675" t="str">
            <v>29.56</v>
          </cell>
        </row>
        <row r="676">
          <cell r="B676" t="str">
            <v>29.56.1</v>
          </cell>
        </row>
        <row r="677">
          <cell r="B677" t="str">
            <v>29.56.2</v>
          </cell>
        </row>
        <row r="678">
          <cell r="B678" t="str">
            <v>29.56.9</v>
          </cell>
        </row>
        <row r="679">
          <cell r="B679" t="str">
            <v>29.6</v>
          </cell>
        </row>
        <row r="680">
          <cell r="B680" t="str">
            <v>29.60</v>
          </cell>
        </row>
        <row r="681">
          <cell r="B681" t="str">
            <v>29.7</v>
          </cell>
        </row>
        <row r="682">
          <cell r="B682" t="str">
            <v>29.71</v>
          </cell>
        </row>
        <row r="683">
          <cell r="B683" t="str">
            <v>29.72</v>
          </cell>
        </row>
        <row r="684">
          <cell r="B684" t="str">
            <v>30</v>
          </cell>
        </row>
        <row r="685">
          <cell r="B685" t="str">
            <v>30.0</v>
          </cell>
        </row>
        <row r="686">
          <cell r="B686" t="str">
            <v>30.01</v>
          </cell>
        </row>
        <row r="687">
          <cell r="B687" t="str">
            <v>30.01.1</v>
          </cell>
        </row>
        <row r="688">
          <cell r="B688" t="str">
            <v>30.01.2</v>
          </cell>
        </row>
        <row r="689">
          <cell r="B689" t="str">
            <v>30.01.9</v>
          </cell>
        </row>
        <row r="690">
          <cell r="B690" t="str">
            <v>30.02</v>
          </cell>
        </row>
        <row r="691">
          <cell r="B691" t="str">
            <v>31</v>
          </cell>
        </row>
        <row r="692">
          <cell r="B692" t="str">
            <v>31.1</v>
          </cell>
        </row>
        <row r="693">
          <cell r="B693" t="str">
            <v>31.10</v>
          </cell>
        </row>
        <row r="694">
          <cell r="B694" t="str">
            <v>31.10.1</v>
          </cell>
        </row>
        <row r="695">
          <cell r="B695" t="str">
            <v>31.10.9</v>
          </cell>
        </row>
        <row r="696">
          <cell r="B696" t="str">
            <v>31.2</v>
          </cell>
        </row>
        <row r="697">
          <cell r="B697" t="str">
            <v>31.20</v>
          </cell>
        </row>
        <row r="698">
          <cell r="B698" t="str">
            <v>31.20.1</v>
          </cell>
        </row>
        <row r="699">
          <cell r="B699" t="str">
            <v>31.20.9</v>
          </cell>
        </row>
        <row r="700">
          <cell r="B700" t="str">
            <v>31.3</v>
          </cell>
        </row>
        <row r="701">
          <cell r="B701" t="str">
            <v>31.30</v>
          </cell>
        </row>
        <row r="702">
          <cell r="B702" t="str">
            <v>31.4</v>
          </cell>
        </row>
        <row r="703">
          <cell r="B703" t="str">
            <v>31.40</v>
          </cell>
        </row>
        <row r="704">
          <cell r="B704" t="str">
            <v>31.40.1</v>
          </cell>
        </row>
        <row r="705">
          <cell r="B705" t="str">
            <v>31.40.2</v>
          </cell>
        </row>
        <row r="706">
          <cell r="B706" t="str">
            <v>31.5</v>
          </cell>
        </row>
        <row r="707">
          <cell r="B707" t="str">
            <v>31.50</v>
          </cell>
        </row>
        <row r="708">
          <cell r="B708" t="str">
            <v>31.6</v>
          </cell>
        </row>
        <row r="709">
          <cell r="B709" t="str">
            <v>31.61</v>
          </cell>
        </row>
        <row r="710">
          <cell r="B710" t="str">
            <v>31.62</v>
          </cell>
        </row>
        <row r="711">
          <cell r="B711" t="str">
            <v>31.62.1</v>
          </cell>
        </row>
        <row r="712">
          <cell r="B712" t="str">
            <v>31.62.9</v>
          </cell>
        </row>
        <row r="713">
          <cell r="B713" t="str">
            <v>32</v>
          </cell>
        </row>
        <row r="714">
          <cell r="B714" t="str">
            <v>32.1</v>
          </cell>
        </row>
        <row r="715">
          <cell r="B715" t="str">
            <v>32.10</v>
          </cell>
        </row>
        <row r="716">
          <cell r="B716" t="str">
            <v>32.10.1</v>
          </cell>
        </row>
        <row r="717">
          <cell r="B717" t="str">
            <v>32.10.2</v>
          </cell>
        </row>
        <row r="718">
          <cell r="B718" t="str">
            <v>32.10.3</v>
          </cell>
        </row>
        <row r="719">
          <cell r="B719" t="str">
            <v>32.10.4</v>
          </cell>
        </row>
        <row r="720">
          <cell r="B720" t="str">
            <v>32.10.5</v>
          </cell>
        </row>
        <row r="721">
          <cell r="B721" t="str">
            <v>32.10.51</v>
          </cell>
        </row>
        <row r="722">
          <cell r="B722" t="str">
            <v>32.10.52</v>
          </cell>
        </row>
        <row r="723">
          <cell r="B723" t="str">
            <v>32.10.6</v>
          </cell>
        </row>
        <row r="724">
          <cell r="B724" t="str">
            <v>32.10.7</v>
          </cell>
        </row>
        <row r="725">
          <cell r="B725" t="str">
            <v>32.2</v>
          </cell>
        </row>
        <row r="726">
          <cell r="B726" t="str">
            <v>32.20</v>
          </cell>
        </row>
        <row r="727">
          <cell r="B727" t="str">
            <v>32.20.1</v>
          </cell>
        </row>
        <row r="728">
          <cell r="B728" t="str">
            <v>32.20.2</v>
          </cell>
        </row>
        <row r="729">
          <cell r="B729" t="str">
            <v>32.20.3</v>
          </cell>
        </row>
        <row r="730">
          <cell r="B730" t="str">
            <v>32.20.9</v>
          </cell>
        </row>
        <row r="731">
          <cell r="B731" t="str">
            <v>32.3</v>
          </cell>
        </row>
        <row r="732">
          <cell r="B732" t="str">
            <v>32.30</v>
          </cell>
        </row>
        <row r="733">
          <cell r="B733" t="str">
            <v>32.30.1</v>
          </cell>
        </row>
        <row r="734">
          <cell r="B734" t="str">
            <v>32.30.2</v>
          </cell>
        </row>
        <row r="735">
          <cell r="B735" t="str">
            <v>32.30.3</v>
          </cell>
        </row>
        <row r="736">
          <cell r="B736" t="str">
            <v>32.30.4</v>
          </cell>
        </row>
        <row r="737">
          <cell r="B737" t="str">
            <v>32.30.5</v>
          </cell>
        </row>
        <row r="738">
          <cell r="B738" t="str">
            <v>32.30.9</v>
          </cell>
        </row>
        <row r="739">
          <cell r="B739" t="str">
            <v>33</v>
          </cell>
        </row>
        <row r="740">
          <cell r="B740" t="str">
            <v>33.1</v>
          </cell>
        </row>
        <row r="741">
          <cell r="B741" t="str">
            <v>33.10</v>
          </cell>
        </row>
        <row r="742">
          <cell r="B742" t="str">
            <v>33.10.1</v>
          </cell>
        </row>
        <row r="743">
          <cell r="B743" t="str">
            <v>33.10.2</v>
          </cell>
        </row>
        <row r="744">
          <cell r="B744" t="str">
            <v>33.10.9</v>
          </cell>
        </row>
        <row r="745">
          <cell r="B745" t="str">
            <v>33.2</v>
          </cell>
        </row>
        <row r="746">
          <cell r="B746" t="str">
            <v>33.20</v>
          </cell>
        </row>
        <row r="747">
          <cell r="B747" t="str">
            <v>33.20.1</v>
          </cell>
        </row>
        <row r="748">
          <cell r="B748" t="str">
            <v>33.20.2</v>
          </cell>
        </row>
        <row r="749">
          <cell r="B749" t="str">
            <v>33.20.3</v>
          </cell>
        </row>
        <row r="750">
          <cell r="B750" t="str">
            <v>33.20.4</v>
          </cell>
        </row>
        <row r="751">
          <cell r="B751" t="str">
            <v>33.20.5</v>
          </cell>
        </row>
        <row r="752">
          <cell r="B752" t="str">
            <v>33.20.6</v>
          </cell>
        </row>
        <row r="753">
          <cell r="B753" t="str">
            <v>33.20.7</v>
          </cell>
        </row>
        <row r="754">
          <cell r="B754" t="str">
            <v>33.20.8</v>
          </cell>
        </row>
        <row r="755">
          <cell r="B755" t="str">
            <v>33.20.9</v>
          </cell>
        </row>
        <row r="756">
          <cell r="B756" t="str">
            <v>33.3</v>
          </cell>
        </row>
        <row r="757">
          <cell r="B757" t="str">
            <v>33.30</v>
          </cell>
        </row>
        <row r="758">
          <cell r="B758" t="str">
            <v>33.4</v>
          </cell>
        </row>
        <row r="759">
          <cell r="B759" t="str">
            <v>33.40</v>
          </cell>
        </row>
        <row r="760">
          <cell r="B760" t="str">
            <v>33.40.1</v>
          </cell>
        </row>
        <row r="761">
          <cell r="B761" t="str">
            <v>33.40.9</v>
          </cell>
        </row>
        <row r="762">
          <cell r="B762" t="str">
            <v>33.5</v>
          </cell>
        </row>
        <row r="763">
          <cell r="B763" t="str">
            <v>33.50</v>
          </cell>
        </row>
        <row r="764">
          <cell r="B764" t="str">
            <v>33.50.1</v>
          </cell>
        </row>
        <row r="765">
          <cell r="B765" t="str">
            <v>33.50.2</v>
          </cell>
        </row>
        <row r="766">
          <cell r="B766" t="str">
            <v>33.50.9</v>
          </cell>
        </row>
        <row r="767">
          <cell r="B767" t="str">
            <v>34</v>
          </cell>
        </row>
        <row r="768">
          <cell r="B768" t="str">
            <v>34.1</v>
          </cell>
        </row>
        <row r="769">
          <cell r="B769" t="str">
            <v>34.10</v>
          </cell>
        </row>
        <row r="770">
          <cell r="B770" t="str">
            <v>34.10.1</v>
          </cell>
        </row>
        <row r="771">
          <cell r="B771" t="str">
            <v>34.10.2</v>
          </cell>
        </row>
        <row r="772">
          <cell r="B772" t="str">
            <v>34.10.3</v>
          </cell>
        </row>
        <row r="773">
          <cell r="B773" t="str">
            <v>34.10.4</v>
          </cell>
        </row>
        <row r="774">
          <cell r="B774" t="str">
            <v>34.10.5</v>
          </cell>
        </row>
        <row r="775">
          <cell r="B775" t="str">
            <v>34.2</v>
          </cell>
        </row>
        <row r="776">
          <cell r="B776" t="str">
            <v>34.20</v>
          </cell>
        </row>
        <row r="777">
          <cell r="B777" t="str">
            <v>34.3</v>
          </cell>
        </row>
        <row r="778">
          <cell r="B778" t="str">
            <v>34.30</v>
          </cell>
        </row>
        <row r="779">
          <cell r="B779" t="str">
            <v>35</v>
          </cell>
        </row>
        <row r="780">
          <cell r="B780" t="str">
            <v>35.1</v>
          </cell>
        </row>
        <row r="781">
          <cell r="B781" t="str">
            <v>35.11</v>
          </cell>
        </row>
        <row r="782">
          <cell r="B782" t="str">
            <v>35.11.1</v>
          </cell>
        </row>
        <row r="783">
          <cell r="B783" t="str">
            <v>35.11.9</v>
          </cell>
        </row>
        <row r="784">
          <cell r="B784" t="str">
            <v>35.12</v>
          </cell>
        </row>
        <row r="785">
          <cell r="B785" t="str">
            <v>35.12.1</v>
          </cell>
        </row>
        <row r="786">
          <cell r="B786" t="str">
            <v>35.12.9</v>
          </cell>
        </row>
        <row r="787">
          <cell r="B787" t="str">
            <v>35.2</v>
          </cell>
        </row>
        <row r="788">
          <cell r="B788" t="str">
            <v>35.20</v>
          </cell>
        </row>
        <row r="789">
          <cell r="B789" t="str">
            <v>35.20.1</v>
          </cell>
        </row>
        <row r="790">
          <cell r="B790" t="str">
            <v>35.20.2</v>
          </cell>
        </row>
        <row r="791">
          <cell r="B791" t="str">
            <v>35.20.3</v>
          </cell>
        </row>
        <row r="792">
          <cell r="B792" t="str">
            <v>35.20.31</v>
          </cell>
        </row>
        <row r="793">
          <cell r="B793" t="str">
            <v>35.20.32</v>
          </cell>
        </row>
        <row r="794">
          <cell r="B794" t="str">
            <v>35.20.33</v>
          </cell>
        </row>
        <row r="795">
          <cell r="B795" t="str">
            <v>35.20.4</v>
          </cell>
        </row>
        <row r="796">
          <cell r="B796" t="str">
            <v>35.20.9</v>
          </cell>
        </row>
        <row r="797">
          <cell r="B797" t="str">
            <v>35.3</v>
          </cell>
        </row>
        <row r="798">
          <cell r="B798" t="str">
            <v>35.30</v>
          </cell>
        </row>
        <row r="799">
          <cell r="B799" t="str">
            <v>35.30.1</v>
          </cell>
        </row>
        <row r="800">
          <cell r="B800" t="str">
            <v>35.30.11</v>
          </cell>
        </row>
        <row r="801">
          <cell r="B801" t="str">
            <v>35.30.12</v>
          </cell>
        </row>
        <row r="802">
          <cell r="B802" t="str">
            <v>35.30.13</v>
          </cell>
        </row>
        <row r="803">
          <cell r="B803" t="str">
            <v>35.30.14</v>
          </cell>
        </row>
        <row r="804">
          <cell r="B804" t="str">
            <v>35.30.17</v>
          </cell>
        </row>
        <row r="805">
          <cell r="B805" t="str">
            <v>35.30.2</v>
          </cell>
        </row>
        <row r="806">
          <cell r="B806" t="str">
            <v>35.30.3</v>
          </cell>
        </row>
        <row r="807">
          <cell r="B807" t="str">
            <v>35.30.4</v>
          </cell>
        </row>
        <row r="808">
          <cell r="B808" t="str">
            <v>35.30.41</v>
          </cell>
        </row>
        <row r="809">
          <cell r="B809" t="str">
            <v>35.30.42</v>
          </cell>
        </row>
        <row r="810">
          <cell r="B810" t="str">
            <v>35.30.43</v>
          </cell>
        </row>
        <row r="811">
          <cell r="B811" t="str">
            <v>35.30.5</v>
          </cell>
        </row>
        <row r="812">
          <cell r="B812" t="str">
            <v>35.30.9</v>
          </cell>
        </row>
        <row r="813">
          <cell r="B813" t="str">
            <v>35.4</v>
          </cell>
        </row>
        <row r="814">
          <cell r="B814" t="str">
            <v>35.41</v>
          </cell>
        </row>
        <row r="815">
          <cell r="B815" t="str">
            <v>35.42</v>
          </cell>
        </row>
        <row r="816">
          <cell r="B816" t="str">
            <v>35.43</v>
          </cell>
        </row>
        <row r="817">
          <cell r="B817" t="str">
            <v>35.5</v>
          </cell>
        </row>
        <row r="818">
          <cell r="B818" t="str">
            <v>35.50</v>
          </cell>
        </row>
        <row r="819">
          <cell r="B819" t="str">
            <v>36</v>
          </cell>
        </row>
        <row r="820">
          <cell r="B820" t="str">
            <v>36.1</v>
          </cell>
        </row>
        <row r="821">
          <cell r="B821" t="str">
            <v>36.11</v>
          </cell>
        </row>
        <row r="822">
          <cell r="B822" t="str">
            <v>36.12</v>
          </cell>
        </row>
        <row r="823">
          <cell r="B823" t="str">
            <v>36.13</v>
          </cell>
        </row>
        <row r="824">
          <cell r="B824" t="str">
            <v>36.14</v>
          </cell>
        </row>
        <row r="825">
          <cell r="B825" t="str">
            <v>36.15</v>
          </cell>
        </row>
        <row r="826">
          <cell r="B826" t="str">
            <v>36.2</v>
          </cell>
        </row>
        <row r="827">
          <cell r="B827" t="str">
            <v>36.21</v>
          </cell>
        </row>
        <row r="828">
          <cell r="B828" t="str">
            <v>36.22</v>
          </cell>
        </row>
        <row r="829">
          <cell r="B829" t="str">
            <v>36.22.1</v>
          </cell>
        </row>
        <row r="830">
          <cell r="B830" t="str">
            <v>36.22.2</v>
          </cell>
        </row>
        <row r="831">
          <cell r="B831" t="str">
            <v>36.22.3</v>
          </cell>
        </row>
        <row r="832">
          <cell r="B832" t="str">
            <v>36.22.4</v>
          </cell>
        </row>
        <row r="833">
          <cell r="B833" t="str">
            <v>36.22.5</v>
          </cell>
        </row>
        <row r="834">
          <cell r="B834" t="str">
            <v>36.3</v>
          </cell>
        </row>
        <row r="835">
          <cell r="B835" t="str">
            <v>36.30</v>
          </cell>
        </row>
        <row r="836">
          <cell r="B836" t="str">
            <v>36.4</v>
          </cell>
        </row>
        <row r="837">
          <cell r="B837" t="str">
            <v>36.40</v>
          </cell>
        </row>
        <row r="838">
          <cell r="B838" t="str">
            <v>36.5</v>
          </cell>
        </row>
        <row r="839">
          <cell r="B839" t="str">
            <v>36.50</v>
          </cell>
        </row>
        <row r="840">
          <cell r="B840" t="str">
            <v>36.6</v>
          </cell>
        </row>
        <row r="841">
          <cell r="B841" t="str">
            <v>36.61</v>
          </cell>
        </row>
        <row r="842">
          <cell r="B842" t="str">
            <v>36.62</v>
          </cell>
        </row>
        <row r="843">
          <cell r="B843" t="str">
            <v>36.63</v>
          </cell>
        </row>
        <row r="844">
          <cell r="B844" t="str">
            <v>36.63.1</v>
          </cell>
        </row>
        <row r="845">
          <cell r="B845" t="str">
            <v>36.63.2</v>
          </cell>
        </row>
        <row r="846">
          <cell r="B846" t="str">
            <v>36.63.3</v>
          </cell>
        </row>
        <row r="847">
          <cell r="B847" t="str">
            <v>36.63.4</v>
          </cell>
        </row>
        <row r="848">
          <cell r="B848" t="str">
            <v>36.63.5</v>
          </cell>
        </row>
        <row r="849">
          <cell r="B849" t="str">
            <v>36.63.6</v>
          </cell>
        </row>
        <row r="850">
          <cell r="B850" t="str">
            <v>36.63.7</v>
          </cell>
        </row>
        <row r="851">
          <cell r="B851" t="str">
            <v>36.63.8</v>
          </cell>
        </row>
        <row r="852">
          <cell r="B852" t="str">
            <v>37</v>
          </cell>
        </row>
        <row r="853">
          <cell r="B853" t="str">
            <v>37.1</v>
          </cell>
        </row>
        <row r="854">
          <cell r="B854" t="str">
            <v>37.10</v>
          </cell>
        </row>
        <row r="855">
          <cell r="B855" t="str">
            <v>37.10.1</v>
          </cell>
        </row>
        <row r="856">
          <cell r="B856" t="str">
            <v>37.10.2</v>
          </cell>
        </row>
        <row r="857">
          <cell r="B857" t="str">
            <v>37.10.21</v>
          </cell>
        </row>
        <row r="858">
          <cell r="B858" t="str">
            <v>37.10.22</v>
          </cell>
        </row>
        <row r="859">
          <cell r="B859" t="str">
            <v>37.2</v>
          </cell>
        </row>
        <row r="860">
          <cell r="B860" t="str">
            <v>37.20</v>
          </cell>
        </row>
        <row r="861">
          <cell r="B861" t="str">
            <v>37.20.1</v>
          </cell>
        </row>
        <row r="862">
          <cell r="B862" t="str">
            <v>37.20.2</v>
          </cell>
        </row>
        <row r="863">
          <cell r="B863" t="str">
            <v>37.20.3</v>
          </cell>
        </row>
        <row r="864">
          <cell r="B864" t="str">
            <v>37.20.4</v>
          </cell>
        </row>
        <row r="865">
          <cell r="B865" t="str">
            <v>37.20.5</v>
          </cell>
        </row>
        <row r="866">
          <cell r="B866" t="str">
            <v>37.20.6</v>
          </cell>
        </row>
        <row r="867">
          <cell r="B867" t="str">
            <v>37.20.7</v>
          </cell>
        </row>
        <row r="868">
          <cell r="B868" t="str">
            <v>40</v>
          </cell>
        </row>
        <row r="869">
          <cell r="B869" t="str">
            <v>40.1</v>
          </cell>
        </row>
        <row r="870">
          <cell r="B870" t="str">
            <v>40.10</v>
          </cell>
        </row>
        <row r="871">
          <cell r="B871" t="str">
            <v>40.10.1</v>
          </cell>
        </row>
        <row r="872">
          <cell r="B872" t="str">
            <v>40.10.11</v>
          </cell>
        </row>
        <row r="873">
          <cell r="B873" t="str">
            <v>40.10.12</v>
          </cell>
        </row>
        <row r="874">
          <cell r="B874" t="str">
            <v>40.10.13</v>
          </cell>
        </row>
        <row r="875">
          <cell r="B875" t="str">
            <v>40.10.14</v>
          </cell>
        </row>
        <row r="876">
          <cell r="B876" t="str">
            <v>40.10.2</v>
          </cell>
        </row>
        <row r="877">
          <cell r="B877" t="str">
            <v>40.10.3</v>
          </cell>
        </row>
        <row r="878">
          <cell r="B878" t="str">
            <v>40.10.4</v>
          </cell>
        </row>
        <row r="879">
          <cell r="B879" t="str">
            <v>40.10.41</v>
          </cell>
        </row>
        <row r="880">
          <cell r="B880" t="str">
            <v>40.10.42</v>
          </cell>
        </row>
        <row r="881">
          <cell r="B881" t="str">
            <v>40.10.43</v>
          </cell>
        </row>
        <row r="882">
          <cell r="B882" t="str">
            <v>40.10.44</v>
          </cell>
        </row>
        <row r="883">
          <cell r="B883" t="str">
            <v>40.10.5</v>
          </cell>
        </row>
        <row r="884">
          <cell r="B884" t="str">
            <v>40.2</v>
          </cell>
        </row>
        <row r="885">
          <cell r="B885" t="str">
            <v>40.20</v>
          </cell>
        </row>
        <row r="886">
          <cell r="B886" t="str">
            <v>40.20.1</v>
          </cell>
        </row>
        <row r="887">
          <cell r="B887" t="str">
            <v>40.20.2</v>
          </cell>
        </row>
        <row r="888">
          <cell r="B888" t="str">
            <v>40.3</v>
          </cell>
        </row>
        <row r="889">
          <cell r="B889" t="str">
            <v>40.30</v>
          </cell>
        </row>
        <row r="890">
          <cell r="B890" t="str">
            <v>40.30.1</v>
          </cell>
        </row>
        <row r="891">
          <cell r="B891" t="str">
            <v>40.30.11</v>
          </cell>
        </row>
        <row r="892">
          <cell r="B892" t="str">
            <v>40.30.12</v>
          </cell>
        </row>
        <row r="893">
          <cell r="B893" t="str">
            <v>40.30.13</v>
          </cell>
        </row>
        <row r="894">
          <cell r="B894" t="str">
            <v>40.30.14</v>
          </cell>
        </row>
        <row r="895">
          <cell r="B895" t="str">
            <v>40.30.17</v>
          </cell>
        </row>
        <row r="896">
          <cell r="B896" t="str">
            <v>40.30.2</v>
          </cell>
        </row>
        <row r="897">
          <cell r="B897" t="str">
            <v>40.30.3</v>
          </cell>
        </row>
        <row r="898">
          <cell r="B898" t="str">
            <v>40.30.4</v>
          </cell>
        </row>
        <row r="899">
          <cell r="B899" t="str">
            <v>40.30.5</v>
          </cell>
        </row>
        <row r="900">
          <cell r="B900" t="str">
            <v>41</v>
          </cell>
        </row>
        <row r="901">
          <cell r="B901" t="str">
            <v>41.0</v>
          </cell>
        </row>
        <row r="902">
          <cell r="B902" t="str">
            <v>41.00</v>
          </cell>
        </row>
        <row r="903">
          <cell r="B903" t="str">
            <v>41.00.1</v>
          </cell>
        </row>
        <row r="904">
          <cell r="B904" t="str">
            <v>41.00.2</v>
          </cell>
        </row>
        <row r="905">
          <cell r="B905" t="str">
            <v>45</v>
          </cell>
        </row>
        <row r="906">
          <cell r="B906" t="str">
            <v>45.1</v>
          </cell>
        </row>
        <row r="907">
          <cell r="B907" t="str">
            <v>45.11</v>
          </cell>
        </row>
        <row r="908">
          <cell r="B908" t="str">
            <v>45.11.1</v>
          </cell>
        </row>
        <row r="909">
          <cell r="B909" t="str">
            <v>45.11.2</v>
          </cell>
        </row>
        <row r="910">
          <cell r="B910" t="str">
            <v>45.11.3</v>
          </cell>
        </row>
        <row r="911">
          <cell r="B911" t="str">
            <v>45.12</v>
          </cell>
        </row>
        <row r="912">
          <cell r="B912" t="str">
            <v>45.2</v>
          </cell>
        </row>
        <row r="913">
          <cell r="B913" t="str">
            <v>45.21</v>
          </cell>
        </row>
        <row r="914">
          <cell r="B914" t="str">
            <v>45.21.1</v>
          </cell>
        </row>
        <row r="915">
          <cell r="B915" t="str">
            <v>45.21.2</v>
          </cell>
        </row>
        <row r="916">
          <cell r="B916" t="str">
            <v>45.21.3</v>
          </cell>
        </row>
        <row r="917">
          <cell r="B917" t="str">
            <v>45.21.4</v>
          </cell>
        </row>
        <row r="918">
          <cell r="B918" t="str">
            <v>45.21.5</v>
          </cell>
        </row>
        <row r="919">
          <cell r="B919" t="str">
            <v>45.21.51</v>
          </cell>
        </row>
        <row r="920">
          <cell r="B920" t="str">
            <v>45.21.52</v>
          </cell>
        </row>
        <row r="921">
          <cell r="B921" t="str">
            <v>45.21.53</v>
          </cell>
        </row>
        <row r="922">
          <cell r="B922" t="str">
            <v>45.21.54</v>
          </cell>
        </row>
        <row r="923">
          <cell r="B923" t="str">
            <v>45.21.6</v>
          </cell>
        </row>
        <row r="924">
          <cell r="B924" t="str">
            <v>45.21.7</v>
          </cell>
        </row>
        <row r="925">
          <cell r="B925" t="str">
            <v>45.22</v>
          </cell>
        </row>
        <row r="926">
          <cell r="B926" t="str">
            <v>45.23</v>
          </cell>
        </row>
        <row r="927">
          <cell r="B927" t="str">
            <v>45.23.1</v>
          </cell>
        </row>
        <row r="928">
          <cell r="B928" t="str">
            <v>45.23.2</v>
          </cell>
        </row>
        <row r="929">
          <cell r="B929" t="str">
            <v>45.24</v>
          </cell>
        </row>
        <row r="930">
          <cell r="B930" t="str">
            <v>45.24.1</v>
          </cell>
        </row>
        <row r="931">
          <cell r="B931" t="str">
            <v>45.24.2</v>
          </cell>
        </row>
        <row r="932">
          <cell r="B932" t="str">
            <v>45.24.3</v>
          </cell>
        </row>
        <row r="933">
          <cell r="B933" t="str">
            <v>45.24.4</v>
          </cell>
        </row>
        <row r="934">
          <cell r="B934" t="str">
            <v>45.25</v>
          </cell>
        </row>
        <row r="935">
          <cell r="B935" t="str">
            <v>45.25.1</v>
          </cell>
        </row>
        <row r="936">
          <cell r="B936" t="str">
            <v>45.25.2</v>
          </cell>
        </row>
        <row r="937">
          <cell r="B937" t="str">
            <v>45.25.3</v>
          </cell>
        </row>
        <row r="938">
          <cell r="B938" t="str">
            <v>45.25.4</v>
          </cell>
        </row>
        <row r="939">
          <cell r="B939" t="str">
            <v>45.25.5</v>
          </cell>
        </row>
        <row r="940">
          <cell r="B940" t="str">
            <v>45.25.6</v>
          </cell>
        </row>
        <row r="941">
          <cell r="B941" t="str">
            <v>45.3</v>
          </cell>
        </row>
        <row r="942">
          <cell r="B942" t="str">
            <v>45.31</v>
          </cell>
        </row>
        <row r="943">
          <cell r="B943" t="str">
            <v>45.32</v>
          </cell>
        </row>
        <row r="944">
          <cell r="B944" t="str">
            <v>45.33</v>
          </cell>
        </row>
        <row r="945">
          <cell r="B945" t="str">
            <v>45.34</v>
          </cell>
        </row>
        <row r="946">
          <cell r="B946" t="str">
            <v>45.4</v>
          </cell>
        </row>
        <row r="947">
          <cell r="B947" t="str">
            <v>45.41</v>
          </cell>
        </row>
        <row r="948">
          <cell r="B948" t="str">
            <v>45.42</v>
          </cell>
        </row>
        <row r="949">
          <cell r="B949" t="str">
            <v>45.43</v>
          </cell>
        </row>
        <row r="950">
          <cell r="B950" t="str">
            <v>45.44</v>
          </cell>
        </row>
        <row r="951">
          <cell r="B951" t="str">
            <v>45.44.1</v>
          </cell>
        </row>
        <row r="952">
          <cell r="B952" t="str">
            <v>45.44.2</v>
          </cell>
        </row>
        <row r="953">
          <cell r="B953" t="str">
            <v>45.45</v>
          </cell>
        </row>
        <row r="954">
          <cell r="B954" t="str">
            <v>45.5</v>
          </cell>
        </row>
        <row r="955">
          <cell r="B955" t="str">
            <v>45.50</v>
          </cell>
        </row>
        <row r="956">
          <cell r="B956" t="str">
            <v>50</v>
          </cell>
        </row>
        <row r="957">
          <cell r="B957" t="str">
            <v>50.1</v>
          </cell>
        </row>
        <row r="958">
          <cell r="B958" t="str">
            <v>50.10</v>
          </cell>
        </row>
        <row r="959">
          <cell r="B959" t="str">
            <v>50.10.1</v>
          </cell>
        </row>
        <row r="960">
          <cell r="B960" t="str">
            <v>50.10.2</v>
          </cell>
        </row>
        <row r="961">
          <cell r="B961" t="str">
            <v>50.10.3</v>
          </cell>
        </row>
        <row r="962">
          <cell r="B962" t="str">
            <v>50.2</v>
          </cell>
        </row>
        <row r="963">
          <cell r="B963" t="str">
            <v>50.20</v>
          </cell>
        </row>
        <row r="964">
          <cell r="B964" t="str">
            <v>50.20.1</v>
          </cell>
        </row>
        <row r="965">
          <cell r="B965" t="str">
            <v>50.20.2</v>
          </cell>
        </row>
        <row r="966">
          <cell r="B966" t="str">
            <v>50.20.3</v>
          </cell>
        </row>
        <row r="967">
          <cell r="B967" t="str">
            <v>50.3</v>
          </cell>
        </row>
        <row r="968">
          <cell r="B968" t="str">
            <v>50.30</v>
          </cell>
        </row>
        <row r="969">
          <cell r="B969" t="str">
            <v>50.30.1</v>
          </cell>
        </row>
        <row r="970">
          <cell r="B970" t="str">
            <v>50.30.2</v>
          </cell>
        </row>
        <row r="971">
          <cell r="B971" t="str">
            <v>50.30.3</v>
          </cell>
        </row>
        <row r="972">
          <cell r="B972" t="str">
            <v>50.4</v>
          </cell>
        </row>
        <row r="973">
          <cell r="B973" t="str">
            <v>50.40</v>
          </cell>
        </row>
        <row r="974">
          <cell r="B974" t="str">
            <v>50.40.1</v>
          </cell>
        </row>
        <row r="975">
          <cell r="B975" t="str">
            <v>50.40.2</v>
          </cell>
        </row>
        <row r="976">
          <cell r="B976" t="str">
            <v>50.40.3</v>
          </cell>
        </row>
        <row r="977">
          <cell r="B977" t="str">
            <v>50.40.4</v>
          </cell>
        </row>
        <row r="978">
          <cell r="B978" t="str">
            <v>50.5</v>
          </cell>
        </row>
        <row r="979">
          <cell r="B979" t="str">
            <v>50.50</v>
          </cell>
        </row>
        <row r="980">
          <cell r="B980" t="str">
            <v>51</v>
          </cell>
        </row>
        <row r="981">
          <cell r="B981" t="str">
            <v>51.1</v>
          </cell>
        </row>
        <row r="982">
          <cell r="B982" t="str">
            <v>51.11</v>
          </cell>
        </row>
        <row r="983">
          <cell r="B983" t="str">
            <v>51.11.1</v>
          </cell>
        </row>
        <row r="984">
          <cell r="B984" t="str">
            <v>51.11.2</v>
          </cell>
        </row>
        <row r="985">
          <cell r="B985" t="str">
            <v>51.11.21</v>
          </cell>
        </row>
        <row r="986">
          <cell r="B986" t="str">
            <v>51.11.22</v>
          </cell>
        </row>
        <row r="987">
          <cell r="B987" t="str">
            <v>51.11.23</v>
          </cell>
        </row>
        <row r="988">
          <cell r="B988" t="str">
            <v>51.11.24</v>
          </cell>
        </row>
        <row r="989">
          <cell r="B989" t="str">
            <v>51.11.25</v>
          </cell>
        </row>
        <row r="990">
          <cell r="B990" t="str">
            <v>51.11.26</v>
          </cell>
        </row>
        <row r="991">
          <cell r="B991" t="str">
            <v>51.12</v>
          </cell>
        </row>
        <row r="992">
          <cell r="B992" t="str">
            <v>51.12.1</v>
          </cell>
        </row>
        <row r="993">
          <cell r="B993" t="str">
            <v>51.12.2</v>
          </cell>
        </row>
        <row r="994">
          <cell r="B994" t="str">
            <v>51.12.21</v>
          </cell>
        </row>
        <row r="995">
          <cell r="B995" t="str">
            <v>51.12.22</v>
          </cell>
        </row>
        <row r="996">
          <cell r="B996" t="str">
            <v>51.12.23</v>
          </cell>
        </row>
        <row r="997">
          <cell r="B997" t="str">
            <v>51.12.24</v>
          </cell>
        </row>
        <row r="998">
          <cell r="B998" t="str">
            <v>51.12.3</v>
          </cell>
        </row>
        <row r="999">
          <cell r="B999" t="str">
            <v>51.12.31</v>
          </cell>
        </row>
        <row r="1000">
          <cell r="B1000" t="str">
            <v>51.12.32</v>
          </cell>
        </row>
        <row r="1001">
          <cell r="B1001" t="str">
            <v>51.12.33</v>
          </cell>
        </row>
        <row r="1002">
          <cell r="B1002" t="str">
            <v>51.12.34</v>
          </cell>
        </row>
        <row r="1003">
          <cell r="B1003" t="str">
            <v>51.12.35</v>
          </cell>
        </row>
        <row r="1004">
          <cell r="B1004" t="str">
            <v>51.12.36</v>
          </cell>
        </row>
        <row r="1005">
          <cell r="B1005" t="str">
            <v>51.12.37</v>
          </cell>
        </row>
        <row r="1006">
          <cell r="B1006" t="str">
            <v>51.13</v>
          </cell>
        </row>
        <row r="1007">
          <cell r="B1007" t="str">
            <v>51.13.1</v>
          </cell>
        </row>
        <row r="1008">
          <cell r="B1008" t="str">
            <v>51.13.2</v>
          </cell>
        </row>
        <row r="1009">
          <cell r="B1009" t="str">
            <v>51.14</v>
          </cell>
        </row>
        <row r="1010">
          <cell r="B1010" t="str">
            <v>51.14.1</v>
          </cell>
        </row>
        <row r="1011">
          <cell r="B1011" t="str">
            <v>51.14.2</v>
          </cell>
        </row>
        <row r="1012">
          <cell r="B1012" t="str">
            <v>51.14.3</v>
          </cell>
        </row>
        <row r="1013">
          <cell r="B1013" t="str">
            <v>51.15</v>
          </cell>
        </row>
        <row r="1014">
          <cell r="B1014" t="str">
            <v>51.15.1</v>
          </cell>
        </row>
        <row r="1015">
          <cell r="B1015" t="str">
            <v>51.15.2</v>
          </cell>
        </row>
        <row r="1016">
          <cell r="B1016" t="str">
            <v>51.15.3</v>
          </cell>
        </row>
        <row r="1017">
          <cell r="B1017" t="str">
            <v>51.15.4</v>
          </cell>
        </row>
        <row r="1018">
          <cell r="B1018" t="str">
            <v>51.15.41</v>
          </cell>
        </row>
        <row r="1019">
          <cell r="B1019" t="str">
            <v>51.15.42</v>
          </cell>
        </row>
        <row r="1020">
          <cell r="B1020" t="str">
            <v>51.15.5</v>
          </cell>
        </row>
        <row r="1021">
          <cell r="B1021" t="str">
            <v>51.16</v>
          </cell>
        </row>
        <row r="1022">
          <cell r="B1022" t="str">
            <v>51.16.1</v>
          </cell>
        </row>
        <row r="1023">
          <cell r="B1023" t="str">
            <v>51.16.2</v>
          </cell>
        </row>
        <row r="1024">
          <cell r="B1024" t="str">
            <v>51.16.3</v>
          </cell>
        </row>
        <row r="1025">
          <cell r="B1025" t="str">
            <v>51.17</v>
          </cell>
        </row>
        <row r="1026">
          <cell r="B1026" t="str">
            <v>51.17.1</v>
          </cell>
        </row>
        <row r="1027">
          <cell r="B1027" t="str">
            <v>51.17.2</v>
          </cell>
        </row>
        <row r="1028">
          <cell r="B1028" t="str">
            <v>51.17.21</v>
          </cell>
        </row>
        <row r="1029">
          <cell r="B1029" t="str">
            <v>51.17.22</v>
          </cell>
        </row>
        <row r="1030">
          <cell r="B1030" t="str">
            <v>51.17.23</v>
          </cell>
        </row>
        <row r="1031">
          <cell r="B1031" t="str">
            <v>51.17.3</v>
          </cell>
        </row>
        <row r="1032">
          <cell r="B1032" t="str">
            <v>51.18</v>
          </cell>
        </row>
        <row r="1033">
          <cell r="B1033" t="str">
            <v>51.18.1</v>
          </cell>
        </row>
        <row r="1034">
          <cell r="B1034" t="str">
            <v>51.18.2</v>
          </cell>
        </row>
        <row r="1035">
          <cell r="B1035" t="str">
            <v>51.18.21</v>
          </cell>
        </row>
        <row r="1036">
          <cell r="B1036" t="str">
            <v>51.18.22</v>
          </cell>
        </row>
        <row r="1037">
          <cell r="B1037" t="str">
            <v>51.18.23</v>
          </cell>
        </row>
        <row r="1038">
          <cell r="B1038" t="str">
            <v>51.18.24</v>
          </cell>
        </row>
        <row r="1039">
          <cell r="B1039" t="str">
            <v>51.18.25</v>
          </cell>
        </row>
        <row r="1040">
          <cell r="B1040" t="str">
            <v>51.18.26</v>
          </cell>
        </row>
        <row r="1041">
          <cell r="B1041" t="str">
            <v>51.18.27</v>
          </cell>
        </row>
        <row r="1042">
          <cell r="B1042" t="str">
            <v>51.19</v>
          </cell>
        </row>
        <row r="1043">
          <cell r="B1043" t="str">
            <v>51.2</v>
          </cell>
        </row>
        <row r="1044">
          <cell r="B1044" t="str">
            <v>51.21</v>
          </cell>
        </row>
        <row r="1045">
          <cell r="B1045" t="str">
            <v>51.21.1</v>
          </cell>
        </row>
        <row r="1046">
          <cell r="B1046" t="str">
            <v>51.21.2</v>
          </cell>
        </row>
        <row r="1047">
          <cell r="B1047" t="str">
            <v>51.21.3</v>
          </cell>
        </row>
        <row r="1048">
          <cell r="B1048" t="str">
            <v>51.21.4</v>
          </cell>
        </row>
        <row r="1049">
          <cell r="B1049" t="str">
            <v>51.21.5</v>
          </cell>
        </row>
        <row r="1050">
          <cell r="B1050" t="str">
            <v>51.22</v>
          </cell>
        </row>
        <row r="1051">
          <cell r="B1051" t="str">
            <v>51.23</v>
          </cell>
        </row>
        <row r="1052">
          <cell r="B1052" t="str">
            <v>51.24</v>
          </cell>
        </row>
        <row r="1053">
          <cell r="B1053" t="str">
            <v>51.25</v>
          </cell>
        </row>
        <row r="1054">
          <cell r="B1054" t="str">
            <v>51.3</v>
          </cell>
        </row>
        <row r="1055">
          <cell r="B1055" t="str">
            <v>51.31</v>
          </cell>
        </row>
        <row r="1056">
          <cell r="B1056" t="str">
            <v>51.31.1</v>
          </cell>
        </row>
        <row r="1057">
          <cell r="B1057" t="str">
            <v>51.31.2</v>
          </cell>
        </row>
        <row r="1058">
          <cell r="B1058" t="str">
            <v>51.32</v>
          </cell>
        </row>
        <row r="1059">
          <cell r="B1059" t="str">
            <v>51.32.1</v>
          </cell>
        </row>
        <row r="1060">
          <cell r="B1060" t="str">
            <v>51.32.11</v>
          </cell>
        </row>
        <row r="1061">
          <cell r="B1061" t="str">
            <v>51.32.12</v>
          </cell>
        </row>
        <row r="1062">
          <cell r="B1062" t="str">
            <v>51.32.2</v>
          </cell>
        </row>
        <row r="1063">
          <cell r="B1063" t="str">
            <v>51.32.3</v>
          </cell>
        </row>
        <row r="1064">
          <cell r="B1064" t="str">
            <v>51.33</v>
          </cell>
        </row>
        <row r="1065">
          <cell r="B1065" t="str">
            <v>51.33.1</v>
          </cell>
        </row>
        <row r="1066">
          <cell r="B1066" t="str">
            <v>51.33.2</v>
          </cell>
        </row>
        <row r="1067">
          <cell r="B1067" t="str">
            <v>51.33.3</v>
          </cell>
        </row>
        <row r="1068">
          <cell r="B1068" t="str">
            <v>51.34</v>
          </cell>
        </row>
        <row r="1069">
          <cell r="B1069" t="str">
            <v>51.34.1</v>
          </cell>
        </row>
        <row r="1070">
          <cell r="B1070" t="str">
            <v>51.34.2</v>
          </cell>
        </row>
        <row r="1071">
          <cell r="B1071" t="str">
            <v>51.34.21</v>
          </cell>
        </row>
        <row r="1072">
          <cell r="B1072" t="str">
            <v>51.34.22</v>
          </cell>
        </row>
        <row r="1073">
          <cell r="B1073" t="str">
            <v>51.35</v>
          </cell>
        </row>
        <row r="1074">
          <cell r="B1074" t="str">
            <v>51.36</v>
          </cell>
        </row>
        <row r="1075">
          <cell r="B1075" t="str">
            <v>51.36.1</v>
          </cell>
        </row>
        <row r="1076">
          <cell r="B1076" t="str">
            <v>51.36.2</v>
          </cell>
        </row>
        <row r="1077">
          <cell r="B1077" t="str">
            <v>51.36.21</v>
          </cell>
        </row>
        <row r="1078">
          <cell r="B1078" t="str">
            <v>51.36.22</v>
          </cell>
        </row>
        <row r="1079">
          <cell r="B1079" t="str">
            <v>51.37</v>
          </cell>
        </row>
        <row r="1080">
          <cell r="B1080" t="str">
            <v>51.38</v>
          </cell>
        </row>
        <row r="1081">
          <cell r="B1081" t="str">
            <v>51.38.1</v>
          </cell>
        </row>
        <row r="1082">
          <cell r="B1082" t="str">
            <v>51.38.2</v>
          </cell>
        </row>
        <row r="1083">
          <cell r="B1083" t="str">
            <v>51.38.21</v>
          </cell>
        </row>
        <row r="1084">
          <cell r="B1084" t="str">
            <v>51.38.22</v>
          </cell>
        </row>
        <row r="1085">
          <cell r="B1085" t="str">
            <v>51.38.23</v>
          </cell>
        </row>
        <row r="1086">
          <cell r="B1086" t="str">
            <v>51.38.24</v>
          </cell>
        </row>
        <row r="1087">
          <cell r="B1087" t="str">
            <v>51.38.25</v>
          </cell>
        </row>
        <row r="1088">
          <cell r="B1088" t="str">
            <v>51.38.26</v>
          </cell>
        </row>
        <row r="1089">
          <cell r="B1089" t="str">
            <v>51.38.27</v>
          </cell>
        </row>
        <row r="1090">
          <cell r="B1090" t="str">
            <v>51.38.28</v>
          </cell>
        </row>
        <row r="1091">
          <cell r="B1091" t="str">
            <v>51.38.29</v>
          </cell>
        </row>
        <row r="1092">
          <cell r="B1092" t="str">
            <v>51.39</v>
          </cell>
        </row>
        <row r="1093">
          <cell r="B1093" t="str">
            <v>51.39.1</v>
          </cell>
        </row>
        <row r="1094">
          <cell r="B1094" t="str">
            <v>51.39.2</v>
          </cell>
        </row>
        <row r="1095">
          <cell r="B1095" t="str">
            <v>51.4</v>
          </cell>
        </row>
        <row r="1096">
          <cell r="B1096" t="str">
            <v>51.41</v>
          </cell>
        </row>
        <row r="1097">
          <cell r="B1097" t="str">
            <v>51.41.1</v>
          </cell>
        </row>
        <row r="1098">
          <cell r="B1098" t="str">
            <v>51.41.2</v>
          </cell>
        </row>
        <row r="1099">
          <cell r="B1099" t="str">
            <v>51.42</v>
          </cell>
        </row>
        <row r="1100">
          <cell r="B1100" t="str">
            <v>51.42.1</v>
          </cell>
        </row>
        <row r="1101">
          <cell r="B1101" t="str">
            <v>51.42.2</v>
          </cell>
        </row>
        <row r="1102">
          <cell r="B1102" t="str">
            <v>51.42.3</v>
          </cell>
        </row>
        <row r="1103">
          <cell r="B1103" t="str">
            <v>51.42.4</v>
          </cell>
        </row>
        <row r="1104">
          <cell r="B1104" t="str">
            <v>51.42.5</v>
          </cell>
        </row>
        <row r="1105">
          <cell r="B1105" t="str">
            <v>51.43</v>
          </cell>
        </row>
        <row r="1106">
          <cell r="B1106" t="str">
            <v>51.43.1</v>
          </cell>
        </row>
        <row r="1107">
          <cell r="B1107" t="str">
            <v>51.43.2</v>
          </cell>
        </row>
        <row r="1108">
          <cell r="B1108" t="str">
            <v>51.43.21</v>
          </cell>
        </row>
        <row r="1109">
          <cell r="B1109" t="str">
            <v>51.43.22</v>
          </cell>
        </row>
        <row r="1110">
          <cell r="B1110" t="str">
            <v>51.44</v>
          </cell>
        </row>
        <row r="1111">
          <cell r="B1111" t="str">
            <v>51.44.1</v>
          </cell>
        </row>
        <row r="1112">
          <cell r="B1112" t="str">
            <v>51.44.2</v>
          </cell>
        </row>
        <row r="1113">
          <cell r="B1113" t="str">
            <v>51.44.3</v>
          </cell>
        </row>
        <row r="1114">
          <cell r="B1114" t="str">
            <v>51.44.4</v>
          </cell>
        </row>
        <row r="1115">
          <cell r="B1115" t="str">
            <v>51.45</v>
          </cell>
        </row>
        <row r="1116">
          <cell r="B1116" t="str">
            <v>51.45.1</v>
          </cell>
        </row>
        <row r="1117">
          <cell r="B1117" t="str">
            <v>51.45.2</v>
          </cell>
        </row>
        <row r="1118">
          <cell r="B1118" t="str">
            <v>51.46</v>
          </cell>
        </row>
        <row r="1119">
          <cell r="B1119" t="str">
            <v>51.46.1</v>
          </cell>
        </row>
        <row r="1120">
          <cell r="B1120" t="str">
            <v>51.46.2</v>
          </cell>
        </row>
        <row r="1121">
          <cell r="B1121" t="str">
            <v>51.47</v>
          </cell>
        </row>
        <row r="1122">
          <cell r="B1122" t="str">
            <v>51.47.1</v>
          </cell>
        </row>
        <row r="1123">
          <cell r="B1123" t="str">
            <v>51.47.11</v>
          </cell>
        </row>
        <row r="1124">
          <cell r="B1124" t="str">
            <v>51.47.12</v>
          </cell>
        </row>
        <row r="1125">
          <cell r="B1125" t="str">
            <v>51.47.13</v>
          </cell>
        </row>
        <row r="1126">
          <cell r="B1126" t="str">
            <v>51.47.14</v>
          </cell>
        </row>
        <row r="1127">
          <cell r="B1127" t="str">
            <v>51.47.15</v>
          </cell>
        </row>
        <row r="1128">
          <cell r="B1128" t="str">
            <v>51.47.2</v>
          </cell>
        </row>
        <row r="1129">
          <cell r="B1129" t="str">
            <v>51.47.21</v>
          </cell>
        </row>
        <row r="1130">
          <cell r="B1130" t="str">
            <v>51.47.22</v>
          </cell>
        </row>
        <row r="1131">
          <cell r="B1131" t="str">
            <v>51.47.23</v>
          </cell>
        </row>
        <row r="1132">
          <cell r="B1132" t="str">
            <v>51.47.3</v>
          </cell>
        </row>
        <row r="1133">
          <cell r="B1133" t="str">
            <v>51.47.31</v>
          </cell>
        </row>
        <row r="1134">
          <cell r="B1134" t="str">
            <v>51.47.32</v>
          </cell>
        </row>
        <row r="1135">
          <cell r="B1135" t="str">
            <v>51.47.33</v>
          </cell>
        </row>
        <row r="1136">
          <cell r="B1136" t="str">
            <v>51.47.34</v>
          </cell>
        </row>
        <row r="1137">
          <cell r="B1137" t="str">
            <v>51.47.35</v>
          </cell>
        </row>
        <row r="1138">
          <cell r="B1138" t="str">
            <v>51.47.36</v>
          </cell>
        </row>
        <row r="1139">
          <cell r="B1139" t="str">
            <v>51.47.37</v>
          </cell>
        </row>
        <row r="1140">
          <cell r="B1140" t="str">
            <v>51.5</v>
          </cell>
        </row>
        <row r="1141">
          <cell r="B1141" t="str">
            <v>51.51</v>
          </cell>
        </row>
        <row r="1142">
          <cell r="B1142" t="str">
            <v>51.51.1</v>
          </cell>
        </row>
        <row r="1143">
          <cell r="B1143" t="str">
            <v>51.51.2</v>
          </cell>
        </row>
        <row r="1144">
          <cell r="B1144" t="str">
            <v>51.51.3</v>
          </cell>
        </row>
        <row r="1145">
          <cell r="B1145" t="str">
            <v>51.52</v>
          </cell>
        </row>
        <row r="1146">
          <cell r="B1146" t="str">
            <v>51.52.1</v>
          </cell>
        </row>
        <row r="1147">
          <cell r="B1147" t="str">
            <v>51.52.11</v>
          </cell>
        </row>
        <row r="1148">
          <cell r="B1148" t="str">
            <v>51.52.12</v>
          </cell>
        </row>
        <row r="1149">
          <cell r="B1149" t="str">
            <v>51.52.2</v>
          </cell>
        </row>
        <row r="1150">
          <cell r="B1150" t="str">
            <v>51.52.21</v>
          </cell>
        </row>
        <row r="1151">
          <cell r="B1151" t="str">
            <v>51.52.22</v>
          </cell>
        </row>
        <row r="1152">
          <cell r="B1152" t="str">
            <v>51.52.23</v>
          </cell>
        </row>
        <row r="1153">
          <cell r="B1153" t="str">
            <v>51.53</v>
          </cell>
        </row>
        <row r="1154">
          <cell r="B1154" t="str">
            <v>51.53.1</v>
          </cell>
        </row>
        <row r="1155">
          <cell r="B1155" t="str">
            <v>51.53.2</v>
          </cell>
        </row>
        <row r="1156">
          <cell r="B1156" t="str">
            <v>51.53.21</v>
          </cell>
        </row>
        <row r="1157">
          <cell r="B1157" t="str">
            <v>51.53.22</v>
          </cell>
        </row>
        <row r="1158">
          <cell r="B1158" t="str">
            <v>51.53.23</v>
          </cell>
        </row>
        <row r="1159">
          <cell r="B1159" t="str">
            <v>51.53.24</v>
          </cell>
        </row>
        <row r="1160">
          <cell r="B1160" t="str">
            <v>51.54</v>
          </cell>
        </row>
        <row r="1161">
          <cell r="B1161" t="str">
            <v>51.54.1</v>
          </cell>
        </row>
        <row r="1162">
          <cell r="B1162" t="str">
            <v>51.54.2</v>
          </cell>
        </row>
        <row r="1163">
          <cell r="B1163" t="str">
            <v>51.54.3</v>
          </cell>
        </row>
        <row r="1164">
          <cell r="B1164" t="str">
            <v>51.55</v>
          </cell>
        </row>
        <row r="1165">
          <cell r="B1165" t="str">
            <v>51.55.1</v>
          </cell>
        </row>
        <row r="1166">
          <cell r="B1166" t="str">
            <v>51.55.11</v>
          </cell>
        </row>
        <row r="1167">
          <cell r="B1167" t="str">
            <v>51.55.12</v>
          </cell>
        </row>
        <row r="1168">
          <cell r="B1168" t="str">
            <v>51.55.2</v>
          </cell>
        </row>
        <row r="1169">
          <cell r="B1169" t="str">
            <v>51.55.3</v>
          </cell>
        </row>
        <row r="1170">
          <cell r="B1170" t="str">
            <v>51.55.31</v>
          </cell>
        </row>
        <row r="1171">
          <cell r="B1171" t="str">
            <v>51.55.32</v>
          </cell>
        </row>
        <row r="1172">
          <cell r="B1172" t="str">
            <v>51.55.33</v>
          </cell>
        </row>
        <row r="1173">
          <cell r="B1173" t="str">
            <v>51.55.34</v>
          </cell>
        </row>
        <row r="1174">
          <cell r="B1174" t="str">
            <v>51.56</v>
          </cell>
        </row>
        <row r="1175">
          <cell r="B1175" t="str">
            <v>51.56.1</v>
          </cell>
        </row>
        <row r="1176">
          <cell r="B1176" t="str">
            <v>51.56.2</v>
          </cell>
        </row>
        <row r="1177">
          <cell r="B1177" t="str">
            <v>51.56.3</v>
          </cell>
        </row>
        <row r="1178">
          <cell r="B1178" t="str">
            <v>51.56.4</v>
          </cell>
        </row>
        <row r="1179">
          <cell r="B1179" t="str">
            <v>51.56.5</v>
          </cell>
        </row>
        <row r="1180">
          <cell r="B1180" t="str">
            <v>51.57</v>
          </cell>
        </row>
        <row r="1181">
          <cell r="B1181" t="str">
            <v>51.6</v>
          </cell>
        </row>
        <row r="1182">
          <cell r="B1182" t="str">
            <v>51.61</v>
          </cell>
        </row>
        <row r="1183">
          <cell r="B1183" t="str">
            <v>51.61.1</v>
          </cell>
        </row>
        <row r="1184">
          <cell r="B1184" t="str">
            <v>51.61.2</v>
          </cell>
        </row>
        <row r="1185">
          <cell r="B1185" t="str">
            <v>51.61.3</v>
          </cell>
        </row>
        <row r="1186">
          <cell r="B1186" t="str">
            <v>51.62</v>
          </cell>
        </row>
        <row r="1187">
          <cell r="B1187" t="str">
            <v>51.63</v>
          </cell>
        </row>
        <row r="1188">
          <cell r="B1188" t="str">
            <v>51.64</v>
          </cell>
        </row>
        <row r="1189">
          <cell r="B1189" t="str">
            <v>51.64.1</v>
          </cell>
        </row>
        <row r="1190">
          <cell r="B1190" t="str">
            <v>51.64.2</v>
          </cell>
        </row>
        <row r="1191">
          <cell r="B1191" t="str">
            <v>51.64.3</v>
          </cell>
        </row>
        <row r="1192">
          <cell r="B1192" t="str">
            <v>51.65</v>
          </cell>
        </row>
        <row r="1193">
          <cell r="B1193" t="str">
            <v>51.65.1</v>
          </cell>
        </row>
        <row r="1194">
          <cell r="B1194" t="str">
            <v>51.65.2</v>
          </cell>
        </row>
        <row r="1195">
          <cell r="B1195" t="str">
            <v>51.65.3</v>
          </cell>
        </row>
        <row r="1196">
          <cell r="B1196" t="str">
            <v>51.65.4</v>
          </cell>
        </row>
        <row r="1197">
          <cell r="B1197" t="str">
            <v>51.65.5</v>
          </cell>
        </row>
        <row r="1198">
          <cell r="B1198" t="str">
            <v>51.65.6</v>
          </cell>
        </row>
        <row r="1199">
          <cell r="B1199" t="str">
            <v>51.66</v>
          </cell>
        </row>
        <row r="1200">
          <cell r="B1200" t="str">
            <v>51.66.1</v>
          </cell>
        </row>
        <row r="1201">
          <cell r="B1201" t="str">
            <v>51.66.2</v>
          </cell>
        </row>
        <row r="1202">
          <cell r="B1202" t="str">
            <v>51.7</v>
          </cell>
        </row>
        <row r="1203">
          <cell r="B1203" t="str">
            <v>51.70</v>
          </cell>
        </row>
        <row r="1204">
          <cell r="B1204" t="str">
            <v>52</v>
          </cell>
        </row>
        <row r="1205">
          <cell r="B1205" t="str">
            <v>52.1</v>
          </cell>
        </row>
        <row r="1206">
          <cell r="B1206" t="str">
            <v>52.11</v>
          </cell>
        </row>
        <row r="1207">
          <cell r="B1207" t="str">
            <v>52.11.1</v>
          </cell>
        </row>
        <row r="1208">
          <cell r="B1208" t="str">
            <v>52.11.2</v>
          </cell>
        </row>
        <row r="1209">
          <cell r="B1209" t="str">
            <v>52.12</v>
          </cell>
        </row>
        <row r="1210">
          <cell r="B1210" t="str">
            <v>52.2</v>
          </cell>
        </row>
        <row r="1211">
          <cell r="B1211" t="str">
            <v>52.21</v>
          </cell>
        </row>
        <row r="1212">
          <cell r="B1212" t="str">
            <v>52.22</v>
          </cell>
        </row>
        <row r="1213">
          <cell r="B1213" t="str">
            <v>52.22.1</v>
          </cell>
        </row>
        <row r="1214">
          <cell r="B1214" t="str">
            <v>52.22.2</v>
          </cell>
        </row>
        <row r="1215">
          <cell r="B1215" t="str">
            <v>52.22.3</v>
          </cell>
        </row>
        <row r="1216">
          <cell r="B1216" t="str">
            <v>52.23</v>
          </cell>
        </row>
        <row r="1217">
          <cell r="B1217" t="str">
            <v>52.23.1</v>
          </cell>
        </row>
        <row r="1218">
          <cell r="B1218" t="str">
            <v>52.23.2</v>
          </cell>
        </row>
        <row r="1219">
          <cell r="B1219" t="str">
            <v>52.24</v>
          </cell>
        </row>
        <row r="1220">
          <cell r="B1220" t="str">
            <v>52.24.1</v>
          </cell>
        </row>
        <row r="1221">
          <cell r="B1221" t="str">
            <v>52.24.2</v>
          </cell>
        </row>
        <row r="1222">
          <cell r="B1222" t="str">
            <v>52.24.21</v>
          </cell>
        </row>
        <row r="1223">
          <cell r="B1223" t="str">
            <v>52.24.22</v>
          </cell>
        </row>
        <row r="1224">
          <cell r="B1224" t="str">
            <v>52.24.3</v>
          </cell>
        </row>
        <row r="1225">
          <cell r="B1225" t="str">
            <v>52.25</v>
          </cell>
        </row>
        <row r="1226">
          <cell r="B1226" t="str">
            <v>52.25.1</v>
          </cell>
        </row>
        <row r="1227">
          <cell r="B1227" t="str">
            <v>52.25.11</v>
          </cell>
        </row>
        <row r="1228">
          <cell r="B1228" t="str">
            <v>52.25.12</v>
          </cell>
        </row>
        <row r="1229">
          <cell r="B1229" t="str">
            <v>52.25.2</v>
          </cell>
        </row>
        <row r="1230">
          <cell r="B1230" t="str">
            <v>52.26</v>
          </cell>
        </row>
        <row r="1231">
          <cell r="B1231" t="str">
            <v>52.27</v>
          </cell>
        </row>
        <row r="1232">
          <cell r="B1232" t="str">
            <v>52.27.1</v>
          </cell>
        </row>
        <row r="1233">
          <cell r="B1233" t="str">
            <v>52.27.11</v>
          </cell>
        </row>
        <row r="1234">
          <cell r="B1234" t="str">
            <v>52.27.12</v>
          </cell>
        </row>
        <row r="1235">
          <cell r="B1235" t="str">
            <v>52.27.2</v>
          </cell>
        </row>
        <row r="1236">
          <cell r="B1236" t="str">
            <v>52.27.21</v>
          </cell>
        </row>
        <row r="1237">
          <cell r="B1237" t="str">
            <v>52.27.22</v>
          </cell>
        </row>
        <row r="1238">
          <cell r="B1238" t="str">
            <v>52.27.3</v>
          </cell>
        </row>
        <row r="1239">
          <cell r="B1239" t="str">
            <v>52.27.31</v>
          </cell>
        </row>
        <row r="1240">
          <cell r="B1240" t="str">
            <v>52.27.32</v>
          </cell>
        </row>
        <row r="1241">
          <cell r="B1241" t="str">
            <v>52.27.33</v>
          </cell>
        </row>
        <row r="1242">
          <cell r="B1242" t="str">
            <v>52.27.34</v>
          </cell>
        </row>
        <row r="1243">
          <cell r="B1243" t="str">
            <v>52.27.35</v>
          </cell>
        </row>
        <row r="1244">
          <cell r="B1244" t="str">
            <v>52.27.36</v>
          </cell>
        </row>
        <row r="1245">
          <cell r="B1245" t="str">
            <v>52.27.39</v>
          </cell>
        </row>
        <row r="1246">
          <cell r="B1246" t="str">
            <v>52.3</v>
          </cell>
        </row>
        <row r="1247">
          <cell r="B1247" t="str">
            <v>52.31</v>
          </cell>
        </row>
        <row r="1248">
          <cell r="B1248" t="str">
            <v>52.32</v>
          </cell>
        </row>
        <row r="1249">
          <cell r="B1249" t="str">
            <v>52.33</v>
          </cell>
        </row>
        <row r="1250">
          <cell r="B1250" t="str">
            <v>52.33.1</v>
          </cell>
        </row>
        <row r="1251">
          <cell r="B1251" t="str">
            <v>52.33.2</v>
          </cell>
        </row>
        <row r="1252">
          <cell r="B1252" t="str">
            <v>52.4</v>
          </cell>
        </row>
        <row r="1253">
          <cell r="B1253" t="str">
            <v>52.41</v>
          </cell>
        </row>
        <row r="1254">
          <cell r="B1254" t="str">
            <v>52.41.1</v>
          </cell>
        </row>
        <row r="1255">
          <cell r="B1255" t="str">
            <v>52.41.2</v>
          </cell>
        </row>
        <row r="1256">
          <cell r="B1256" t="str">
            <v>52.42</v>
          </cell>
        </row>
        <row r="1257">
          <cell r="B1257" t="str">
            <v>52.42.1</v>
          </cell>
        </row>
        <row r="1258">
          <cell r="B1258" t="str">
            <v>52.42.2</v>
          </cell>
        </row>
        <row r="1259">
          <cell r="B1259" t="str">
            <v>52.42.3</v>
          </cell>
        </row>
        <row r="1260">
          <cell r="B1260" t="str">
            <v>52.42.4</v>
          </cell>
        </row>
        <row r="1261">
          <cell r="B1261" t="str">
            <v>52.42.5</v>
          </cell>
        </row>
        <row r="1262">
          <cell r="B1262" t="str">
            <v>52.42.6</v>
          </cell>
        </row>
        <row r="1263">
          <cell r="B1263" t="str">
            <v>52.42.7</v>
          </cell>
        </row>
        <row r="1264">
          <cell r="B1264" t="str">
            <v>52.42.8</v>
          </cell>
        </row>
        <row r="1265">
          <cell r="B1265" t="str">
            <v>52.43</v>
          </cell>
        </row>
        <row r="1266">
          <cell r="B1266" t="str">
            <v>52.43.1</v>
          </cell>
        </row>
        <row r="1267">
          <cell r="B1267" t="str">
            <v>52.43.2</v>
          </cell>
        </row>
        <row r="1268">
          <cell r="B1268" t="str">
            <v>52.44</v>
          </cell>
        </row>
        <row r="1269">
          <cell r="B1269" t="str">
            <v>52.44.1</v>
          </cell>
        </row>
        <row r="1270">
          <cell r="B1270" t="str">
            <v>52.44.2</v>
          </cell>
        </row>
        <row r="1271">
          <cell r="B1271" t="str">
            <v>52.44.3</v>
          </cell>
        </row>
        <row r="1272">
          <cell r="B1272" t="str">
            <v>52.44.4</v>
          </cell>
        </row>
        <row r="1273">
          <cell r="B1273" t="str">
            <v>52.44.5</v>
          </cell>
        </row>
        <row r="1274">
          <cell r="B1274" t="str">
            <v>52.44.6</v>
          </cell>
        </row>
        <row r="1275">
          <cell r="B1275" t="str">
            <v>52.45</v>
          </cell>
        </row>
        <row r="1276">
          <cell r="B1276" t="str">
            <v>52.45.1</v>
          </cell>
        </row>
        <row r="1277">
          <cell r="B1277" t="str">
            <v>52.45.2</v>
          </cell>
        </row>
        <row r="1278">
          <cell r="B1278" t="str">
            <v>52.45.3</v>
          </cell>
        </row>
        <row r="1279">
          <cell r="B1279" t="str">
            <v>52.45.4</v>
          </cell>
        </row>
        <row r="1280">
          <cell r="B1280" t="str">
            <v>52.45.5</v>
          </cell>
        </row>
        <row r="1281">
          <cell r="B1281" t="str">
            <v>52.46</v>
          </cell>
        </row>
        <row r="1282">
          <cell r="B1282" t="str">
            <v>52.46.1</v>
          </cell>
        </row>
        <row r="1283">
          <cell r="B1283" t="str">
            <v>52.46.2</v>
          </cell>
        </row>
        <row r="1284">
          <cell r="B1284" t="str">
            <v>52.46.3</v>
          </cell>
        </row>
        <row r="1285">
          <cell r="B1285" t="str">
            <v>52.46.4</v>
          </cell>
        </row>
        <row r="1286">
          <cell r="B1286" t="str">
            <v>52.46.5</v>
          </cell>
        </row>
        <row r="1287">
          <cell r="B1287" t="str">
            <v>52.46.6</v>
          </cell>
        </row>
        <row r="1288">
          <cell r="B1288" t="str">
            <v>52.46.7</v>
          </cell>
        </row>
        <row r="1289">
          <cell r="B1289" t="str">
            <v>52.46.71</v>
          </cell>
        </row>
        <row r="1290">
          <cell r="B1290" t="str">
            <v>52.46.72</v>
          </cell>
        </row>
        <row r="1291">
          <cell r="B1291" t="str">
            <v>52.46.73</v>
          </cell>
        </row>
        <row r="1292">
          <cell r="B1292" t="str">
            <v>52.47</v>
          </cell>
        </row>
        <row r="1293">
          <cell r="B1293" t="str">
            <v>52.47.1</v>
          </cell>
        </row>
        <row r="1294">
          <cell r="B1294" t="str">
            <v>52.47.2</v>
          </cell>
        </row>
        <row r="1295">
          <cell r="B1295" t="str">
            <v>52.47.3</v>
          </cell>
        </row>
        <row r="1296">
          <cell r="B1296" t="str">
            <v>52.48</v>
          </cell>
        </row>
        <row r="1297">
          <cell r="B1297" t="str">
            <v>52.48.1</v>
          </cell>
        </row>
        <row r="1298">
          <cell r="B1298" t="str">
            <v>52.48.11</v>
          </cell>
        </row>
        <row r="1299">
          <cell r="B1299" t="str">
            <v>52.48.12</v>
          </cell>
        </row>
        <row r="1300">
          <cell r="B1300" t="str">
            <v>52.48.13</v>
          </cell>
        </row>
        <row r="1301">
          <cell r="B1301" t="str">
            <v>52.48.14</v>
          </cell>
        </row>
        <row r="1302">
          <cell r="B1302" t="str">
            <v>52.48.15</v>
          </cell>
        </row>
        <row r="1303">
          <cell r="B1303" t="str">
            <v>52.48.2</v>
          </cell>
        </row>
        <row r="1304">
          <cell r="B1304" t="str">
            <v>52.48.21</v>
          </cell>
        </row>
        <row r="1305">
          <cell r="B1305" t="str">
            <v>52.48.22</v>
          </cell>
        </row>
        <row r="1306">
          <cell r="B1306" t="str">
            <v>52.48.23</v>
          </cell>
        </row>
        <row r="1307">
          <cell r="B1307" t="str">
            <v>52.48.24</v>
          </cell>
        </row>
        <row r="1308">
          <cell r="B1308" t="str">
            <v>52.48.3</v>
          </cell>
        </row>
        <row r="1309">
          <cell r="B1309" t="str">
            <v>52.48.31</v>
          </cell>
        </row>
        <row r="1310">
          <cell r="B1310" t="str">
            <v>52.48.32</v>
          </cell>
        </row>
        <row r="1311">
          <cell r="B1311" t="str">
            <v>52.48.33</v>
          </cell>
        </row>
        <row r="1312">
          <cell r="B1312" t="str">
            <v>52.48.34</v>
          </cell>
        </row>
        <row r="1313">
          <cell r="B1313" t="str">
            <v>52.48.35</v>
          </cell>
        </row>
        <row r="1314">
          <cell r="B1314" t="str">
            <v>52.48.36</v>
          </cell>
        </row>
        <row r="1315">
          <cell r="B1315" t="str">
            <v>52.48.37</v>
          </cell>
        </row>
        <row r="1316">
          <cell r="B1316" t="str">
            <v>52.48.38</v>
          </cell>
        </row>
        <row r="1317">
          <cell r="B1317" t="str">
            <v>52.48.39</v>
          </cell>
        </row>
        <row r="1318">
          <cell r="B1318" t="str">
            <v>52.5</v>
          </cell>
        </row>
        <row r="1319">
          <cell r="B1319" t="str">
            <v>52.50</v>
          </cell>
        </row>
        <row r="1320">
          <cell r="B1320" t="str">
            <v>52.50.1</v>
          </cell>
        </row>
        <row r="1321">
          <cell r="B1321" t="str">
            <v>52.50.2</v>
          </cell>
        </row>
        <row r="1322">
          <cell r="B1322" t="str">
            <v>52.50.3</v>
          </cell>
        </row>
        <row r="1323">
          <cell r="B1323" t="str">
            <v>52.6</v>
          </cell>
        </row>
        <row r="1324">
          <cell r="B1324" t="str">
            <v>52.61</v>
          </cell>
        </row>
        <row r="1325">
          <cell r="B1325" t="str">
            <v>52.61.1</v>
          </cell>
        </row>
        <row r="1326">
          <cell r="B1326" t="str">
            <v>52.61.2</v>
          </cell>
        </row>
        <row r="1327">
          <cell r="B1327" t="str">
            <v>52.62</v>
          </cell>
        </row>
        <row r="1328">
          <cell r="B1328" t="str">
            <v>52.63</v>
          </cell>
        </row>
        <row r="1329">
          <cell r="B1329" t="str">
            <v>52.7</v>
          </cell>
        </row>
        <row r="1330">
          <cell r="B1330" t="str">
            <v>52.71</v>
          </cell>
        </row>
        <row r="1331">
          <cell r="B1331" t="str">
            <v>52.72</v>
          </cell>
        </row>
        <row r="1332">
          <cell r="B1332" t="str">
            <v>52.72.1</v>
          </cell>
        </row>
        <row r="1333">
          <cell r="B1333" t="str">
            <v>52.72.2</v>
          </cell>
        </row>
        <row r="1334">
          <cell r="B1334" t="str">
            <v>52.73</v>
          </cell>
        </row>
        <row r="1335">
          <cell r="B1335" t="str">
            <v>52.74</v>
          </cell>
        </row>
        <row r="1336">
          <cell r="B1336" t="str">
            <v>55</v>
          </cell>
        </row>
        <row r="1337">
          <cell r="B1337" t="str">
            <v>55.1</v>
          </cell>
        </row>
        <row r="1338">
          <cell r="B1338" t="str">
            <v>55.11</v>
          </cell>
        </row>
        <row r="1339">
          <cell r="B1339" t="str">
            <v>55.12</v>
          </cell>
        </row>
        <row r="1340">
          <cell r="B1340" t="str">
            <v>55.2</v>
          </cell>
        </row>
        <row r="1341">
          <cell r="B1341" t="str">
            <v>55.21</v>
          </cell>
        </row>
        <row r="1342">
          <cell r="B1342" t="str">
            <v>55.22</v>
          </cell>
        </row>
        <row r="1343">
          <cell r="B1343" t="str">
            <v>55.23</v>
          </cell>
        </row>
        <row r="1344">
          <cell r="B1344" t="str">
            <v>55.23.1</v>
          </cell>
        </row>
        <row r="1345">
          <cell r="B1345" t="str">
            <v>55.23.2</v>
          </cell>
        </row>
        <row r="1346">
          <cell r="B1346" t="str">
            <v>55.23.3</v>
          </cell>
        </row>
        <row r="1347">
          <cell r="B1347" t="str">
            <v>55.23.4</v>
          </cell>
        </row>
        <row r="1348">
          <cell r="B1348" t="str">
            <v>55.23.5</v>
          </cell>
        </row>
        <row r="1349">
          <cell r="B1349" t="str">
            <v>55.3</v>
          </cell>
        </row>
        <row r="1350">
          <cell r="B1350" t="str">
            <v>55.30</v>
          </cell>
        </row>
        <row r="1351">
          <cell r="B1351" t="str">
            <v>55.4</v>
          </cell>
        </row>
        <row r="1352">
          <cell r="B1352" t="str">
            <v>55.40</v>
          </cell>
        </row>
        <row r="1353">
          <cell r="B1353" t="str">
            <v>55.5</v>
          </cell>
        </row>
        <row r="1354">
          <cell r="B1354" t="str">
            <v>55.51</v>
          </cell>
        </row>
        <row r="1355">
          <cell r="B1355" t="str">
            <v>55.52</v>
          </cell>
        </row>
        <row r="1356">
          <cell r="B1356" t="str">
            <v>60</v>
          </cell>
        </row>
        <row r="1357">
          <cell r="B1357" t="str">
            <v>60.1</v>
          </cell>
        </row>
        <row r="1358">
          <cell r="B1358" t="str">
            <v>60.10</v>
          </cell>
        </row>
        <row r="1359">
          <cell r="B1359" t="str">
            <v>60.10.1</v>
          </cell>
        </row>
        <row r="1360">
          <cell r="B1360" t="str">
            <v>60.10.11</v>
          </cell>
        </row>
        <row r="1361">
          <cell r="B1361" t="str">
            <v>60.10.12</v>
          </cell>
        </row>
        <row r="1362">
          <cell r="B1362" t="str">
            <v>60.10.2</v>
          </cell>
        </row>
        <row r="1363">
          <cell r="B1363" t="str">
            <v>60.2</v>
          </cell>
        </row>
        <row r="1364">
          <cell r="B1364" t="str">
            <v>60.21</v>
          </cell>
        </row>
        <row r="1365">
          <cell r="B1365" t="str">
            <v>60.21.1</v>
          </cell>
        </row>
        <row r="1366">
          <cell r="B1366" t="str">
            <v>60.21.11</v>
          </cell>
        </row>
        <row r="1367">
          <cell r="B1367" t="str">
            <v>60.21.12</v>
          </cell>
        </row>
        <row r="1368">
          <cell r="B1368" t="str">
            <v>60.21.13</v>
          </cell>
        </row>
        <row r="1369">
          <cell r="B1369" t="str">
            <v>60.21.14</v>
          </cell>
        </row>
        <row r="1370">
          <cell r="B1370" t="str">
            <v>60.21.2</v>
          </cell>
        </row>
        <row r="1371">
          <cell r="B1371" t="str">
            <v>60.21.21</v>
          </cell>
        </row>
        <row r="1372">
          <cell r="B1372" t="str">
            <v>60.21.22</v>
          </cell>
        </row>
        <row r="1373">
          <cell r="B1373" t="str">
            <v>60.21.23</v>
          </cell>
        </row>
        <row r="1374">
          <cell r="B1374" t="str">
            <v>60.21.3</v>
          </cell>
        </row>
        <row r="1375">
          <cell r="B1375" t="str">
            <v>60.22</v>
          </cell>
        </row>
        <row r="1376">
          <cell r="B1376" t="str">
            <v>60.23</v>
          </cell>
        </row>
        <row r="1377">
          <cell r="B1377" t="str">
            <v>60.24</v>
          </cell>
        </row>
        <row r="1378">
          <cell r="B1378" t="str">
            <v>60.24.1</v>
          </cell>
        </row>
        <row r="1379">
          <cell r="B1379" t="str">
            <v>60.24.2</v>
          </cell>
        </row>
        <row r="1380">
          <cell r="B1380" t="str">
            <v>60.24.3</v>
          </cell>
        </row>
        <row r="1381">
          <cell r="B1381" t="str">
            <v>60.3</v>
          </cell>
        </row>
        <row r="1382">
          <cell r="B1382" t="str">
            <v>60.30</v>
          </cell>
        </row>
        <row r="1383">
          <cell r="B1383" t="str">
            <v>60.30.1</v>
          </cell>
        </row>
        <row r="1384">
          <cell r="B1384" t="str">
            <v>60.30.11</v>
          </cell>
        </row>
        <row r="1385">
          <cell r="B1385" t="str">
            <v>60.30.12</v>
          </cell>
        </row>
        <row r="1386">
          <cell r="B1386" t="str">
            <v>60.30.2</v>
          </cell>
        </row>
        <row r="1387">
          <cell r="B1387" t="str">
            <v>60.30.21</v>
          </cell>
        </row>
        <row r="1388">
          <cell r="B1388" t="str">
            <v>60.30.22</v>
          </cell>
        </row>
        <row r="1389">
          <cell r="B1389" t="str">
            <v>60.30.3</v>
          </cell>
        </row>
        <row r="1390">
          <cell r="B1390" t="str">
            <v>61</v>
          </cell>
        </row>
        <row r="1391">
          <cell r="B1391" t="str">
            <v>61.1</v>
          </cell>
        </row>
        <row r="1392">
          <cell r="B1392" t="str">
            <v>61.10</v>
          </cell>
        </row>
        <row r="1393">
          <cell r="B1393" t="str">
            <v>61.10.1</v>
          </cell>
        </row>
        <row r="1394">
          <cell r="B1394" t="str">
            <v>61.10.2</v>
          </cell>
        </row>
        <row r="1395">
          <cell r="B1395" t="str">
            <v>61.10.3</v>
          </cell>
        </row>
        <row r="1396">
          <cell r="B1396" t="str">
            <v>61.2</v>
          </cell>
        </row>
        <row r="1397">
          <cell r="B1397" t="str">
            <v>61.20</v>
          </cell>
        </row>
        <row r="1398">
          <cell r="B1398" t="str">
            <v>61.20.1</v>
          </cell>
        </row>
        <row r="1399">
          <cell r="B1399" t="str">
            <v>61.20.2</v>
          </cell>
        </row>
        <row r="1400">
          <cell r="B1400" t="str">
            <v>61.20.3</v>
          </cell>
        </row>
        <row r="1401">
          <cell r="B1401" t="str">
            <v>61.20.4</v>
          </cell>
        </row>
        <row r="1402">
          <cell r="B1402" t="str">
            <v>62</v>
          </cell>
        </row>
        <row r="1403">
          <cell r="B1403" t="str">
            <v>62.1</v>
          </cell>
        </row>
        <row r="1404">
          <cell r="B1404" t="str">
            <v>62.10</v>
          </cell>
        </row>
        <row r="1405">
          <cell r="B1405" t="str">
            <v>62.10.1</v>
          </cell>
        </row>
        <row r="1406">
          <cell r="B1406" t="str">
            <v>62.10.2</v>
          </cell>
        </row>
        <row r="1407">
          <cell r="B1407" t="str">
            <v>62.2</v>
          </cell>
        </row>
        <row r="1408">
          <cell r="B1408" t="str">
            <v>62.20</v>
          </cell>
        </row>
        <row r="1409">
          <cell r="B1409" t="str">
            <v>62.20.1</v>
          </cell>
        </row>
        <row r="1410">
          <cell r="B1410" t="str">
            <v>62.20.2</v>
          </cell>
        </row>
        <row r="1411">
          <cell r="B1411" t="str">
            <v>62.20.3</v>
          </cell>
        </row>
        <row r="1412">
          <cell r="B1412" t="str">
            <v>62.3</v>
          </cell>
        </row>
        <row r="1413">
          <cell r="B1413" t="str">
            <v>62.30</v>
          </cell>
        </row>
        <row r="1414">
          <cell r="B1414" t="str">
            <v>62.30.1</v>
          </cell>
        </row>
        <row r="1415">
          <cell r="B1415" t="str">
            <v>62.30.11</v>
          </cell>
        </row>
        <row r="1416">
          <cell r="B1416" t="str">
            <v>62.30.12</v>
          </cell>
        </row>
        <row r="1417">
          <cell r="B1417" t="str">
            <v>62.30.2</v>
          </cell>
        </row>
        <row r="1418">
          <cell r="B1418" t="str">
            <v>63</v>
          </cell>
        </row>
        <row r="1419">
          <cell r="B1419" t="str">
            <v>63.1</v>
          </cell>
        </row>
        <row r="1420">
          <cell r="B1420" t="str">
            <v>63.11</v>
          </cell>
        </row>
        <row r="1421">
          <cell r="B1421" t="str">
            <v>63.11.1</v>
          </cell>
        </row>
        <row r="1422">
          <cell r="B1422" t="str">
            <v>63.11.2</v>
          </cell>
        </row>
        <row r="1423">
          <cell r="B1423" t="str">
            <v>63.12</v>
          </cell>
        </row>
        <row r="1424">
          <cell r="B1424" t="str">
            <v>63.12.1</v>
          </cell>
        </row>
        <row r="1425">
          <cell r="B1425" t="str">
            <v>63.12.2</v>
          </cell>
        </row>
        <row r="1426">
          <cell r="B1426" t="str">
            <v>63.12.21</v>
          </cell>
        </row>
        <row r="1427">
          <cell r="B1427" t="str">
            <v>63.12.22</v>
          </cell>
        </row>
        <row r="1428">
          <cell r="B1428" t="str">
            <v>63.12.23</v>
          </cell>
        </row>
        <row r="1429">
          <cell r="B1429" t="str">
            <v>63.12.3</v>
          </cell>
        </row>
        <row r="1430">
          <cell r="B1430" t="str">
            <v>63.12.4</v>
          </cell>
        </row>
        <row r="1431">
          <cell r="B1431" t="str">
            <v>63.2</v>
          </cell>
        </row>
        <row r="1432">
          <cell r="B1432" t="str">
            <v>63.21</v>
          </cell>
        </row>
        <row r="1433">
          <cell r="B1433" t="str">
            <v>63.21.1</v>
          </cell>
        </row>
        <row r="1434">
          <cell r="B1434" t="str">
            <v>63.21.2</v>
          </cell>
        </row>
        <row r="1435">
          <cell r="B1435" t="str">
            <v>63.21.21</v>
          </cell>
        </row>
        <row r="1436">
          <cell r="B1436" t="str">
            <v>63.21.22</v>
          </cell>
        </row>
        <row r="1437">
          <cell r="B1437" t="str">
            <v>63.21.23</v>
          </cell>
        </row>
        <row r="1438">
          <cell r="B1438" t="str">
            <v>63.21.24</v>
          </cell>
        </row>
        <row r="1439">
          <cell r="B1439" t="str">
            <v>63.22</v>
          </cell>
        </row>
        <row r="1440">
          <cell r="B1440" t="str">
            <v>63.22.1</v>
          </cell>
        </row>
        <row r="1441">
          <cell r="B1441" t="str">
            <v>63.22.2</v>
          </cell>
        </row>
        <row r="1442">
          <cell r="B1442" t="str">
            <v>63.23</v>
          </cell>
        </row>
        <row r="1443">
          <cell r="B1443" t="str">
            <v>63.23.1</v>
          </cell>
        </row>
        <row r="1444">
          <cell r="B1444" t="str">
            <v>63.23.2</v>
          </cell>
        </row>
        <row r="1445">
          <cell r="B1445" t="str">
            <v>63.23.3</v>
          </cell>
        </row>
        <row r="1446">
          <cell r="B1446" t="str">
            <v>63.23.4</v>
          </cell>
        </row>
        <row r="1447">
          <cell r="B1447" t="str">
            <v>63.23.5</v>
          </cell>
        </row>
        <row r="1448">
          <cell r="B1448" t="str">
            <v>63.23.6</v>
          </cell>
        </row>
        <row r="1449">
          <cell r="B1449" t="str">
            <v>63.3</v>
          </cell>
        </row>
        <row r="1450">
          <cell r="B1450" t="str">
            <v>63.30</v>
          </cell>
        </row>
        <row r="1451">
          <cell r="B1451" t="str">
            <v>63.30.1</v>
          </cell>
        </row>
        <row r="1452">
          <cell r="B1452" t="str">
            <v>63.30.2</v>
          </cell>
        </row>
        <row r="1453">
          <cell r="B1453" t="str">
            <v>63.30.3</v>
          </cell>
        </row>
        <row r="1454">
          <cell r="B1454" t="str">
            <v>63.30.4</v>
          </cell>
        </row>
        <row r="1455">
          <cell r="B1455" t="str">
            <v>63.4</v>
          </cell>
        </row>
        <row r="1456">
          <cell r="B1456" t="str">
            <v>63.40</v>
          </cell>
        </row>
        <row r="1457">
          <cell r="B1457" t="str">
            <v>64</v>
          </cell>
        </row>
        <row r="1458">
          <cell r="B1458" t="str">
            <v>64.1</v>
          </cell>
        </row>
        <row r="1459">
          <cell r="B1459" t="str">
            <v>64.11</v>
          </cell>
        </row>
        <row r="1460">
          <cell r="B1460" t="str">
            <v>64.11.1</v>
          </cell>
        </row>
        <row r="1461">
          <cell r="B1461" t="str">
            <v>64.11.11</v>
          </cell>
        </row>
        <row r="1462">
          <cell r="B1462" t="str">
            <v>64.11.12</v>
          </cell>
        </row>
        <row r="1463">
          <cell r="B1463" t="str">
            <v>64.11.13</v>
          </cell>
        </row>
        <row r="1464">
          <cell r="B1464" t="str">
            <v>64.11.14</v>
          </cell>
        </row>
        <row r="1465">
          <cell r="B1465" t="str">
            <v>64.11.2</v>
          </cell>
        </row>
        <row r="1466">
          <cell r="B1466" t="str">
            <v>64.11.3</v>
          </cell>
        </row>
        <row r="1467">
          <cell r="B1467" t="str">
            <v>64.11.31</v>
          </cell>
        </row>
        <row r="1468">
          <cell r="B1468" t="str">
            <v>64.11.32</v>
          </cell>
        </row>
        <row r="1469">
          <cell r="B1469" t="str">
            <v>64.12</v>
          </cell>
        </row>
        <row r="1470">
          <cell r="B1470" t="str">
            <v>64.2</v>
          </cell>
        </row>
        <row r="1471">
          <cell r="B1471" t="str">
            <v>64.20</v>
          </cell>
        </row>
        <row r="1472">
          <cell r="B1472" t="str">
            <v>64.20.1</v>
          </cell>
        </row>
        <row r="1473">
          <cell r="B1473" t="str">
            <v>64.20.11</v>
          </cell>
        </row>
        <row r="1474">
          <cell r="B1474" t="str">
            <v>64.20.12</v>
          </cell>
        </row>
        <row r="1475">
          <cell r="B1475" t="str">
            <v>64.20.2</v>
          </cell>
        </row>
        <row r="1476">
          <cell r="B1476" t="str">
            <v>64.20.21</v>
          </cell>
        </row>
        <row r="1477">
          <cell r="B1477" t="str">
            <v>64.20.22</v>
          </cell>
        </row>
        <row r="1478">
          <cell r="B1478" t="str">
            <v>64.20.3</v>
          </cell>
        </row>
        <row r="1479">
          <cell r="B1479" t="str">
            <v>65</v>
          </cell>
        </row>
        <row r="1480">
          <cell r="B1480" t="str">
            <v>65.1</v>
          </cell>
        </row>
        <row r="1481">
          <cell r="B1481" t="str">
            <v>65.11</v>
          </cell>
        </row>
        <row r="1482">
          <cell r="B1482" t="str">
            <v>65.11.1</v>
          </cell>
        </row>
        <row r="1483">
          <cell r="B1483" t="str">
            <v>65.11.11</v>
          </cell>
        </row>
        <row r="1484">
          <cell r="B1484" t="str">
            <v>65.11.12</v>
          </cell>
        </row>
        <row r="1485">
          <cell r="B1485" t="str">
            <v>65.11.9</v>
          </cell>
        </row>
        <row r="1486">
          <cell r="B1486" t="str">
            <v>65.12</v>
          </cell>
        </row>
        <row r="1487">
          <cell r="B1487" t="str">
            <v>65.2</v>
          </cell>
        </row>
        <row r="1488">
          <cell r="B1488" t="str">
            <v>65.21</v>
          </cell>
        </row>
        <row r="1489">
          <cell r="B1489" t="str">
            <v>65.22</v>
          </cell>
        </row>
        <row r="1490">
          <cell r="B1490" t="str">
            <v>65.22.1</v>
          </cell>
        </row>
        <row r="1491">
          <cell r="B1491" t="str">
            <v>65.22.2</v>
          </cell>
        </row>
        <row r="1492">
          <cell r="B1492" t="str">
            <v>65.22.3</v>
          </cell>
        </row>
        <row r="1493">
          <cell r="B1493" t="str">
            <v>65.22.4</v>
          </cell>
        </row>
        <row r="1494">
          <cell r="B1494" t="str">
            <v>65.22.5</v>
          </cell>
        </row>
        <row r="1495">
          <cell r="B1495" t="str">
            <v>65.22.6</v>
          </cell>
        </row>
        <row r="1496">
          <cell r="B1496" t="str">
            <v>65.23</v>
          </cell>
        </row>
        <row r="1497">
          <cell r="B1497" t="str">
            <v>65.23.1</v>
          </cell>
        </row>
        <row r="1498">
          <cell r="B1498" t="str">
            <v>65.23.2</v>
          </cell>
        </row>
        <row r="1499">
          <cell r="B1499" t="str">
            <v>65.23.3</v>
          </cell>
        </row>
        <row r="1500">
          <cell r="B1500" t="str">
            <v>65.23.4</v>
          </cell>
        </row>
        <row r="1501">
          <cell r="B1501" t="str">
            <v>65.23.5</v>
          </cell>
        </row>
        <row r="1502">
          <cell r="B1502" t="str">
            <v>66</v>
          </cell>
        </row>
        <row r="1503">
          <cell r="B1503" t="str">
            <v>66.0</v>
          </cell>
        </row>
        <row r="1504">
          <cell r="B1504" t="str">
            <v>66.01</v>
          </cell>
        </row>
        <row r="1505">
          <cell r="B1505" t="str">
            <v>66.02</v>
          </cell>
        </row>
        <row r="1506">
          <cell r="B1506" t="str">
            <v>66.02.1</v>
          </cell>
        </row>
        <row r="1507">
          <cell r="B1507" t="str">
            <v>66.02.2</v>
          </cell>
        </row>
        <row r="1508">
          <cell r="B1508" t="str">
            <v>66.03</v>
          </cell>
        </row>
        <row r="1509">
          <cell r="B1509" t="str">
            <v>66.03.1</v>
          </cell>
        </row>
        <row r="1510">
          <cell r="B1510" t="str">
            <v>66.03.2</v>
          </cell>
        </row>
        <row r="1511">
          <cell r="B1511" t="str">
            <v>66.03.3</v>
          </cell>
        </row>
        <row r="1512">
          <cell r="B1512" t="str">
            <v>66.03.4</v>
          </cell>
        </row>
        <row r="1513">
          <cell r="B1513" t="str">
            <v>66.03.5</v>
          </cell>
        </row>
        <row r="1514">
          <cell r="B1514" t="str">
            <v>66.03.9</v>
          </cell>
        </row>
        <row r="1515">
          <cell r="B1515" t="str">
            <v>67</v>
          </cell>
        </row>
        <row r="1516">
          <cell r="B1516" t="str">
            <v>67.1</v>
          </cell>
        </row>
        <row r="1517">
          <cell r="B1517" t="str">
            <v>67.11</v>
          </cell>
        </row>
        <row r="1518">
          <cell r="B1518" t="str">
            <v>67.11.1</v>
          </cell>
        </row>
        <row r="1519">
          <cell r="B1519" t="str">
            <v>67.11.11</v>
          </cell>
        </row>
        <row r="1520">
          <cell r="B1520" t="str">
            <v>67.11.12</v>
          </cell>
        </row>
        <row r="1521">
          <cell r="B1521" t="str">
            <v>67.11.13</v>
          </cell>
        </row>
        <row r="1522">
          <cell r="B1522" t="str">
            <v>67.11.19</v>
          </cell>
        </row>
        <row r="1523">
          <cell r="B1523" t="str">
            <v>67.12</v>
          </cell>
        </row>
        <row r="1524">
          <cell r="B1524" t="str">
            <v>67.12.1</v>
          </cell>
        </row>
        <row r="1525">
          <cell r="B1525" t="str">
            <v>67.12.2</v>
          </cell>
        </row>
        <row r="1526">
          <cell r="B1526" t="str">
            <v>67.12.3</v>
          </cell>
        </row>
        <row r="1527">
          <cell r="B1527" t="str">
            <v>67.12.4</v>
          </cell>
        </row>
        <row r="1528">
          <cell r="B1528" t="str">
            <v>67.13</v>
          </cell>
        </row>
        <row r="1529">
          <cell r="B1529" t="str">
            <v>67.13.1</v>
          </cell>
        </row>
        <row r="1530">
          <cell r="B1530" t="str">
            <v>67.13.2</v>
          </cell>
        </row>
        <row r="1531">
          <cell r="B1531" t="str">
            <v>67.13.3</v>
          </cell>
        </row>
        <row r="1532">
          <cell r="B1532" t="str">
            <v>67.13.4</v>
          </cell>
        </row>
        <row r="1533">
          <cell r="B1533" t="str">
            <v>67.13.5</v>
          </cell>
        </row>
        <row r="1534">
          <cell r="B1534" t="str">
            <v>67.13.51</v>
          </cell>
        </row>
        <row r="1535">
          <cell r="B1535" t="str">
            <v>67.2</v>
          </cell>
        </row>
        <row r="1536">
          <cell r="B1536" t="str">
            <v>67.20</v>
          </cell>
        </row>
        <row r="1537">
          <cell r="B1537" t="str">
            <v>67.20.1</v>
          </cell>
        </row>
        <row r="1538">
          <cell r="B1538" t="str">
            <v>67.20.2</v>
          </cell>
        </row>
        <row r="1539">
          <cell r="B1539" t="str">
            <v>67.20.3</v>
          </cell>
        </row>
        <row r="1540">
          <cell r="B1540" t="str">
            <v>67.20.4</v>
          </cell>
        </row>
        <row r="1541">
          <cell r="B1541" t="str">
            <v>67.20.9</v>
          </cell>
        </row>
        <row r="1542">
          <cell r="B1542" t="str">
            <v>70</v>
          </cell>
        </row>
        <row r="1543">
          <cell r="B1543" t="str">
            <v>70.1</v>
          </cell>
        </row>
        <row r="1544">
          <cell r="B1544" t="str">
            <v>70.11</v>
          </cell>
        </row>
        <row r="1545">
          <cell r="B1545" t="str">
            <v>70.11.1</v>
          </cell>
        </row>
        <row r="1546">
          <cell r="B1546" t="str">
            <v>70.11.2</v>
          </cell>
        </row>
        <row r="1547">
          <cell r="B1547" t="str">
            <v>70.12</v>
          </cell>
        </row>
        <row r="1548">
          <cell r="B1548" t="str">
            <v>70.12.1</v>
          </cell>
        </row>
        <row r="1549">
          <cell r="B1549" t="str">
            <v>70.12.2</v>
          </cell>
        </row>
        <row r="1550">
          <cell r="B1550" t="str">
            <v>70.12.3</v>
          </cell>
        </row>
        <row r="1551">
          <cell r="B1551" t="str">
            <v>70.2</v>
          </cell>
        </row>
        <row r="1552">
          <cell r="B1552" t="str">
            <v>70.20</v>
          </cell>
        </row>
        <row r="1553">
          <cell r="B1553" t="str">
            <v>70.20.1</v>
          </cell>
        </row>
        <row r="1554">
          <cell r="B1554" t="str">
            <v>70.20.2</v>
          </cell>
        </row>
        <row r="1555">
          <cell r="B1555" t="str">
            <v>70.3</v>
          </cell>
        </row>
        <row r="1556">
          <cell r="B1556" t="str">
            <v>70.31</v>
          </cell>
        </row>
        <row r="1557">
          <cell r="B1557" t="str">
            <v>70.31.1</v>
          </cell>
        </row>
        <row r="1558">
          <cell r="B1558" t="str">
            <v>70.31.11</v>
          </cell>
        </row>
        <row r="1559">
          <cell r="B1559" t="str">
            <v>70.31.12</v>
          </cell>
        </row>
        <row r="1560">
          <cell r="B1560" t="str">
            <v>70.31.2</v>
          </cell>
        </row>
        <row r="1561">
          <cell r="B1561" t="str">
            <v>70.31.21</v>
          </cell>
        </row>
        <row r="1562">
          <cell r="B1562" t="str">
            <v>70.31.22</v>
          </cell>
        </row>
        <row r="1563">
          <cell r="B1563" t="str">
            <v>70.32</v>
          </cell>
        </row>
        <row r="1564">
          <cell r="B1564" t="str">
            <v>70.32.1</v>
          </cell>
        </row>
        <row r="1565">
          <cell r="B1565" t="str">
            <v>70.32.2</v>
          </cell>
        </row>
        <row r="1566">
          <cell r="B1566" t="str">
            <v>70.32.3</v>
          </cell>
        </row>
        <row r="1567">
          <cell r="B1567" t="str">
            <v>71</v>
          </cell>
        </row>
        <row r="1568">
          <cell r="B1568" t="str">
            <v>71.1</v>
          </cell>
        </row>
        <row r="1569">
          <cell r="B1569" t="str">
            <v>71.10</v>
          </cell>
        </row>
        <row r="1570">
          <cell r="B1570" t="str">
            <v>71.2</v>
          </cell>
        </row>
        <row r="1571">
          <cell r="B1571" t="str">
            <v>71.21</v>
          </cell>
        </row>
        <row r="1572">
          <cell r="B1572" t="str">
            <v>71.21.1</v>
          </cell>
        </row>
        <row r="1573">
          <cell r="B1573" t="str">
            <v>71.21.2</v>
          </cell>
        </row>
        <row r="1574">
          <cell r="B1574" t="str">
            <v>71.22</v>
          </cell>
        </row>
        <row r="1575">
          <cell r="B1575" t="str">
            <v>71.23</v>
          </cell>
        </row>
        <row r="1576">
          <cell r="B1576" t="str">
            <v>71.3</v>
          </cell>
        </row>
        <row r="1577">
          <cell r="B1577" t="str">
            <v>71.31</v>
          </cell>
        </row>
        <row r="1578">
          <cell r="B1578" t="str">
            <v>71.32</v>
          </cell>
        </row>
        <row r="1579">
          <cell r="B1579" t="str">
            <v>71.33</v>
          </cell>
        </row>
        <row r="1580">
          <cell r="B1580" t="str">
            <v>71.33.1</v>
          </cell>
        </row>
        <row r="1581">
          <cell r="B1581" t="str">
            <v>71.33.2</v>
          </cell>
        </row>
        <row r="1582">
          <cell r="B1582" t="str">
            <v>71.34</v>
          </cell>
        </row>
        <row r="1583">
          <cell r="B1583" t="str">
            <v>71.34.1</v>
          </cell>
        </row>
        <row r="1584">
          <cell r="B1584" t="str">
            <v>71.34.2</v>
          </cell>
        </row>
        <row r="1585">
          <cell r="B1585" t="str">
            <v>71.34.3</v>
          </cell>
        </row>
        <row r="1586">
          <cell r="B1586" t="str">
            <v>71.34.4</v>
          </cell>
        </row>
        <row r="1587">
          <cell r="B1587" t="str">
            <v>71.34.5</v>
          </cell>
        </row>
        <row r="1588">
          <cell r="B1588" t="str">
            <v>71.34.6</v>
          </cell>
        </row>
        <row r="1589">
          <cell r="B1589" t="str">
            <v>71.34.7</v>
          </cell>
        </row>
        <row r="1590">
          <cell r="B1590" t="str">
            <v>71.34.9</v>
          </cell>
        </row>
        <row r="1591">
          <cell r="B1591" t="str">
            <v>71.4</v>
          </cell>
        </row>
        <row r="1592">
          <cell r="B1592" t="str">
            <v>71.40</v>
          </cell>
        </row>
        <row r="1593">
          <cell r="B1593" t="str">
            <v>71.40.1</v>
          </cell>
        </row>
        <row r="1594">
          <cell r="B1594" t="str">
            <v>71.40.2</v>
          </cell>
        </row>
        <row r="1595">
          <cell r="B1595" t="str">
            <v>71.40.3</v>
          </cell>
        </row>
        <row r="1596">
          <cell r="B1596" t="str">
            <v>71.40.4</v>
          </cell>
        </row>
        <row r="1597">
          <cell r="B1597" t="str">
            <v>71.40.5</v>
          </cell>
        </row>
        <row r="1598">
          <cell r="B1598" t="str">
            <v>71.40.6</v>
          </cell>
        </row>
        <row r="1599">
          <cell r="B1599" t="str">
            <v>71.40.9</v>
          </cell>
        </row>
        <row r="1600">
          <cell r="B1600" t="str">
            <v>72</v>
          </cell>
        </row>
        <row r="1601">
          <cell r="B1601" t="str">
            <v>72.1</v>
          </cell>
        </row>
        <row r="1602">
          <cell r="B1602" t="str">
            <v>72.10</v>
          </cell>
        </row>
        <row r="1603">
          <cell r="B1603" t="str">
            <v>72.2</v>
          </cell>
        </row>
        <row r="1604">
          <cell r="B1604" t="str">
            <v>72.20</v>
          </cell>
        </row>
        <row r="1605">
          <cell r="B1605" t="str">
            <v>72.3</v>
          </cell>
        </row>
        <row r="1606">
          <cell r="B1606" t="str">
            <v>72.30</v>
          </cell>
        </row>
        <row r="1607">
          <cell r="B1607" t="str">
            <v>72.4</v>
          </cell>
        </row>
        <row r="1608">
          <cell r="B1608" t="str">
            <v>72.40</v>
          </cell>
        </row>
        <row r="1609">
          <cell r="B1609" t="str">
            <v>72.5</v>
          </cell>
        </row>
        <row r="1610">
          <cell r="B1610" t="str">
            <v>72.50</v>
          </cell>
        </row>
        <row r="1611">
          <cell r="B1611" t="str">
            <v>72.6</v>
          </cell>
        </row>
        <row r="1612">
          <cell r="B1612" t="str">
            <v>72.60</v>
          </cell>
        </row>
        <row r="1613">
          <cell r="B1613" t="str">
            <v>73</v>
          </cell>
        </row>
        <row r="1614">
          <cell r="B1614" t="str">
            <v>73.1</v>
          </cell>
        </row>
        <row r="1615">
          <cell r="B1615" t="str">
            <v>73.10</v>
          </cell>
        </row>
        <row r="1616">
          <cell r="B1616" t="str">
            <v>73.2</v>
          </cell>
        </row>
        <row r="1617">
          <cell r="B1617" t="str">
            <v>73.20</v>
          </cell>
        </row>
        <row r="1618">
          <cell r="B1618" t="str">
            <v>74</v>
          </cell>
        </row>
        <row r="1619">
          <cell r="B1619" t="str">
            <v>74.1</v>
          </cell>
        </row>
        <row r="1620">
          <cell r="B1620" t="str">
            <v>74.11</v>
          </cell>
        </row>
        <row r="1621">
          <cell r="B1621" t="str">
            <v>74.12</v>
          </cell>
        </row>
        <row r="1622">
          <cell r="B1622" t="str">
            <v>74.12.1</v>
          </cell>
        </row>
        <row r="1623">
          <cell r="B1623" t="str">
            <v>74.12.2</v>
          </cell>
        </row>
        <row r="1624">
          <cell r="B1624" t="str">
            <v>74.13</v>
          </cell>
        </row>
        <row r="1625">
          <cell r="B1625" t="str">
            <v>74.13.1</v>
          </cell>
        </row>
        <row r="1626">
          <cell r="B1626" t="str">
            <v>74.13.2</v>
          </cell>
        </row>
        <row r="1627">
          <cell r="B1627" t="str">
            <v>74.14</v>
          </cell>
        </row>
        <row r="1628">
          <cell r="B1628" t="str">
            <v>74.15</v>
          </cell>
        </row>
        <row r="1629">
          <cell r="B1629" t="str">
            <v>74.15.1</v>
          </cell>
        </row>
        <row r="1630">
          <cell r="B1630" t="str">
            <v>74.15.2</v>
          </cell>
        </row>
        <row r="1631">
          <cell r="B1631" t="str">
            <v>74.2</v>
          </cell>
        </row>
        <row r="1632">
          <cell r="B1632" t="str">
            <v>74.20</v>
          </cell>
        </row>
        <row r="1633">
          <cell r="B1633" t="str">
            <v>74.20.1</v>
          </cell>
        </row>
        <row r="1634">
          <cell r="B1634" t="str">
            <v>74.20.11</v>
          </cell>
        </row>
        <row r="1635">
          <cell r="B1635" t="str">
            <v>74.20.12</v>
          </cell>
        </row>
        <row r="1636">
          <cell r="B1636" t="str">
            <v>74.20.13</v>
          </cell>
        </row>
        <row r="1637">
          <cell r="B1637" t="str">
            <v>74.20.14</v>
          </cell>
        </row>
        <row r="1638">
          <cell r="B1638" t="str">
            <v>74.20.15</v>
          </cell>
        </row>
        <row r="1639">
          <cell r="B1639" t="str">
            <v>74.20.2</v>
          </cell>
        </row>
        <row r="1640">
          <cell r="B1640" t="str">
            <v>74.20.3</v>
          </cell>
        </row>
        <row r="1641">
          <cell r="B1641" t="str">
            <v>74.20.31</v>
          </cell>
        </row>
        <row r="1642">
          <cell r="B1642" t="str">
            <v>74.20.32</v>
          </cell>
        </row>
        <row r="1643">
          <cell r="B1643" t="str">
            <v>74.20.33</v>
          </cell>
        </row>
        <row r="1644">
          <cell r="B1644" t="str">
            <v>74.20.34</v>
          </cell>
        </row>
        <row r="1645">
          <cell r="B1645" t="str">
            <v>74.20.35</v>
          </cell>
        </row>
        <row r="1646">
          <cell r="B1646" t="str">
            <v>74.20.36</v>
          </cell>
        </row>
        <row r="1647">
          <cell r="B1647" t="str">
            <v>74.20.4</v>
          </cell>
        </row>
        <row r="1648">
          <cell r="B1648" t="str">
            <v>74.20.41</v>
          </cell>
        </row>
        <row r="1649">
          <cell r="B1649" t="str">
            <v>74.20.42</v>
          </cell>
        </row>
        <row r="1650">
          <cell r="B1650" t="str">
            <v>74.20.44</v>
          </cell>
        </row>
        <row r="1651">
          <cell r="B1651" t="str">
            <v>74.20.45</v>
          </cell>
        </row>
        <row r="1652">
          <cell r="B1652" t="str">
            <v>74.20.5</v>
          </cell>
        </row>
        <row r="1653">
          <cell r="B1653" t="str">
            <v>74.20.51</v>
          </cell>
        </row>
        <row r="1654">
          <cell r="B1654" t="str">
            <v>74.20.52</v>
          </cell>
        </row>
        <row r="1655">
          <cell r="B1655" t="str">
            <v>74.20.53</v>
          </cell>
        </row>
        <row r="1656">
          <cell r="B1656" t="str">
            <v>74.20.54</v>
          </cell>
        </row>
        <row r="1657">
          <cell r="B1657" t="str">
            <v>74.20.55</v>
          </cell>
        </row>
        <row r="1658">
          <cell r="B1658" t="str">
            <v>74.20.56</v>
          </cell>
        </row>
        <row r="1659">
          <cell r="B1659" t="str">
            <v>74.3</v>
          </cell>
        </row>
        <row r="1660">
          <cell r="B1660" t="str">
            <v>74.30</v>
          </cell>
        </row>
        <row r="1661">
          <cell r="B1661" t="str">
            <v>74.30.1</v>
          </cell>
        </row>
        <row r="1662">
          <cell r="B1662" t="str">
            <v>74.30.2</v>
          </cell>
        </row>
        <row r="1663">
          <cell r="B1663" t="str">
            <v>74.30.3</v>
          </cell>
        </row>
        <row r="1664">
          <cell r="B1664" t="str">
            <v>74.30.4</v>
          </cell>
        </row>
        <row r="1665">
          <cell r="B1665" t="str">
            <v>74.30.5</v>
          </cell>
        </row>
        <row r="1666">
          <cell r="B1666" t="str">
            <v>74.30.6</v>
          </cell>
        </row>
        <row r="1667">
          <cell r="B1667" t="str">
            <v>74.30.7</v>
          </cell>
        </row>
        <row r="1668">
          <cell r="B1668" t="str">
            <v>74.30.8</v>
          </cell>
        </row>
        <row r="1669">
          <cell r="B1669" t="str">
            <v>74.30.9</v>
          </cell>
        </row>
        <row r="1670">
          <cell r="B1670" t="str">
            <v>74.4</v>
          </cell>
        </row>
        <row r="1671">
          <cell r="B1671" t="str">
            <v>74.40</v>
          </cell>
        </row>
        <row r="1672">
          <cell r="B1672" t="str">
            <v>74.5</v>
          </cell>
        </row>
        <row r="1673">
          <cell r="B1673" t="str">
            <v>74.50</v>
          </cell>
        </row>
        <row r="1674">
          <cell r="B1674" t="str">
            <v>74.50.1</v>
          </cell>
        </row>
        <row r="1675">
          <cell r="B1675" t="str">
            <v>74.50.2</v>
          </cell>
        </row>
        <row r="1676">
          <cell r="B1676" t="str">
            <v>74.6</v>
          </cell>
        </row>
        <row r="1677">
          <cell r="B1677" t="str">
            <v>74.60</v>
          </cell>
        </row>
        <row r="1678">
          <cell r="B1678" t="str">
            <v>74.60.1</v>
          </cell>
        </row>
        <row r="1679">
          <cell r="B1679" t="str">
            <v>74.60.2</v>
          </cell>
        </row>
        <row r="1680">
          <cell r="B1680" t="str">
            <v>74.7</v>
          </cell>
        </row>
        <row r="1681">
          <cell r="B1681" t="str">
            <v>74.70</v>
          </cell>
        </row>
        <row r="1682">
          <cell r="B1682" t="str">
            <v>74.70.1</v>
          </cell>
        </row>
        <row r="1683">
          <cell r="B1683" t="str">
            <v>74.70.2</v>
          </cell>
        </row>
        <row r="1684">
          <cell r="B1684" t="str">
            <v>74.70.3</v>
          </cell>
        </row>
        <row r="1685">
          <cell r="B1685" t="str">
            <v>74.8</v>
          </cell>
        </row>
        <row r="1686">
          <cell r="B1686" t="str">
            <v>74.81</v>
          </cell>
        </row>
        <row r="1687">
          <cell r="B1687" t="str">
            <v>74.82</v>
          </cell>
        </row>
        <row r="1688">
          <cell r="B1688" t="str">
            <v>74.83</v>
          </cell>
        </row>
        <row r="1689">
          <cell r="B1689" t="str">
            <v>74.84</v>
          </cell>
        </row>
        <row r="1690">
          <cell r="B1690" t="str">
            <v>75</v>
          </cell>
        </row>
        <row r="1691">
          <cell r="B1691" t="str">
            <v>75.1</v>
          </cell>
        </row>
        <row r="1692">
          <cell r="B1692" t="str">
            <v>75.11</v>
          </cell>
        </row>
        <row r="1693">
          <cell r="B1693" t="str">
            <v>75.11.1</v>
          </cell>
        </row>
        <row r="1694">
          <cell r="B1694" t="str">
            <v>75.11.11</v>
          </cell>
        </row>
        <row r="1695">
          <cell r="B1695" t="str">
            <v>75.11.12</v>
          </cell>
        </row>
        <row r="1696">
          <cell r="B1696" t="str">
            <v>75.11.13</v>
          </cell>
        </row>
        <row r="1697">
          <cell r="B1697" t="str">
            <v>75.11.2</v>
          </cell>
        </row>
        <row r="1698">
          <cell r="B1698" t="str">
            <v>75.11.21</v>
          </cell>
        </row>
        <row r="1699">
          <cell r="B1699" t="str">
            <v>75.11.22</v>
          </cell>
        </row>
        <row r="1700">
          <cell r="B1700" t="str">
            <v>75.11.23</v>
          </cell>
        </row>
        <row r="1701">
          <cell r="B1701" t="str">
            <v>75.11.3</v>
          </cell>
        </row>
        <row r="1702">
          <cell r="B1702" t="str">
            <v>75.11.31</v>
          </cell>
        </row>
        <row r="1703">
          <cell r="B1703" t="str">
            <v>75.11.32</v>
          </cell>
        </row>
        <row r="1704">
          <cell r="B1704" t="str">
            <v>75.11.4</v>
          </cell>
        </row>
        <row r="1705">
          <cell r="B1705" t="str">
            <v>75.11.5</v>
          </cell>
        </row>
        <row r="1706">
          <cell r="B1706" t="str">
            <v>75.11.6</v>
          </cell>
        </row>
        <row r="1707">
          <cell r="B1707" t="str">
            <v>75.11.7</v>
          </cell>
        </row>
        <row r="1708">
          <cell r="B1708" t="str">
            <v>75.11.8</v>
          </cell>
        </row>
        <row r="1709">
          <cell r="B1709" t="str">
            <v>75.12</v>
          </cell>
        </row>
        <row r="1710">
          <cell r="B1710" t="str">
            <v>75.13</v>
          </cell>
        </row>
        <row r="1711">
          <cell r="B1711" t="str">
            <v>75.14</v>
          </cell>
        </row>
        <row r="1712">
          <cell r="B1712" t="str">
            <v>75.2</v>
          </cell>
        </row>
        <row r="1713">
          <cell r="B1713" t="str">
            <v>75.21</v>
          </cell>
        </row>
        <row r="1714">
          <cell r="B1714" t="str">
            <v>75.22</v>
          </cell>
        </row>
        <row r="1715">
          <cell r="B1715" t="str">
            <v>75.23</v>
          </cell>
        </row>
        <row r="1716">
          <cell r="B1716" t="str">
            <v>75.23.1</v>
          </cell>
        </row>
        <row r="1717">
          <cell r="B1717" t="str">
            <v>75.23.11</v>
          </cell>
        </row>
        <row r="1718">
          <cell r="B1718" t="str">
            <v>75.23.12</v>
          </cell>
        </row>
        <row r="1719">
          <cell r="B1719" t="str">
            <v>75.23.13</v>
          </cell>
        </row>
        <row r="1720">
          <cell r="B1720" t="str">
            <v>75.23.14</v>
          </cell>
        </row>
        <row r="1721">
          <cell r="B1721" t="str">
            <v>75.23.15</v>
          </cell>
        </row>
        <row r="1722">
          <cell r="B1722" t="str">
            <v>75.23.16</v>
          </cell>
        </row>
        <row r="1723">
          <cell r="B1723" t="str">
            <v>75.23.17</v>
          </cell>
        </row>
        <row r="1724">
          <cell r="B1724" t="str">
            <v>75.23.18</v>
          </cell>
        </row>
        <row r="1725">
          <cell r="B1725" t="str">
            <v>75.23.19</v>
          </cell>
        </row>
        <row r="1726">
          <cell r="B1726" t="str">
            <v>75.23.2</v>
          </cell>
        </row>
        <row r="1727">
          <cell r="B1727" t="str">
            <v>75.23.21</v>
          </cell>
        </row>
        <row r="1728">
          <cell r="B1728" t="str">
            <v>75.23.22</v>
          </cell>
        </row>
        <row r="1729">
          <cell r="B1729" t="str">
            <v>75.23.3</v>
          </cell>
        </row>
        <row r="1730">
          <cell r="B1730" t="str">
            <v>75.23.31</v>
          </cell>
        </row>
        <row r="1731">
          <cell r="B1731" t="str">
            <v>75.23.32</v>
          </cell>
        </row>
        <row r="1732">
          <cell r="B1732" t="str">
            <v>75.23.33</v>
          </cell>
        </row>
        <row r="1733">
          <cell r="B1733" t="str">
            <v>75.23.4</v>
          </cell>
        </row>
        <row r="1734">
          <cell r="B1734" t="str">
            <v>75.23.5</v>
          </cell>
        </row>
        <row r="1735">
          <cell r="B1735" t="str">
            <v>75.23.51</v>
          </cell>
        </row>
        <row r="1736">
          <cell r="B1736" t="str">
            <v>75.23.52</v>
          </cell>
        </row>
        <row r="1737">
          <cell r="B1737" t="str">
            <v>75.24</v>
          </cell>
        </row>
        <row r="1738">
          <cell r="B1738" t="str">
            <v>75.24.1</v>
          </cell>
        </row>
        <row r="1739">
          <cell r="B1739" t="str">
            <v>75.24.2</v>
          </cell>
        </row>
        <row r="1740">
          <cell r="B1740" t="str">
            <v>75.25</v>
          </cell>
        </row>
        <row r="1741">
          <cell r="B1741" t="str">
            <v>75.25.1</v>
          </cell>
        </row>
        <row r="1742">
          <cell r="B1742" t="str">
            <v>75.25.2</v>
          </cell>
        </row>
        <row r="1743">
          <cell r="B1743" t="str">
            <v>75.3</v>
          </cell>
        </row>
        <row r="1744">
          <cell r="B1744" t="str">
            <v>75.30</v>
          </cell>
        </row>
        <row r="1745">
          <cell r="B1745" t="str">
            <v>80</v>
          </cell>
        </row>
        <row r="1746">
          <cell r="B1746" t="str">
            <v>80.1</v>
          </cell>
        </row>
        <row r="1747">
          <cell r="B1747" t="str">
            <v>80.10</v>
          </cell>
        </row>
        <row r="1748">
          <cell r="B1748" t="str">
            <v>80.10.1</v>
          </cell>
        </row>
        <row r="1749">
          <cell r="B1749" t="str">
            <v>80.10.2</v>
          </cell>
        </row>
        <row r="1750">
          <cell r="B1750" t="str">
            <v>80.10.3</v>
          </cell>
        </row>
        <row r="1751">
          <cell r="B1751" t="str">
            <v>80.2</v>
          </cell>
        </row>
        <row r="1752">
          <cell r="B1752" t="str">
            <v>80.21</v>
          </cell>
        </row>
        <row r="1753">
          <cell r="B1753" t="str">
            <v>80.21.1</v>
          </cell>
        </row>
        <row r="1754">
          <cell r="B1754" t="str">
            <v>80.21.2</v>
          </cell>
        </row>
        <row r="1755">
          <cell r="B1755" t="str">
            <v>80.22</v>
          </cell>
        </row>
        <row r="1756">
          <cell r="B1756" t="str">
            <v>80.22.1</v>
          </cell>
        </row>
        <row r="1757">
          <cell r="B1757" t="str">
            <v>80.22.2</v>
          </cell>
        </row>
        <row r="1758">
          <cell r="B1758" t="str">
            <v>80.22.21</v>
          </cell>
        </row>
        <row r="1759">
          <cell r="B1759" t="str">
            <v>80.22.22</v>
          </cell>
        </row>
        <row r="1760">
          <cell r="B1760" t="str">
            <v>80.22.23</v>
          </cell>
        </row>
        <row r="1761">
          <cell r="B1761" t="str">
            <v>80.3</v>
          </cell>
        </row>
        <row r="1762">
          <cell r="B1762" t="str">
            <v>80.30</v>
          </cell>
        </row>
        <row r="1763">
          <cell r="B1763" t="str">
            <v>80.30.1</v>
          </cell>
        </row>
        <row r="1764">
          <cell r="B1764" t="str">
            <v>80.30.2</v>
          </cell>
        </row>
        <row r="1765">
          <cell r="B1765" t="str">
            <v>80.30.3</v>
          </cell>
        </row>
        <row r="1766">
          <cell r="B1766" t="str">
            <v>80.30.4</v>
          </cell>
        </row>
        <row r="1767">
          <cell r="B1767" t="str">
            <v>80.4</v>
          </cell>
        </row>
        <row r="1768">
          <cell r="B1768" t="str">
            <v>80.41</v>
          </cell>
        </row>
        <row r="1769">
          <cell r="B1769" t="str">
            <v>80.41.1</v>
          </cell>
        </row>
        <row r="1770">
          <cell r="B1770" t="str">
            <v>80.41.2</v>
          </cell>
        </row>
        <row r="1771">
          <cell r="B1771" t="str">
            <v>80.42</v>
          </cell>
        </row>
        <row r="1772">
          <cell r="B1772" t="str">
            <v>85</v>
          </cell>
        </row>
        <row r="1773">
          <cell r="B1773" t="str">
            <v>85.1</v>
          </cell>
        </row>
        <row r="1774">
          <cell r="B1774" t="str">
            <v>85.11</v>
          </cell>
        </row>
        <row r="1775">
          <cell r="B1775" t="str">
            <v>85.11.1</v>
          </cell>
        </row>
        <row r="1776">
          <cell r="B1776" t="str">
            <v>85.11.2</v>
          </cell>
        </row>
        <row r="1777">
          <cell r="B1777" t="str">
            <v>85.12</v>
          </cell>
        </row>
        <row r="1778">
          <cell r="B1778" t="str">
            <v>85.13</v>
          </cell>
        </row>
        <row r="1779">
          <cell r="B1779" t="str">
            <v>85.14</v>
          </cell>
        </row>
        <row r="1780">
          <cell r="B1780" t="str">
            <v>85.14.1</v>
          </cell>
        </row>
        <row r="1781">
          <cell r="B1781" t="str">
            <v>85.14.2</v>
          </cell>
        </row>
        <row r="1782">
          <cell r="B1782" t="str">
            <v>85.14.3</v>
          </cell>
        </row>
        <row r="1783">
          <cell r="B1783" t="str">
            <v>85.14.4</v>
          </cell>
        </row>
        <row r="1784">
          <cell r="B1784" t="str">
            <v>85.14.5</v>
          </cell>
        </row>
        <row r="1785">
          <cell r="B1785" t="str">
            <v>85.14.6</v>
          </cell>
        </row>
        <row r="1786">
          <cell r="B1786" t="str">
            <v>85.2</v>
          </cell>
        </row>
        <row r="1787">
          <cell r="B1787" t="str">
            <v>85.3</v>
          </cell>
        </row>
        <row r="1788">
          <cell r="B1788" t="str">
            <v>85.31</v>
          </cell>
        </row>
        <row r="1789">
          <cell r="B1789" t="str">
            <v>85.32</v>
          </cell>
        </row>
        <row r="1790">
          <cell r="B1790" t="str">
            <v>90</v>
          </cell>
        </row>
        <row r="1791">
          <cell r="B1791" t="str">
            <v>90.0</v>
          </cell>
        </row>
        <row r="1792">
          <cell r="B1792" t="str">
            <v>90.00</v>
          </cell>
        </row>
        <row r="1793">
          <cell r="B1793" t="str">
            <v>90.00.1</v>
          </cell>
        </row>
        <row r="1794">
          <cell r="B1794" t="str">
            <v>90.00.2</v>
          </cell>
        </row>
        <row r="1795">
          <cell r="B1795" t="str">
            <v>90.00.3</v>
          </cell>
        </row>
        <row r="1796">
          <cell r="B1796" t="str">
            <v>91</v>
          </cell>
        </row>
        <row r="1797">
          <cell r="B1797" t="str">
            <v>91.1</v>
          </cell>
        </row>
        <row r="1798">
          <cell r="B1798" t="str">
            <v>91.11</v>
          </cell>
        </row>
        <row r="1799">
          <cell r="B1799" t="str">
            <v>91.12</v>
          </cell>
        </row>
        <row r="1800">
          <cell r="B1800" t="str">
            <v>91.2</v>
          </cell>
        </row>
        <row r="1801">
          <cell r="B1801" t="str">
            <v>91.20</v>
          </cell>
        </row>
        <row r="1802">
          <cell r="B1802" t="str">
            <v>91.3</v>
          </cell>
        </row>
        <row r="1803">
          <cell r="B1803" t="str">
            <v>91.31</v>
          </cell>
        </row>
        <row r="1804">
          <cell r="B1804" t="str">
            <v>91.32</v>
          </cell>
        </row>
        <row r="1805">
          <cell r="B1805" t="str">
            <v>91.33</v>
          </cell>
        </row>
        <row r="1806">
          <cell r="B1806" t="str">
            <v>92</v>
          </cell>
        </row>
        <row r="1807">
          <cell r="B1807" t="str">
            <v>92.1</v>
          </cell>
        </row>
        <row r="1808">
          <cell r="B1808" t="str">
            <v>92.11</v>
          </cell>
        </row>
        <row r="1809">
          <cell r="B1809" t="str">
            <v>92.12</v>
          </cell>
        </row>
        <row r="1810">
          <cell r="B1810" t="str">
            <v>92.13</v>
          </cell>
        </row>
        <row r="1811">
          <cell r="B1811" t="str">
            <v>92.2</v>
          </cell>
        </row>
        <row r="1812">
          <cell r="B1812" t="str">
            <v>92.20</v>
          </cell>
        </row>
        <row r="1813">
          <cell r="B1813" t="str">
            <v>92.3</v>
          </cell>
        </row>
        <row r="1814">
          <cell r="B1814" t="str">
            <v>92.31</v>
          </cell>
        </row>
        <row r="1815">
          <cell r="B1815" t="str">
            <v>92.31.1</v>
          </cell>
        </row>
        <row r="1816">
          <cell r="B1816" t="str">
            <v>92.31.2</v>
          </cell>
        </row>
        <row r="1817">
          <cell r="B1817" t="str">
            <v>92.31.21</v>
          </cell>
        </row>
        <row r="1818">
          <cell r="B1818" t="str">
            <v>92.31.22</v>
          </cell>
        </row>
        <row r="1819">
          <cell r="B1819" t="str">
            <v>92.32</v>
          </cell>
        </row>
        <row r="1820">
          <cell r="B1820" t="str">
            <v>92.33</v>
          </cell>
        </row>
        <row r="1821">
          <cell r="B1821" t="str">
            <v>92.34</v>
          </cell>
        </row>
        <row r="1822">
          <cell r="B1822" t="str">
            <v>92.34.1</v>
          </cell>
        </row>
        <row r="1823">
          <cell r="B1823" t="str">
            <v>92.34.2</v>
          </cell>
        </row>
        <row r="1824">
          <cell r="B1824" t="str">
            <v>92.34.3</v>
          </cell>
        </row>
        <row r="1825">
          <cell r="B1825" t="str">
            <v>92.4</v>
          </cell>
        </row>
        <row r="1826">
          <cell r="B1826" t="str">
            <v>92.40</v>
          </cell>
        </row>
        <row r="1827">
          <cell r="B1827" t="str">
            <v>92.5</v>
          </cell>
        </row>
        <row r="1828">
          <cell r="B1828" t="str">
            <v>92.51</v>
          </cell>
        </row>
        <row r="1829">
          <cell r="B1829" t="str">
            <v>92.52</v>
          </cell>
        </row>
        <row r="1830">
          <cell r="B1830" t="str">
            <v>92.53</v>
          </cell>
        </row>
        <row r="1831">
          <cell r="B1831" t="str">
            <v>92.6</v>
          </cell>
        </row>
        <row r="1832">
          <cell r="B1832" t="str">
            <v>92.61</v>
          </cell>
        </row>
        <row r="1833">
          <cell r="B1833" t="str">
            <v>92.62</v>
          </cell>
        </row>
        <row r="1834">
          <cell r="B1834" t="str">
            <v>92.7</v>
          </cell>
        </row>
        <row r="1835">
          <cell r="B1835" t="str">
            <v>92.71</v>
          </cell>
        </row>
        <row r="1836">
          <cell r="B1836" t="str">
            <v>92.72</v>
          </cell>
        </row>
        <row r="1837">
          <cell r="B1837" t="str">
            <v>93</v>
          </cell>
        </row>
        <row r="1838">
          <cell r="B1838" t="str">
            <v>93.0</v>
          </cell>
        </row>
        <row r="1839">
          <cell r="B1839" t="str">
            <v>93.01</v>
          </cell>
        </row>
        <row r="1840">
          <cell r="B1840" t="str">
            <v>93.02</v>
          </cell>
        </row>
        <row r="1841">
          <cell r="B1841" t="str">
            <v>93.03</v>
          </cell>
        </row>
        <row r="1842">
          <cell r="B1842" t="str">
            <v>93.04</v>
          </cell>
        </row>
        <row r="1843">
          <cell r="B1843" t="str">
            <v>93.05</v>
          </cell>
        </row>
        <row r="1844">
          <cell r="B1844" t="str">
            <v>95</v>
          </cell>
        </row>
        <row r="1845">
          <cell r="B1845" t="str">
            <v>95.0</v>
          </cell>
        </row>
        <row r="1846">
          <cell r="B1846" t="str">
            <v>95.00</v>
          </cell>
        </row>
        <row r="1847">
          <cell r="B1847" t="str">
            <v>99</v>
          </cell>
        </row>
        <row r="1848">
          <cell r="B1848" t="str">
            <v>99.0</v>
          </cell>
        </row>
        <row r="1849">
          <cell r="B1849" t="str">
            <v>99.00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ivanova@sakhalin.gov.ru.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tp.karf@km.ru" TargetMode="External"/><Relationship Id="rId13" Type="http://schemas.openxmlformats.org/officeDocument/2006/relationships/hyperlink" Target="mailto:tereshkovsl@mail.ru" TargetMode="External"/><Relationship Id="rId18" Type="http://schemas.openxmlformats.org/officeDocument/2006/relationships/hyperlink" Target="mailto:missisbelka2010@yandex.ru" TargetMode="External"/><Relationship Id="rId3" Type="http://schemas.openxmlformats.org/officeDocument/2006/relationships/hyperlink" Target="mailto:rosshelf@yandex.ru" TargetMode="External"/><Relationship Id="rId21" Type="http://schemas.openxmlformats.org/officeDocument/2006/relationships/hyperlink" Target="mailto:atp.karf@km.ru" TargetMode="External"/><Relationship Id="rId7" Type="http://schemas.openxmlformats.org/officeDocument/2006/relationships/hyperlink" Target="mailto:pigareva-85@mail.ru" TargetMode="External"/><Relationship Id="rId12" Type="http://schemas.openxmlformats.org/officeDocument/2006/relationships/hyperlink" Target="mailto:LD-sakh@yandex.ru" TargetMode="External"/><Relationship Id="rId17" Type="http://schemas.openxmlformats.org/officeDocument/2006/relationships/hyperlink" Target="mailto:aser-48@mail.ru" TargetMode="External"/><Relationship Id="rId2" Type="http://schemas.openxmlformats.org/officeDocument/2006/relationships/hyperlink" Target="mailto:rosshelf@yandex.ru" TargetMode="External"/><Relationship Id="rId16" Type="http://schemas.openxmlformats.org/officeDocument/2006/relationships/hyperlink" Target="mailto:LD-sakh@yandex.ru" TargetMode="External"/><Relationship Id="rId20" Type="http://schemas.openxmlformats.org/officeDocument/2006/relationships/hyperlink" Target="mailto:aser-48@mail.ru" TargetMode="External"/><Relationship Id="rId1" Type="http://schemas.openxmlformats.org/officeDocument/2006/relationships/hyperlink" Target="mailto:tereshkovsl@mail.ru" TargetMode="External"/><Relationship Id="rId6" Type="http://schemas.openxmlformats.org/officeDocument/2006/relationships/hyperlink" Target="mailto:LD-sakh@yandex.ru" TargetMode="External"/><Relationship Id="rId11" Type="http://schemas.openxmlformats.org/officeDocument/2006/relationships/hyperlink" Target="mailto:poseydon@sakhalin.ru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shilov_sanes@mail.ru" TargetMode="External"/><Relationship Id="rId15" Type="http://schemas.openxmlformats.org/officeDocument/2006/relationships/hyperlink" Target="mailto:most@kholmsk.ru" TargetMode="External"/><Relationship Id="rId23" Type="http://schemas.openxmlformats.org/officeDocument/2006/relationships/hyperlink" Target="mailto:sergeisin@mail.ru" TargetMode="External"/><Relationship Id="rId10" Type="http://schemas.openxmlformats.org/officeDocument/2006/relationships/hyperlink" Target="mailto:LD-sakh@yandex.ru" TargetMode="External"/><Relationship Id="rId19" Type="http://schemas.openxmlformats.org/officeDocument/2006/relationships/hyperlink" Target="mailto:kholmsk_hleb@mail.ru" TargetMode="External"/><Relationship Id="rId4" Type="http://schemas.openxmlformats.org/officeDocument/2006/relationships/hyperlink" Target="mailto:rosshelf@yandex.ru" TargetMode="External"/><Relationship Id="rId9" Type="http://schemas.openxmlformats.org/officeDocument/2006/relationships/hyperlink" Target="mailto:OOORemeik@yandex.ru" TargetMode="External"/><Relationship Id="rId14" Type="http://schemas.openxmlformats.org/officeDocument/2006/relationships/hyperlink" Target="mailto:atp.karf@km.ru" TargetMode="External"/><Relationship Id="rId22" Type="http://schemas.openxmlformats.org/officeDocument/2006/relationships/hyperlink" Target="mailto:zov.68@b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A10" zoomScaleNormal="100" workbookViewId="0">
      <selection activeCell="A8" sqref="A8"/>
    </sheetView>
  </sheetViews>
  <sheetFormatPr defaultRowHeight="15" x14ac:dyDescent="0.25"/>
  <cols>
    <col min="1" max="1" width="26.28515625" style="85" customWidth="1"/>
    <col min="2" max="2" width="22.7109375" style="29" customWidth="1"/>
    <col min="3" max="3" width="52" customWidth="1"/>
    <col min="18" max="18" width="6" customWidth="1"/>
    <col min="21" max="21" width="6.28515625" style="75" customWidth="1"/>
    <col min="22" max="22" width="0.28515625" style="75" customWidth="1"/>
    <col min="23" max="253" width="9.140625" style="61"/>
    <col min="254" max="254" width="91.85546875" style="61" customWidth="1"/>
    <col min="255" max="255" width="20.140625" style="61" customWidth="1"/>
    <col min="256" max="256" width="2.140625" style="61" customWidth="1"/>
    <col min="257" max="509" width="9.140625" style="61"/>
    <col min="510" max="510" width="91.85546875" style="61" customWidth="1"/>
    <col min="511" max="511" width="20.140625" style="61" customWidth="1"/>
    <col min="512" max="512" width="2.140625" style="61" customWidth="1"/>
    <col min="513" max="765" width="9.140625" style="61"/>
    <col min="766" max="766" width="91.85546875" style="61" customWidth="1"/>
    <col min="767" max="767" width="20.140625" style="61" customWidth="1"/>
    <col min="768" max="768" width="2.140625" style="61" customWidth="1"/>
    <col min="769" max="1021" width="9.140625" style="61"/>
    <col min="1022" max="1022" width="91.85546875" style="61" customWidth="1"/>
    <col min="1023" max="1023" width="20.140625" style="61" customWidth="1"/>
    <col min="1024" max="1024" width="2.140625" style="61" customWidth="1"/>
    <col min="1025" max="1277" width="9.140625" style="61"/>
    <col min="1278" max="1278" width="91.85546875" style="61" customWidth="1"/>
    <col min="1279" max="1279" width="20.140625" style="61" customWidth="1"/>
    <col min="1280" max="1280" width="2.140625" style="61" customWidth="1"/>
    <col min="1281" max="1533" width="9.140625" style="61"/>
    <col min="1534" max="1534" width="91.85546875" style="61" customWidth="1"/>
    <col min="1535" max="1535" width="20.140625" style="61" customWidth="1"/>
    <col min="1536" max="1536" width="2.140625" style="61" customWidth="1"/>
    <col min="1537" max="1789" width="9.140625" style="61"/>
    <col min="1790" max="1790" width="91.85546875" style="61" customWidth="1"/>
    <col min="1791" max="1791" width="20.140625" style="61" customWidth="1"/>
    <col min="1792" max="1792" width="2.140625" style="61" customWidth="1"/>
    <col min="1793" max="2045" width="9.140625" style="61"/>
    <col min="2046" max="2046" width="91.85546875" style="61" customWidth="1"/>
    <col min="2047" max="2047" width="20.140625" style="61" customWidth="1"/>
    <col min="2048" max="2048" width="2.140625" style="61" customWidth="1"/>
    <col min="2049" max="2301" width="9.140625" style="61"/>
    <col min="2302" max="2302" width="91.85546875" style="61" customWidth="1"/>
    <col min="2303" max="2303" width="20.140625" style="61" customWidth="1"/>
    <col min="2304" max="2304" width="2.140625" style="61" customWidth="1"/>
    <col min="2305" max="2557" width="9.140625" style="61"/>
    <col min="2558" max="2558" width="91.85546875" style="61" customWidth="1"/>
    <col min="2559" max="2559" width="20.140625" style="61" customWidth="1"/>
    <col min="2560" max="2560" width="2.140625" style="61" customWidth="1"/>
    <col min="2561" max="2813" width="9.140625" style="61"/>
    <col min="2814" max="2814" width="91.85546875" style="61" customWidth="1"/>
    <col min="2815" max="2815" width="20.140625" style="61" customWidth="1"/>
    <col min="2816" max="2816" width="2.140625" style="61" customWidth="1"/>
    <col min="2817" max="3069" width="9.140625" style="61"/>
    <col min="3070" max="3070" width="91.85546875" style="61" customWidth="1"/>
    <col min="3071" max="3071" width="20.140625" style="61" customWidth="1"/>
    <col min="3072" max="3072" width="2.140625" style="61" customWidth="1"/>
    <col min="3073" max="3325" width="9.140625" style="61"/>
    <col min="3326" max="3326" width="91.85546875" style="61" customWidth="1"/>
    <col min="3327" max="3327" width="20.140625" style="61" customWidth="1"/>
    <col min="3328" max="3328" width="2.140625" style="61" customWidth="1"/>
    <col min="3329" max="3581" width="9.140625" style="61"/>
    <col min="3582" max="3582" width="91.85546875" style="61" customWidth="1"/>
    <col min="3583" max="3583" width="20.140625" style="61" customWidth="1"/>
    <col min="3584" max="3584" width="2.140625" style="61" customWidth="1"/>
    <col min="3585" max="3837" width="9.140625" style="61"/>
    <col min="3838" max="3838" width="91.85546875" style="61" customWidth="1"/>
    <col min="3839" max="3839" width="20.140625" style="61" customWidth="1"/>
    <col min="3840" max="3840" width="2.140625" style="61" customWidth="1"/>
    <col min="3841" max="4093" width="9.140625" style="61"/>
    <col min="4094" max="4094" width="91.85546875" style="61" customWidth="1"/>
    <col min="4095" max="4095" width="20.140625" style="61" customWidth="1"/>
    <col min="4096" max="4096" width="2.140625" style="61" customWidth="1"/>
    <col min="4097" max="4349" width="9.140625" style="61"/>
    <col min="4350" max="4350" width="91.85546875" style="61" customWidth="1"/>
    <col min="4351" max="4351" width="20.140625" style="61" customWidth="1"/>
    <col min="4352" max="4352" width="2.140625" style="61" customWidth="1"/>
    <col min="4353" max="4605" width="9.140625" style="61"/>
    <col min="4606" max="4606" width="91.85546875" style="61" customWidth="1"/>
    <col min="4607" max="4607" width="20.140625" style="61" customWidth="1"/>
    <col min="4608" max="4608" width="2.140625" style="61" customWidth="1"/>
    <col min="4609" max="4861" width="9.140625" style="61"/>
    <col min="4862" max="4862" width="91.85546875" style="61" customWidth="1"/>
    <col min="4863" max="4863" width="20.140625" style="61" customWidth="1"/>
    <col min="4864" max="4864" width="2.140625" style="61" customWidth="1"/>
    <col min="4865" max="5117" width="9.140625" style="61"/>
    <col min="5118" max="5118" width="91.85546875" style="61" customWidth="1"/>
    <col min="5119" max="5119" width="20.140625" style="61" customWidth="1"/>
    <col min="5120" max="5120" width="2.140625" style="61" customWidth="1"/>
    <col min="5121" max="5373" width="9.140625" style="61"/>
    <col min="5374" max="5374" width="91.85546875" style="61" customWidth="1"/>
    <col min="5375" max="5375" width="20.140625" style="61" customWidth="1"/>
    <col min="5376" max="5376" width="2.140625" style="61" customWidth="1"/>
    <col min="5377" max="5629" width="9.140625" style="61"/>
    <col min="5630" max="5630" width="91.85546875" style="61" customWidth="1"/>
    <col min="5631" max="5631" width="20.140625" style="61" customWidth="1"/>
    <col min="5632" max="5632" width="2.140625" style="61" customWidth="1"/>
    <col min="5633" max="5885" width="9.140625" style="61"/>
    <col min="5886" max="5886" width="91.85546875" style="61" customWidth="1"/>
    <col min="5887" max="5887" width="20.140625" style="61" customWidth="1"/>
    <col min="5888" max="5888" width="2.140625" style="61" customWidth="1"/>
    <col min="5889" max="6141" width="9.140625" style="61"/>
    <col min="6142" max="6142" width="91.85546875" style="61" customWidth="1"/>
    <col min="6143" max="6143" width="20.140625" style="61" customWidth="1"/>
    <col min="6144" max="6144" width="2.140625" style="61" customWidth="1"/>
    <col min="6145" max="6397" width="9.140625" style="61"/>
    <col min="6398" max="6398" width="91.85546875" style="61" customWidth="1"/>
    <col min="6399" max="6399" width="20.140625" style="61" customWidth="1"/>
    <col min="6400" max="6400" width="2.140625" style="61" customWidth="1"/>
    <col min="6401" max="6653" width="9.140625" style="61"/>
    <col min="6654" max="6654" width="91.85546875" style="61" customWidth="1"/>
    <col min="6655" max="6655" width="20.140625" style="61" customWidth="1"/>
    <col min="6656" max="6656" width="2.140625" style="61" customWidth="1"/>
    <col min="6657" max="6909" width="9.140625" style="61"/>
    <col min="6910" max="6910" width="91.85546875" style="61" customWidth="1"/>
    <col min="6911" max="6911" width="20.140625" style="61" customWidth="1"/>
    <col min="6912" max="6912" width="2.140625" style="61" customWidth="1"/>
    <col min="6913" max="7165" width="9.140625" style="61"/>
    <col min="7166" max="7166" width="91.85546875" style="61" customWidth="1"/>
    <col min="7167" max="7167" width="20.140625" style="61" customWidth="1"/>
    <col min="7168" max="7168" width="2.140625" style="61" customWidth="1"/>
    <col min="7169" max="7421" width="9.140625" style="61"/>
    <col min="7422" max="7422" width="91.85546875" style="61" customWidth="1"/>
    <col min="7423" max="7423" width="20.140625" style="61" customWidth="1"/>
    <col min="7424" max="7424" width="2.140625" style="61" customWidth="1"/>
    <col min="7425" max="7677" width="9.140625" style="61"/>
    <col min="7678" max="7678" width="91.85546875" style="61" customWidth="1"/>
    <col min="7679" max="7679" width="20.140625" style="61" customWidth="1"/>
    <col min="7680" max="7680" width="2.140625" style="61" customWidth="1"/>
    <col min="7681" max="7933" width="9.140625" style="61"/>
    <col min="7934" max="7934" width="91.85546875" style="61" customWidth="1"/>
    <col min="7935" max="7935" width="20.140625" style="61" customWidth="1"/>
    <col min="7936" max="7936" width="2.140625" style="61" customWidth="1"/>
    <col min="7937" max="8189" width="9.140625" style="61"/>
    <col min="8190" max="8190" width="91.85546875" style="61" customWidth="1"/>
    <col min="8191" max="8191" width="20.140625" style="61" customWidth="1"/>
    <col min="8192" max="8192" width="2.140625" style="61" customWidth="1"/>
    <col min="8193" max="8445" width="9.140625" style="61"/>
    <col min="8446" max="8446" width="91.85546875" style="61" customWidth="1"/>
    <col min="8447" max="8447" width="20.140625" style="61" customWidth="1"/>
    <col min="8448" max="8448" width="2.140625" style="61" customWidth="1"/>
    <col min="8449" max="8701" width="9.140625" style="61"/>
    <col min="8702" max="8702" width="91.85546875" style="61" customWidth="1"/>
    <col min="8703" max="8703" width="20.140625" style="61" customWidth="1"/>
    <col min="8704" max="8704" width="2.140625" style="61" customWidth="1"/>
    <col min="8705" max="8957" width="9.140625" style="61"/>
    <col min="8958" max="8958" width="91.85546875" style="61" customWidth="1"/>
    <col min="8959" max="8959" width="20.140625" style="61" customWidth="1"/>
    <col min="8960" max="8960" width="2.140625" style="61" customWidth="1"/>
    <col min="8961" max="9213" width="9.140625" style="61"/>
    <col min="9214" max="9214" width="91.85546875" style="61" customWidth="1"/>
    <col min="9215" max="9215" width="20.140625" style="61" customWidth="1"/>
    <col min="9216" max="9216" width="2.140625" style="61" customWidth="1"/>
    <col min="9217" max="9469" width="9.140625" style="61"/>
    <col min="9470" max="9470" width="91.85546875" style="61" customWidth="1"/>
    <col min="9471" max="9471" width="20.140625" style="61" customWidth="1"/>
    <col min="9472" max="9472" width="2.140625" style="61" customWidth="1"/>
    <col min="9473" max="9725" width="9.140625" style="61"/>
    <col min="9726" max="9726" width="91.85546875" style="61" customWidth="1"/>
    <col min="9727" max="9727" width="20.140625" style="61" customWidth="1"/>
    <col min="9728" max="9728" width="2.140625" style="61" customWidth="1"/>
    <col min="9729" max="9981" width="9.140625" style="61"/>
    <col min="9982" max="9982" width="91.85546875" style="61" customWidth="1"/>
    <col min="9983" max="9983" width="20.140625" style="61" customWidth="1"/>
    <col min="9984" max="9984" width="2.140625" style="61" customWidth="1"/>
    <col min="9985" max="10237" width="9.140625" style="61"/>
    <col min="10238" max="10238" width="91.85546875" style="61" customWidth="1"/>
    <col min="10239" max="10239" width="20.140625" style="61" customWidth="1"/>
    <col min="10240" max="10240" width="2.140625" style="61" customWidth="1"/>
    <col min="10241" max="10493" width="9.140625" style="61"/>
    <col min="10494" max="10494" width="91.85546875" style="61" customWidth="1"/>
    <col min="10495" max="10495" width="20.140625" style="61" customWidth="1"/>
    <col min="10496" max="10496" width="2.140625" style="61" customWidth="1"/>
    <col min="10497" max="10749" width="9.140625" style="61"/>
    <col min="10750" max="10750" width="91.85546875" style="61" customWidth="1"/>
    <col min="10751" max="10751" width="20.140625" style="61" customWidth="1"/>
    <col min="10752" max="10752" width="2.140625" style="61" customWidth="1"/>
    <col min="10753" max="11005" width="9.140625" style="61"/>
    <col min="11006" max="11006" width="91.85546875" style="61" customWidth="1"/>
    <col min="11007" max="11007" width="20.140625" style="61" customWidth="1"/>
    <col min="11008" max="11008" width="2.140625" style="61" customWidth="1"/>
    <col min="11009" max="11261" width="9.140625" style="61"/>
    <col min="11262" max="11262" width="91.85546875" style="61" customWidth="1"/>
    <col min="11263" max="11263" width="20.140625" style="61" customWidth="1"/>
    <col min="11264" max="11264" width="2.140625" style="61" customWidth="1"/>
    <col min="11265" max="11517" width="9.140625" style="61"/>
    <col min="11518" max="11518" width="91.85546875" style="61" customWidth="1"/>
    <col min="11519" max="11519" width="20.140625" style="61" customWidth="1"/>
    <col min="11520" max="11520" width="2.140625" style="61" customWidth="1"/>
    <col min="11521" max="11773" width="9.140625" style="61"/>
    <col min="11774" max="11774" width="91.85546875" style="61" customWidth="1"/>
    <col min="11775" max="11775" width="20.140625" style="61" customWidth="1"/>
    <col min="11776" max="11776" width="2.140625" style="61" customWidth="1"/>
    <col min="11777" max="12029" width="9.140625" style="61"/>
    <col min="12030" max="12030" width="91.85546875" style="61" customWidth="1"/>
    <col min="12031" max="12031" width="20.140625" style="61" customWidth="1"/>
    <col min="12032" max="12032" width="2.140625" style="61" customWidth="1"/>
    <col min="12033" max="12285" width="9.140625" style="61"/>
    <col min="12286" max="12286" width="91.85546875" style="61" customWidth="1"/>
    <col min="12287" max="12287" width="20.140625" style="61" customWidth="1"/>
    <col min="12288" max="12288" width="2.140625" style="61" customWidth="1"/>
    <col min="12289" max="12541" width="9.140625" style="61"/>
    <col min="12542" max="12542" width="91.85546875" style="61" customWidth="1"/>
    <col min="12543" max="12543" width="20.140625" style="61" customWidth="1"/>
    <col min="12544" max="12544" width="2.140625" style="61" customWidth="1"/>
    <col min="12545" max="12797" width="9.140625" style="61"/>
    <col min="12798" max="12798" width="91.85546875" style="61" customWidth="1"/>
    <col min="12799" max="12799" width="20.140625" style="61" customWidth="1"/>
    <col min="12800" max="12800" width="2.140625" style="61" customWidth="1"/>
    <col min="12801" max="13053" width="9.140625" style="61"/>
    <col min="13054" max="13054" width="91.85546875" style="61" customWidth="1"/>
    <col min="13055" max="13055" width="20.140625" style="61" customWidth="1"/>
    <col min="13056" max="13056" width="2.140625" style="61" customWidth="1"/>
    <col min="13057" max="13309" width="9.140625" style="61"/>
    <col min="13310" max="13310" width="91.85546875" style="61" customWidth="1"/>
    <col min="13311" max="13311" width="20.140625" style="61" customWidth="1"/>
    <col min="13312" max="13312" width="2.140625" style="61" customWidth="1"/>
    <col min="13313" max="13565" width="9.140625" style="61"/>
    <col min="13566" max="13566" width="91.85546875" style="61" customWidth="1"/>
    <col min="13567" max="13567" width="20.140625" style="61" customWidth="1"/>
    <col min="13568" max="13568" width="2.140625" style="61" customWidth="1"/>
    <col min="13569" max="13821" width="9.140625" style="61"/>
    <col min="13822" max="13822" width="91.85546875" style="61" customWidth="1"/>
    <col min="13823" max="13823" width="20.140625" style="61" customWidth="1"/>
    <col min="13824" max="13824" width="2.140625" style="61" customWidth="1"/>
    <col min="13825" max="14077" width="9.140625" style="61"/>
    <col min="14078" max="14078" width="91.85546875" style="61" customWidth="1"/>
    <col min="14079" max="14079" width="20.140625" style="61" customWidth="1"/>
    <col min="14080" max="14080" width="2.140625" style="61" customWidth="1"/>
    <col min="14081" max="14333" width="9.140625" style="61"/>
    <col min="14334" max="14334" width="91.85546875" style="61" customWidth="1"/>
    <col min="14335" max="14335" width="20.140625" style="61" customWidth="1"/>
    <col min="14336" max="14336" width="2.140625" style="61" customWidth="1"/>
    <col min="14337" max="14589" width="9.140625" style="61"/>
    <col min="14590" max="14590" width="91.85546875" style="61" customWidth="1"/>
    <col min="14591" max="14591" width="20.140625" style="61" customWidth="1"/>
    <col min="14592" max="14592" width="2.140625" style="61" customWidth="1"/>
    <col min="14593" max="14845" width="9.140625" style="61"/>
    <col min="14846" max="14846" width="91.85546875" style="61" customWidth="1"/>
    <col min="14847" max="14847" width="20.140625" style="61" customWidth="1"/>
    <col min="14848" max="14848" width="2.140625" style="61" customWidth="1"/>
    <col min="14849" max="15101" width="9.140625" style="61"/>
    <col min="15102" max="15102" width="91.85546875" style="61" customWidth="1"/>
    <col min="15103" max="15103" width="20.140625" style="61" customWidth="1"/>
    <col min="15104" max="15104" width="2.140625" style="61" customWidth="1"/>
    <col min="15105" max="15357" width="9.140625" style="61"/>
    <col min="15358" max="15358" width="91.85546875" style="61" customWidth="1"/>
    <col min="15359" max="15359" width="20.140625" style="61" customWidth="1"/>
    <col min="15360" max="15360" width="2.140625" style="61" customWidth="1"/>
    <col min="15361" max="15613" width="9.140625" style="61"/>
    <col min="15614" max="15614" width="91.85546875" style="61" customWidth="1"/>
    <col min="15615" max="15615" width="20.140625" style="61" customWidth="1"/>
    <col min="15616" max="15616" width="2.140625" style="61" customWidth="1"/>
    <col min="15617" max="15869" width="9.140625" style="61"/>
    <col min="15870" max="15870" width="91.85546875" style="61" customWidth="1"/>
    <col min="15871" max="15871" width="20.140625" style="61" customWidth="1"/>
    <col min="15872" max="15872" width="2.140625" style="61" customWidth="1"/>
    <col min="15873" max="16125" width="9.140625" style="61"/>
    <col min="16126" max="16126" width="91.85546875" style="61" customWidth="1"/>
    <col min="16127" max="16127" width="20.140625" style="61" customWidth="1"/>
    <col min="16128" max="16128" width="2.140625" style="61" customWidth="1"/>
    <col min="16129" max="16384" width="9.140625" style="61"/>
  </cols>
  <sheetData>
    <row r="1" spans="1:22" ht="30.75" x14ac:dyDescent="0.3">
      <c r="B1" s="94" t="s">
        <v>5409</v>
      </c>
      <c r="C1" s="76" t="s">
        <v>5388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8"/>
      <c r="Q1" s="78"/>
      <c r="R1" s="78"/>
      <c r="S1" s="78"/>
      <c r="T1" s="78"/>
      <c r="U1" s="92"/>
      <c r="V1" s="92"/>
    </row>
    <row r="2" spans="1:22" ht="36.75" customHeight="1" x14ac:dyDescent="0.3">
      <c r="A2" s="86" t="s">
        <v>5379</v>
      </c>
      <c r="B2" s="56" t="s">
        <v>5408</v>
      </c>
      <c r="C2" s="77" t="s">
        <v>5399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8"/>
      <c r="Q2" s="78"/>
      <c r="R2" s="78"/>
      <c r="S2" s="78"/>
      <c r="T2" s="78"/>
      <c r="U2" s="92"/>
      <c r="V2" s="92"/>
    </row>
    <row r="3" spans="1:22" ht="17.25" customHeight="1" x14ac:dyDescent="0.3">
      <c r="A3" s="87"/>
      <c r="B3" s="91"/>
      <c r="C3" s="77" t="s">
        <v>5402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  <c r="P3" s="78"/>
      <c r="Q3" s="78"/>
      <c r="R3" s="78"/>
      <c r="S3" s="78"/>
      <c r="T3" s="78"/>
      <c r="U3" s="92"/>
      <c r="V3" s="92"/>
    </row>
    <row r="4" spans="1:22" ht="17.25" customHeight="1" x14ac:dyDescent="0.3">
      <c r="A4" s="87"/>
      <c r="B4" s="91"/>
      <c r="C4" s="77" t="s">
        <v>5410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78"/>
      <c r="Q4" s="78"/>
      <c r="R4" s="78"/>
      <c r="S4" s="78"/>
      <c r="T4" s="78"/>
      <c r="U4" s="92"/>
      <c r="V4" s="92"/>
    </row>
    <row r="5" spans="1:22" ht="17.25" customHeight="1" x14ac:dyDescent="0.3">
      <c r="A5" s="87"/>
      <c r="B5" s="91"/>
      <c r="C5" s="77" t="s">
        <v>5403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8"/>
      <c r="Q5" s="78"/>
      <c r="R5" s="78"/>
      <c r="S5" s="78"/>
      <c r="T5" s="78"/>
      <c r="U5" s="92"/>
      <c r="V5" s="92"/>
    </row>
    <row r="6" spans="1:22" ht="24.75" customHeight="1" x14ac:dyDescent="0.3">
      <c r="A6" s="88" t="s">
        <v>5380</v>
      </c>
      <c r="C6" s="77" t="s">
        <v>5390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  <c r="P6" s="78"/>
      <c r="Q6" s="78"/>
      <c r="R6" s="78"/>
      <c r="S6" s="78"/>
      <c r="T6" s="78"/>
      <c r="U6" s="92"/>
      <c r="V6" s="92"/>
    </row>
    <row r="7" spans="1:22" ht="24.75" customHeight="1" x14ac:dyDescent="0.3">
      <c r="A7" s="89" t="s">
        <v>5389</v>
      </c>
      <c r="B7" s="56" t="s">
        <v>5411</v>
      </c>
      <c r="C7" s="77" t="s">
        <v>5401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  <c r="P7" s="78"/>
      <c r="Q7" s="78"/>
      <c r="R7" s="78"/>
      <c r="S7" s="78"/>
      <c r="T7" s="78"/>
      <c r="U7" s="92"/>
      <c r="V7" s="92"/>
    </row>
    <row r="8" spans="1:22" ht="24.75" customHeight="1" x14ac:dyDescent="0.3">
      <c r="A8" s="89" t="s">
        <v>5382</v>
      </c>
      <c r="C8" s="77" t="s">
        <v>5404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  <c r="P8" s="78"/>
      <c r="Q8" s="78"/>
      <c r="R8" s="78"/>
      <c r="S8" s="78"/>
      <c r="T8" s="78"/>
      <c r="U8" s="92"/>
      <c r="V8" s="92"/>
    </row>
    <row r="9" spans="1:22" ht="24.75" customHeight="1" x14ac:dyDescent="0.3">
      <c r="A9" s="87"/>
      <c r="C9" s="79" t="s">
        <v>5405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78"/>
      <c r="T9" s="78"/>
      <c r="U9" s="92"/>
      <c r="V9" s="92"/>
    </row>
    <row r="10" spans="1:22" ht="24.75" customHeight="1" x14ac:dyDescent="0.3">
      <c r="A10" s="88" t="s">
        <v>5381</v>
      </c>
      <c r="C10" s="79" t="s">
        <v>5400</v>
      </c>
      <c r="D10" s="80"/>
      <c r="E10" s="80"/>
      <c r="F10" s="80"/>
      <c r="G10" s="80"/>
      <c r="H10" s="80"/>
      <c r="I10" s="80"/>
      <c r="J10" s="81"/>
      <c r="K10" s="81"/>
      <c r="L10" s="81"/>
      <c r="M10" s="80"/>
      <c r="N10" s="78"/>
      <c r="O10" s="80"/>
      <c r="P10" s="80"/>
      <c r="Q10" s="80"/>
      <c r="R10" s="80"/>
      <c r="S10" s="80"/>
      <c r="T10" s="78"/>
      <c r="U10" s="92"/>
      <c r="V10" s="92"/>
    </row>
    <row r="11" spans="1:22" ht="24.75" customHeight="1" x14ac:dyDescent="0.25">
      <c r="A11" s="89" t="s">
        <v>5412</v>
      </c>
      <c r="B11" s="56" t="s">
        <v>5407</v>
      </c>
      <c r="C11" s="79" t="s">
        <v>5406</v>
      </c>
      <c r="D11" s="80"/>
      <c r="E11" s="80"/>
      <c r="F11" s="80"/>
      <c r="G11" s="80"/>
      <c r="H11" s="80"/>
      <c r="I11" s="80"/>
      <c r="J11" s="81"/>
      <c r="K11" s="81"/>
      <c r="L11" s="81"/>
      <c r="M11" s="80"/>
      <c r="N11" s="78"/>
      <c r="O11" s="80"/>
      <c r="P11" s="80"/>
      <c r="Q11" s="80"/>
      <c r="R11" s="80"/>
      <c r="S11" s="80"/>
      <c r="T11" s="78"/>
      <c r="U11" s="92"/>
      <c r="V11" s="92"/>
    </row>
    <row r="12" spans="1:22" ht="24.75" customHeight="1" x14ac:dyDescent="0.25">
      <c r="A12" s="89" t="s">
        <v>5384</v>
      </c>
      <c r="B12" s="56" t="s">
        <v>5407</v>
      </c>
      <c r="C12" s="79" t="s">
        <v>5395</v>
      </c>
      <c r="D12" s="80"/>
      <c r="E12" s="80"/>
      <c r="F12" s="80"/>
      <c r="G12" s="80"/>
      <c r="H12" s="80"/>
      <c r="I12" s="80"/>
      <c r="J12" s="81"/>
      <c r="K12" s="81"/>
      <c r="L12" s="81"/>
      <c r="M12" s="80"/>
      <c r="N12" s="78"/>
      <c r="O12" s="80"/>
      <c r="P12" s="80"/>
      <c r="Q12" s="80"/>
      <c r="R12" s="80"/>
      <c r="S12" s="80"/>
      <c r="T12" s="78"/>
      <c r="U12" s="92"/>
      <c r="V12" s="92"/>
    </row>
    <row r="13" spans="1:22" ht="24.75" customHeight="1" x14ac:dyDescent="0.3">
      <c r="A13" s="89" t="s">
        <v>5385</v>
      </c>
      <c r="B13" s="56" t="s">
        <v>5407</v>
      </c>
      <c r="C13" s="77" t="s">
        <v>5396</v>
      </c>
      <c r="D13" s="77"/>
      <c r="E13" s="77"/>
      <c r="F13" s="77"/>
      <c r="G13" s="77"/>
      <c r="H13" s="77"/>
      <c r="I13" s="83" t="s">
        <v>5394</v>
      </c>
      <c r="J13" s="77"/>
      <c r="K13" s="77"/>
      <c r="L13" s="77"/>
      <c r="M13" s="84" t="s">
        <v>5392</v>
      </c>
      <c r="N13" s="78"/>
      <c r="O13" s="80"/>
      <c r="P13" s="80"/>
      <c r="Q13" s="80"/>
      <c r="R13" s="80"/>
      <c r="S13" s="80"/>
      <c r="T13" s="78"/>
      <c r="U13" s="92"/>
      <c r="V13" s="92"/>
    </row>
    <row r="14" spans="1:22" ht="24.75" customHeight="1" x14ac:dyDescent="0.3">
      <c r="A14" s="90" t="s">
        <v>5386</v>
      </c>
      <c r="B14" s="56" t="s">
        <v>5407</v>
      </c>
      <c r="C14" s="76" t="s">
        <v>5393</v>
      </c>
      <c r="D14" s="77"/>
      <c r="E14" s="77"/>
      <c r="F14" s="77"/>
      <c r="G14" s="77"/>
      <c r="H14" s="77"/>
      <c r="I14" s="77"/>
      <c r="J14" s="83"/>
      <c r="K14" s="77"/>
      <c r="L14" s="77"/>
      <c r="M14" s="77"/>
      <c r="N14" s="78"/>
      <c r="O14" s="78"/>
      <c r="P14" s="78"/>
      <c r="Q14" s="78"/>
      <c r="R14" s="80"/>
      <c r="S14" s="78"/>
      <c r="T14" s="92"/>
      <c r="U14" s="92"/>
      <c r="V14" s="93"/>
    </row>
    <row r="15" spans="1:22" ht="24.75" customHeight="1" x14ac:dyDescent="0.3">
      <c r="A15" s="89" t="s">
        <v>5413</v>
      </c>
      <c r="B15" s="56" t="s">
        <v>5407</v>
      </c>
      <c r="C15" s="77" t="s">
        <v>5391</v>
      </c>
      <c r="D15" s="77"/>
      <c r="E15" s="77"/>
      <c r="F15" s="77"/>
      <c r="G15" s="77"/>
      <c r="H15" s="77"/>
      <c r="I15" s="77"/>
      <c r="J15" s="82"/>
      <c r="K15" s="77"/>
      <c r="L15" s="77"/>
      <c r="M15" s="77"/>
      <c r="N15" s="84"/>
      <c r="O15" s="78"/>
      <c r="P15" s="78"/>
      <c r="Q15" s="78"/>
      <c r="R15" s="78"/>
      <c r="S15" s="78"/>
      <c r="T15" s="78"/>
      <c r="U15" s="92"/>
      <c r="V15" s="92"/>
    </row>
    <row r="16" spans="1:22" ht="24.75" customHeight="1" x14ac:dyDescent="0.3">
      <c r="A16" s="89"/>
      <c r="C16" s="77" t="s">
        <v>5397</v>
      </c>
      <c r="D16" s="77"/>
      <c r="E16" s="77"/>
      <c r="F16" s="77"/>
      <c r="G16" s="77"/>
      <c r="H16" s="77"/>
      <c r="I16" s="77"/>
      <c r="J16" s="82"/>
      <c r="K16" s="77"/>
      <c r="L16" s="77"/>
      <c r="M16" s="77"/>
      <c r="N16" s="78"/>
      <c r="O16" s="78"/>
      <c r="P16" s="78"/>
      <c r="Q16" s="78"/>
      <c r="R16" s="78"/>
      <c r="S16" s="78"/>
      <c r="T16" s="78"/>
      <c r="U16" s="92"/>
      <c r="V16" s="92"/>
    </row>
    <row r="17" spans="1:22" ht="24.75" customHeight="1" x14ac:dyDescent="0.3">
      <c r="A17" s="89"/>
      <c r="C17" s="77" t="s">
        <v>5414</v>
      </c>
      <c r="D17" s="77"/>
      <c r="E17" s="77"/>
      <c r="F17" s="77"/>
      <c r="G17" s="77"/>
      <c r="H17" s="77"/>
      <c r="I17" s="77"/>
      <c r="J17" s="82"/>
      <c r="K17" s="77"/>
      <c r="L17" s="77"/>
      <c r="M17" s="77"/>
      <c r="N17" s="78"/>
      <c r="O17" s="78"/>
      <c r="P17" s="78"/>
      <c r="Q17" s="78"/>
      <c r="R17" s="78"/>
      <c r="S17" s="78"/>
      <c r="T17" s="78"/>
      <c r="U17" s="92"/>
      <c r="V17" s="92"/>
    </row>
    <row r="18" spans="1:22" ht="24.75" customHeight="1" x14ac:dyDescent="0.3">
      <c r="A18" s="89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92"/>
      <c r="V18" s="92"/>
    </row>
    <row r="19" spans="1:22" ht="30" customHeight="1" x14ac:dyDescent="0.3">
      <c r="A19" s="87"/>
      <c r="C19" s="110" t="s">
        <v>5398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92"/>
    </row>
    <row r="20" spans="1:22" ht="21" customHeight="1" x14ac:dyDescent="0.3">
      <c r="A20" s="87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92"/>
    </row>
    <row r="21" spans="1:22" ht="20.25" customHeight="1" x14ac:dyDescent="0.3">
      <c r="A21" s="87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92"/>
    </row>
    <row r="22" spans="1:22" ht="24.75" customHeight="1" x14ac:dyDescent="0.3">
      <c r="A22" s="87"/>
      <c r="V22" s="92"/>
    </row>
  </sheetData>
  <mergeCells count="1">
    <mergeCell ref="C19:U21"/>
  </mergeCells>
  <hyperlinks>
    <hyperlink ref="A2" location="'База 16-17'!A1" display="Реестр поддержки СМСП"/>
    <hyperlink ref="A8" location="'ОКВЭД 2017'!A1" display="Оквэд"/>
    <hyperlink ref="A7" location="'Вид субсидии'!A1" display="Вид поддержки "/>
    <hyperlink ref="A11" location="'По МО'!A1" display="По субъекиам поддержки"/>
    <hyperlink ref="A12" location="'По Оквэд'!A1" display="По ОКВЭД"/>
    <hyperlink ref="A13" location="'По ИНН'!A1" display="По ИНН"/>
    <hyperlink ref="A14" location="'По субъектам'!A1" display="По  субсидиантам"/>
    <hyperlink ref="A15" location="'По мерам поддержк'!A1" display="По мерам поддержк"/>
    <hyperlink ref="I13" r:id="rId1" display="s.ivanova@sakhalin.gov.ru.  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H2898"/>
  <sheetViews>
    <sheetView tabSelected="1" zoomScale="70" zoomScaleNormal="70" workbookViewId="0">
      <pane xSplit="1" ySplit="3" topLeftCell="K91" activePane="bottomRight" state="frozen"/>
      <selection pane="topRight" activeCell="B1" sqref="B1"/>
      <selection pane="bottomLeft" activeCell="A4" sqref="A4"/>
      <selection pane="bottomRight" activeCell="A3" sqref="A3:U96"/>
    </sheetView>
  </sheetViews>
  <sheetFormatPr defaultRowHeight="15.75" x14ac:dyDescent="0.25"/>
  <cols>
    <col min="1" max="1" width="7.85546875" style="2" customWidth="1"/>
    <col min="2" max="2" width="9.140625" style="60" customWidth="1"/>
    <col min="3" max="3" width="22.42578125" style="3" customWidth="1"/>
    <col min="4" max="4" width="15.7109375" style="3" customWidth="1"/>
    <col min="5" max="5" width="17.5703125" style="3" customWidth="1"/>
    <col min="6" max="6" width="23.28515625" style="41" customWidth="1"/>
    <col min="7" max="7" width="25.140625" style="24" customWidth="1"/>
    <col min="8" max="8" width="41.85546875" style="32" customWidth="1"/>
    <col min="9" max="9" width="11.5703125" style="50" customWidth="1"/>
    <col min="10" max="10" width="37.28515625" style="74" customWidth="1"/>
    <col min="11" max="11" width="30.5703125" style="32" customWidth="1"/>
    <col min="12" max="12" width="11.140625" style="32" customWidth="1"/>
    <col min="13" max="13" width="45.7109375" style="74" customWidth="1"/>
    <col min="14" max="17" width="15.7109375" style="2" customWidth="1"/>
    <col min="18" max="18" width="19.85546875" style="2" customWidth="1"/>
    <col min="19" max="19" width="33" style="2" customWidth="1"/>
    <col min="20" max="20" width="26" style="2" customWidth="1"/>
    <col min="21" max="21" width="21.140625" style="2" customWidth="1"/>
    <col min="22" max="22" width="11.28515625" style="2" hidden="1" customWidth="1"/>
    <col min="23" max="34" width="20.7109375" style="2" customWidth="1"/>
    <col min="35" max="35" width="9.140625" style="2" customWidth="1"/>
    <col min="36" max="16384" width="9.140625" style="2"/>
  </cols>
  <sheetData>
    <row r="1" spans="1:34" ht="24.75" customHeight="1" thickBot="1" x14ac:dyDescent="0.35">
      <c r="A1" s="4"/>
      <c r="B1" s="59"/>
      <c r="I1" s="47"/>
      <c r="J1" s="32"/>
      <c r="M1" s="32"/>
      <c r="W1" s="112" t="s">
        <v>5272</v>
      </c>
      <c r="X1" s="112"/>
      <c r="Y1" s="112"/>
      <c r="Z1" s="112"/>
      <c r="AA1" s="112"/>
      <c r="AB1" s="113"/>
      <c r="AC1" s="112" t="s">
        <v>5272</v>
      </c>
      <c r="AD1" s="112"/>
      <c r="AE1" s="112"/>
      <c r="AF1" s="112"/>
      <c r="AG1" s="112"/>
      <c r="AH1" s="113"/>
    </row>
    <row r="2" spans="1:34" s="4" customFormat="1" ht="27" customHeight="1" x14ac:dyDescent="0.35">
      <c r="B2" s="59"/>
      <c r="C2" s="5"/>
      <c r="D2" s="5"/>
      <c r="E2" s="5"/>
      <c r="F2" s="42"/>
      <c r="G2" s="25"/>
      <c r="H2" s="57"/>
      <c r="I2" s="48"/>
      <c r="J2" s="33"/>
      <c r="K2" s="33"/>
      <c r="L2" s="33"/>
      <c r="M2" s="58" t="s">
        <v>5383</v>
      </c>
      <c r="N2" s="55">
        <f>SUBTOTAL(9,N4:N2943)</f>
        <v>17373.509999999995</v>
      </c>
      <c r="O2" s="55">
        <f>SUBTOTAL(9,O4:O2943)</f>
        <v>1500</v>
      </c>
      <c r="P2" s="55">
        <f>SUBTOTAL(9,P4:P2943)</f>
        <v>10934.71</v>
      </c>
      <c r="Q2" s="55">
        <f>SUBTOTAL(9,Q4:Q2943)</f>
        <v>4415.2100000000009</v>
      </c>
      <c r="R2" s="55"/>
      <c r="V2" s="46">
        <f>SUBTOTAL(9,V4:V643)</f>
        <v>93</v>
      </c>
      <c r="W2" s="114" t="s">
        <v>5369</v>
      </c>
      <c r="X2" s="115"/>
      <c r="Y2" s="115"/>
      <c r="Z2" s="115"/>
      <c r="AA2" s="115"/>
      <c r="AB2" s="116"/>
      <c r="AC2" s="114" t="s">
        <v>5370</v>
      </c>
      <c r="AD2" s="115"/>
      <c r="AE2" s="115"/>
      <c r="AF2" s="115"/>
      <c r="AG2" s="115"/>
      <c r="AH2" s="116"/>
    </row>
    <row r="3" spans="1:34" s="39" customFormat="1" ht="87.75" customHeight="1" thickBot="1" x14ac:dyDescent="0.3">
      <c r="A3" s="66" t="s">
        <v>5373</v>
      </c>
      <c r="B3" s="66" t="s">
        <v>5376</v>
      </c>
      <c r="C3" s="66" t="s">
        <v>5306</v>
      </c>
      <c r="D3" s="71" t="s">
        <v>5377</v>
      </c>
      <c r="E3" s="66" t="s">
        <v>5378</v>
      </c>
      <c r="F3" s="72" t="s">
        <v>28</v>
      </c>
      <c r="G3" s="72" t="s">
        <v>5371</v>
      </c>
      <c r="H3" s="66" t="s">
        <v>5364</v>
      </c>
      <c r="I3" s="63" t="s">
        <v>5305</v>
      </c>
      <c r="J3" s="62" t="s">
        <v>5307</v>
      </c>
      <c r="K3" s="62" t="s">
        <v>5363</v>
      </c>
      <c r="L3" s="62" t="s">
        <v>5343</v>
      </c>
      <c r="M3" s="66" t="s">
        <v>5309</v>
      </c>
      <c r="N3" s="67" t="s">
        <v>5344</v>
      </c>
      <c r="O3" s="67" t="s">
        <v>30</v>
      </c>
      <c r="P3" s="67" t="s">
        <v>31</v>
      </c>
      <c r="Q3" s="67" t="s">
        <v>32</v>
      </c>
      <c r="R3" s="67" t="s">
        <v>5387</v>
      </c>
      <c r="S3" s="62" t="s">
        <v>5275</v>
      </c>
      <c r="T3" s="64" t="s">
        <v>33</v>
      </c>
      <c r="U3" s="64" t="s">
        <v>34</v>
      </c>
      <c r="V3" s="65" t="s">
        <v>35</v>
      </c>
      <c r="W3" s="68" t="s">
        <v>5365</v>
      </c>
      <c r="X3" s="69" t="s">
        <v>5366</v>
      </c>
      <c r="Y3" s="69" t="s">
        <v>5367</v>
      </c>
      <c r="Z3" s="69" t="s">
        <v>5368</v>
      </c>
      <c r="AA3" s="69" t="s">
        <v>5374</v>
      </c>
      <c r="AB3" s="70" t="s">
        <v>5375</v>
      </c>
      <c r="AC3" s="68" t="s">
        <v>5365</v>
      </c>
      <c r="AD3" s="69" t="s">
        <v>5366</v>
      </c>
      <c r="AE3" s="69" t="s">
        <v>5367</v>
      </c>
      <c r="AF3" s="69" t="s">
        <v>5368</v>
      </c>
      <c r="AG3" s="69" t="s">
        <v>5374</v>
      </c>
      <c r="AH3" s="70" t="s">
        <v>5375</v>
      </c>
    </row>
    <row r="4" spans="1:34" ht="44.25" customHeight="1" x14ac:dyDescent="0.25">
      <c r="A4" s="6">
        <v>2016</v>
      </c>
      <c r="B4" s="6">
        <v>1</v>
      </c>
      <c r="C4" s="7" t="s">
        <v>5282</v>
      </c>
      <c r="D4" s="98">
        <v>42730</v>
      </c>
      <c r="E4" s="98" t="s">
        <v>5416</v>
      </c>
      <c r="F4" s="43">
        <v>6501178839</v>
      </c>
      <c r="G4" s="26" t="s">
        <v>5311</v>
      </c>
      <c r="H4" s="8" t="s">
        <v>5271</v>
      </c>
      <c r="I4" s="30" t="s">
        <v>2861</v>
      </c>
      <c r="J4" s="73" t="str">
        <f>IF(I4=0,0,VLOOKUP(I4,'ОКВЭД 2017'!A$3:B$2732,2))</f>
        <v>Строительство инженерных сооружений</v>
      </c>
      <c r="K4" s="12" t="s">
        <v>5415</v>
      </c>
      <c r="L4" s="12">
        <v>13</v>
      </c>
      <c r="M4" s="73" t="str">
        <f>IF(L4=0,0,VLOOKUP($L4,'Вид субсидии'!A$2:C$118,2))</f>
        <v>Субсидия (дополнительное образование)</v>
      </c>
      <c r="N4" s="96">
        <f t="shared" ref="N4:N33" si="0">O4+P4+Q4</f>
        <v>162.6</v>
      </c>
      <c r="O4" s="10">
        <v>0</v>
      </c>
      <c r="P4" s="10">
        <v>17.899999999999999</v>
      </c>
      <c r="Q4" s="10">
        <v>144.69999999999999</v>
      </c>
      <c r="R4" s="10"/>
      <c r="S4" s="9" t="s">
        <v>5297</v>
      </c>
      <c r="T4" s="99" t="s">
        <v>5418</v>
      </c>
      <c r="U4" s="6">
        <v>84243321331</v>
      </c>
      <c r="V4" s="7">
        <f t="shared" ref="V4:V44" si="1">IF(A4&gt;0,1,0)</f>
        <v>1</v>
      </c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ht="44.25" customHeight="1" x14ac:dyDescent="0.25">
      <c r="A5" s="6">
        <v>2016</v>
      </c>
      <c r="B5" s="6">
        <v>2</v>
      </c>
      <c r="C5" s="7" t="s">
        <v>5282</v>
      </c>
      <c r="D5" s="98">
        <v>42730</v>
      </c>
      <c r="E5" s="7" t="s">
        <v>5417</v>
      </c>
      <c r="F5" s="43">
        <v>6501178839</v>
      </c>
      <c r="G5" s="26" t="s">
        <v>5311</v>
      </c>
      <c r="H5" s="8" t="s">
        <v>5271</v>
      </c>
      <c r="I5" s="30" t="s">
        <v>2861</v>
      </c>
      <c r="J5" s="73" t="str">
        <f>IF(I5=0,0,VLOOKUP(I5,'ОКВЭД 2017'!A$3:B$2732,2))</f>
        <v>Строительство инженерных сооружений</v>
      </c>
      <c r="K5" s="12" t="s">
        <v>5415</v>
      </c>
      <c r="L5" s="12">
        <v>10</v>
      </c>
      <c r="M5" s="73" t="str">
        <f>IF(L5=0,0,VLOOKUP($L5,'Вид субсидии'!A$2:C$118,2))</f>
        <v>Субсидия (лизинг)</v>
      </c>
      <c r="N5" s="96">
        <f t="shared" si="0"/>
        <v>557.20000000000005</v>
      </c>
      <c r="O5" s="10">
        <v>151.69999999999999</v>
      </c>
      <c r="P5" s="10">
        <v>0</v>
      </c>
      <c r="Q5" s="10">
        <v>405.5</v>
      </c>
      <c r="R5" s="10"/>
      <c r="S5" s="9" t="s">
        <v>5297</v>
      </c>
      <c r="T5" s="99" t="s">
        <v>5418</v>
      </c>
      <c r="U5" s="6">
        <v>84243321331</v>
      </c>
      <c r="V5" s="7">
        <f t="shared" si="1"/>
        <v>1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44.25" customHeight="1" x14ac:dyDescent="0.25">
      <c r="A6" s="6">
        <v>2016</v>
      </c>
      <c r="B6" s="6">
        <v>3</v>
      </c>
      <c r="C6" s="7" t="s">
        <v>5282</v>
      </c>
      <c r="D6" s="98">
        <v>42563</v>
      </c>
      <c r="E6" s="98">
        <v>42563</v>
      </c>
      <c r="F6" s="43">
        <v>6501178839</v>
      </c>
      <c r="G6" s="26" t="s">
        <v>5311</v>
      </c>
      <c r="H6" s="8" t="s">
        <v>5271</v>
      </c>
      <c r="I6" s="30" t="s">
        <v>2861</v>
      </c>
      <c r="J6" s="73" t="str">
        <f>IF(I6=0,0,VLOOKUP(I6,'ОКВЭД 2017'!A$3:B$2732,2))</f>
        <v>Строительство инженерных сооружений</v>
      </c>
      <c r="K6" s="12" t="s">
        <v>5415</v>
      </c>
      <c r="L6" s="12">
        <v>1</v>
      </c>
      <c r="M6" s="73" t="str">
        <f>IF(L6=0,0,VLOOKUP($L6,'Вид субсидии'!A$2:C$118,2))</f>
        <v>Субсидия (%  по кредитам)</v>
      </c>
      <c r="N6" s="96">
        <f t="shared" si="0"/>
        <v>1000</v>
      </c>
      <c r="O6" s="10">
        <v>0</v>
      </c>
      <c r="P6" s="10">
        <v>1000</v>
      </c>
      <c r="Q6" s="10">
        <v>0</v>
      </c>
      <c r="R6" s="10"/>
      <c r="S6" s="9" t="s">
        <v>5297</v>
      </c>
      <c r="T6" s="99" t="s">
        <v>5418</v>
      </c>
      <c r="U6" s="6">
        <v>84243321331</v>
      </c>
      <c r="V6" s="7">
        <f t="shared" si="1"/>
        <v>1</v>
      </c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44.25" customHeight="1" x14ac:dyDescent="0.25">
      <c r="A7" s="6">
        <v>2016</v>
      </c>
      <c r="B7" s="6">
        <v>4</v>
      </c>
      <c r="C7" s="7" t="s">
        <v>5282</v>
      </c>
      <c r="D7" s="98">
        <v>42730</v>
      </c>
      <c r="E7" s="98">
        <v>42732</v>
      </c>
      <c r="F7" s="43">
        <v>6509000205</v>
      </c>
      <c r="G7" s="21" t="s">
        <v>5310</v>
      </c>
      <c r="H7" s="8" t="s">
        <v>55</v>
      </c>
      <c r="I7" s="30" t="s">
        <v>2861</v>
      </c>
      <c r="J7" s="73" t="str">
        <f>IF(I7=0,0,VLOOKUP(I7,'ОКВЭД 2017'!A$3:B$2732,2))</f>
        <v>Строительство инженерных сооружений</v>
      </c>
      <c r="K7" s="12" t="s">
        <v>5415</v>
      </c>
      <c r="L7" s="12">
        <v>1</v>
      </c>
      <c r="M7" s="73" t="str">
        <f>IF(L7=0,0,VLOOKUP($L7,'Вид субсидии'!A$2:C$118,2))</f>
        <v>Субсидия (%  по кредитам)</v>
      </c>
      <c r="N7" s="96">
        <f t="shared" si="0"/>
        <v>153.6</v>
      </c>
      <c r="O7" s="10">
        <v>0</v>
      </c>
      <c r="P7" s="10">
        <v>153.6</v>
      </c>
      <c r="Q7" s="10">
        <v>0</v>
      </c>
      <c r="R7" s="10"/>
      <c r="S7" s="9" t="s">
        <v>5296</v>
      </c>
      <c r="T7" s="6" t="s">
        <v>0</v>
      </c>
      <c r="U7" s="6" t="s">
        <v>43</v>
      </c>
      <c r="V7" s="7">
        <f t="shared" si="1"/>
        <v>1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ht="44.25" customHeight="1" x14ac:dyDescent="0.25">
      <c r="A8" s="6">
        <v>2016</v>
      </c>
      <c r="B8" s="6">
        <v>5</v>
      </c>
      <c r="C8" s="7" t="s">
        <v>5282</v>
      </c>
      <c r="D8" s="7" t="s">
        <v>5420</v>
      </c>
      <c r="E8" s="7" t="s">
        <v>5421</v>
      </c>
      <c r="F8" s="43">
        <v>6509007786</v>
      </c>
      <c r="G8" s="21" t="s">
        <v>5311</v>
      </c>
      <c r="H8" s="14" t="s">
        <v>5419</v>
      </c>
      <c r="I8" s="30" t="s">
        <v>1818</v>
      </c>
      <c r="J8" s="73" t="str">
        <f>IF(I8=0,0,VLOOKUP(I8,'ОКВЭД 2017'!A$3:B$2732,2))</f>
        <v>Рыболовство</v>
      </c>
      <c r="K8" s="12" t="s">
        <v>5422</v>
      </c>
      <c r="L8" s="12">
        <v>5</v>
      </c>
      <c r="M8" s="73" t="str">
        <f>IF(L8=0,0,VLOOKUP($L8,'Вид субсидии'!A$2:C$118,2))</f>
        <v>Субсидия (оборудование)</v>
      </c>
      <c r="N8" s="96">
        <f t="shared" si="0"/>
        <v>600</v>
      </c>
      <c r="O8" s="10">
        <v>0</v>
      </c>
      <c r="P8" s="10">
        <v>0</v>
      </c>
      <c r="Q8" s="10">
        <v>600</v>
      </c>
      <c r="R8" s="10"/>
      <c r="S8" s="9" t="s">
        <v>29</v>
      </c>
      <c r="T8" s="6" t="s">
        <v>0</v>
      </c>
      <c r="U8" s="6">
        <v>84243393730</v>
      </c>
      <c r="V8" s="7">
        <f t="shared" si="1"/>
        <v>1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44.25" customHeight="1" x14ac:dyDescent="0.25">
      <c r="A9" s="6">
        <v>2016</v>
      </c>
      <c r="B9" s="6">
        <v>6</v>
      </c>
      <c r="C9" s="7" t="s">
        <v>5282</v>
      </c>
      <c r="D9" s="98">
        <v>42730</v>
      </c>
      <c r="E9" s="98">
        <v>42732</v>
      </c>
      <c r="F9" s="43">
        <v>6509008758</v>
      </c>
      <c r="G9" s="21" t="s">
        <v>5311</v>
      </c>
      <c r="H9" s="8" t="s">
        <v>56</v>
      </c>
      <c r="I9" s="27" t="s">
        <v>2857</v>
      </c>
      <c r="J9" s="73" t="str">
        <f>IF(I9=0,0,VLOOKUP(I9,'ОКВЭД 2017'!A$3:B$2732,2))</f>
        <v>Строительство зданий</v>
      </c>
      <c r="K9" s="12" t="s">
        <v>5415</v>
      </c>
      <c r="L9" s="12">
        <v>13</v>
      </c>
      <c r="M9" s="73" t="str">
        <f>IF(L9=0,0,VLOOKUP($L9,'Вид субсидии'!A$2:C$118,2))</f>
        <v>Субсидия (дополнительное образование)</v>
      </c>
      <c r="N9" s="96">
        <f t="shared" si="0"/>
        <v>354.6</v>
      </c>
      <c r="O9" s="10">
        <v>0</v>
      </c>
      <c r="P9" s="10">
        <v>354.6</v>
      </c>
      <c r="Q9" s="10">
        <v>0</v>
      </c>
      <c r="R9" s="10"/>
      <c r="S9" s="9" t="s">
        <v>38</v>
      </c>
      <c r="T9" s="6" t="s">
        <v>0</v>
      </c>
      <c r="U9" s="6">
        <v>84243370079</v>
      </c>
      <c r="V9" s="7">
        <f t="shared" si="1"/>
        <v>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44.25" customHeight="1" x14ac:dyDescent="0.25">
      <c r="A10" s="6">
        <v>2016</v>
      </c>
      <c r="B10" s="6">
        <v>7</v>
      </c>
      <c r="C10" s="7" t="s">
        <v>5282</v>
      </c>
      <c r="D10" s="98">
        <v>42563</v>
      </c>
      <c r="E10" s="98">
        <v>42563</v>
      </c>
      <c r="F10" s="43">
        <v>6509015610</v>
      </c>
      <c r="G10" s="21" t="s">
        <v>5311</v>
      </c>
      <c r="H10" s="8" t="s">
        <v>5286</v>
      </c>
      <c r="I10" s="30" t="s">
        <v>1995</v>
      </c>
      <c r="J10" s="73" t="str">
        <f>IF(I10=0,0,VLOOKUP(I10,'ОКВЭД 2017'!A$3:B$2732,2))</f>
        <v>Производство хлебобулочных и мучных кондитерских изделий</v>
      </c>
      <c r="K10" s="12" t="s">
        <v>5427</v>
      </c>
      <c r="L10" s="12">
        <v>1</v>
      </c>
      <c r="M10" s="73" t="str">
        <f>IF(L10=0,0,VLOOKUP($L10,'Вид субсидии'!A$2:C$118,2))</f>
        <v>Субсидия (%  по кредитам)</v>
      </c>
      <c r="N10" s="96">
        <f t="shared" si="0"/>
        <v>479.5</v>
      </c>
      <c r="O10" s="10">
        <v>0</v>
      </c>
      <c r="P10" s="10">
        <v>479.5</v>
      </c>
      <c r="Q10" s="10">
        <v>0</v>
      </c>
      <c r="R10" s="10"/>
      <c r="S10" s="9" t="s">
        <v>5287</v>
      </c>
      <c r="T10" s="99" t="s">
        <v>5423</v>
      </c>
      <c r="U10" s="6">
        <v>84243366363</v>
      </c>
      <c r="V10" s="7">
        <f t="shared" si="1"/>
        <v>1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44.25" customHeight="1" x14ac:dyDescent="0.25">
      <c r="A11" s="6">
        <v>2016</v>
      </c>
      <c r="B11" s="6">
        <v>8</v>
      </c>
      <c r="C11" s="7" t="s">
        <v>5282</v>
      </c>
      <c r="D11" s="98">
        <v>42710</v>
      </c>
      <c r="E11" s="98">
        <v>42711</v>
      </c>
      <c r="F11" s="43">
        <v>6509017456</v>
      </c>
      <c r="G11" s="21" t="s">
        <v>5311</v>
      </c>
      <c r="H11" s="8" t="s">
        <v>57</v>
      </c>
      <c r="I11" s="30" t="s">
        <v>3749</v>
      </c>
      <c r="J11" s="73" t="str">
        <f>IF(I11=0,0,VLOOKUP(I11,'ОКВЭД 2017'!A$3:B$2732,2))</f>
        <v>Деятельность прочего сухопутного пассажирского транспорта</v>
      </c>
      <c r="K11" s="12" t="s">
        <v>5454</v>
      </c>
      <c r="L11" s="12">
        <v>13</v>
      </c>
      <c r="M11" s="73" t="str">
        <f>IF(L11=0,0,VLOOKUP($L11,'Вид субсидии'!A$2:C$118,2))</f>
        <v>Субсидия (дополнительное образование)</v>
      </c>
      <c r="N11" s="96">
        <f t="shared" si="0"/>
        <v>174.9</v>
      </c>
      <c r="O11" s="10">
        <v>0</v>
      </c>
      <c r="P11" s="10">
        <v>0</v>
      </c>
      <c r="Q11" s="10">
        <v>174.9</v>
      </c>
      <c r="R11" s="10"/>
      <c r="S11" s="9" t="s">
        <v>23</v>
      </c>
      <c r="T11" s="6" t="s">
        <v>0</v>
      </c>
      <c r="U11" s="6">
        <v>84243351362</v>
      </c>
      <c r="V11" s="7">
        <f t="shared" si="1"/>
        <v>1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44.25" customHeight="1" x14ac:dyDescent="0.25">
      <c r="A12" s="6">
        <v>2016</v>
      </c>
      <c r="B12" s="6">
        <v>9</v>
      </c>
      <c r="C12" s="7" t="s">
        <v>5282</v>
      </c>
      <c r="D12" s="98">
        <v>42730</v>
      </c>
      <c r="E12" s="98">
        <v>42733</v>
      </c>
      <c r="F12" s="43">
        <v>6509017953</v>
      </c>
      <c r="G12" s="21" t="s">
        <v>5311</v>
      </c>
      <c r="H12" s="8" t="s">
        <v>58</v>
      </c>
      <c r="I12" s="27" t="s">
        <v>2857</v>
      </c>
      <c r="J12" s="73" t="str">
        <f>IF(I12=0,0,VLOOKUP(I12,'ОКВЭД 2017'!A$3:B$2732,2))</f>
        <v>Строительство зданий</v>
      </c>
      <c r="K12" s="12" t="s">
        <v>5415</v>
      </c>
      <c r="L12" s="12">
        <v>10</v>
      </c>
      <c r="M12" s="73" t="str">
        <f>IF(L12=0,0,VLOOKUP($L12,'Вид субсидии'!A$2:C$118,2))</f>
        <v>Субсидия (лизинг)</v>
      </c>
      <c r="N12" s="96">
        <f t="shared" si="0"/>
        <v>926.3</v>
      </c>
      <c r="O12" s="10">
        <v>926.3</v>
      </c>
      <c r="P12" s="10">
        <v>0</v>
      </c>
      <c r="Q12" s="10">
        <v>0</v>
      </c>
      <c r="R12" s="10"/>
      <c r="S12" s="9" t="s">
        <v>37</v>
      </c>
      <c r="T12" s="6" t="s">
        <v>0</v>
      </c>
      <c r="U12" s="6">
        <v>84243320661</v>
      </c>
      <c r="V12" s="7">
        <f t="shared" si="1"/>
        <v>1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ht="44.25" customHeight="1" x14ac:dyDescent="0.25">
      <c r="A13" s="6">
        <v>2016</v>
      </c>
      <c r="B13" s="6">
        <v>10</v>
      </c>
      <c r="C13" s="7" t="s">
        <v>5282</v>
      </c>
      <c r="D13" s="98">
        <v>42705</v>
      </c>
      <c r="E13" s="98">
        <v>42717</v>
      </c>
      <c r="F13" s="43">
        <v>6509019679</v>
      </c>
      <c r="G13" s="21" t="s">
        <v>5311</v>
      </c>
      <c r="H13" s="8" t="s">
        <v>59</v>
      </c>
      <c r="I13" s="30" t="s">
        <v>2274</v>
      </c>
      <c r="J13" s="73" t="str">
        <f>IF(I13=0,0,VLOOKUP(I13,'ОКВЭД 2017'!A$3:B$2732,2))</f>
        <v>Производство химических веществ и химических продуктов</v>
      </c>
      <c r="K13" s="12" t="s">
        <v>5463</v>
      </c>
      <c r="L13" s="12">
        <v>10</v>
      </c>
      <c r="M13" s="73" t="str">
        <f>IF(L13=0,0,VLOOKUP($L13,'Вид субсидии'!A$2:C$118,2))</f>
        <v>Субсидия (лизинг)</v>
      </c>
      <c r="N13" s="96">
        <f t="shared" si="0"/>
        <v>422</v>
      </c>
      <c r="O13" s="10">
        <v>422</v>
      </c>
      <c r="P13" s="10">
        <v>0</v>
      </c>
      <c r="Q13" s="10">
        <v>0</v>
      </c>
      <c r="R13" s="10"/>
      <c r="S13" s="9" t="s">
        <v>36</v>
      </c>
      <c r="T13" s="6" t="s">
        <v>0</v>
      </c>
      <c r="U13" s="6">
        <v>84243320761</v>
      </c>
      <c r="V13" s="7">
        <f t="shared" si="1"/>
        <v>1</v>
      </c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ht="44.25" customHeight="1" x14ac:dyDescent="0.25">
      <c r="A14" s="6">
        <v>2016</v>
      </c>
      <c r="B14" s="6">
        <v>11</v>
      </c>
      <c r="C14" s="7" t="s">
        <v>5282</v>
      </c>
      <c r="D14" s="98">
        <v>42563</v>
      </c>
      <c r="E14" s="98">
        <v>42563</v>
      </c>
      <c r="F14" s="43">
        <v>6509020233</v>
      </c>
      <c r="G14" s="21" t="s">
        <v>5310</v>
      </c>
      <c r="H14" s="8" t="s">
        <v>51</v>
      </c>
      <c r="I14" s="30" t="s">
        <v>2873</v>
      </c>
      <c r="J14" s="73" t="str">
        <f>IF(I14=0,0,VLOOKUP(I14,'ОКВЭД 2017'!A$3:B$2732,2))</f>
        <v>Работы строительные специализированные</v>
      </c>
      <c r="K14" s="12" t="s">
        <v>5415</v>
      </c>
      <c r="L14" s="12">
        <v>1</v>
      </c>
      <c r="M14" s="73" t="str">
        <f>IF(L14=0,0,VLOOKUP($L14,'Вид субсидии'!A$2:C$118,2))</f>
        <v>Субсидия (%  по кредитам)</v>
      </c>
      <c r="N14" s="96">
        <f t="shared" si="0"/>
        <v>453.3</v>
      </c>
      <c r="O14" s="10">
        <v>0</v>
      </c>
      <c r="P14" s="10">
        <v>453.3</v>
      </c>
      <c r="Q14" s="10">
        <v>0</v>
      </c>
      <c r="R14" s="10"/>
      <c r="S14" s="9" t="s">
        <v>5439</v>
      </c>
      <c r="T14" s="6" t="s">
        <v>5438</v>
      </c>
      <c r="U14" s="6">
        <v>84243362922</v>
      </c>
      <c r="V14" s="7">
        <f t="shared" si="1"/>
        <v>1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44.25" customHeight="1" x14ac:dyDescent="0.25">
      <c r="A15" s="6">
        <v>2016</v>
      </c>
      <c r="B15" s="6">
        <v>12</v>
      </c>
      <c r="C15" s="7" t="s">
        <v>5282</v>
      </c>
      <c r="D15" s="98">
        <v>42606</v>
      </c>
      <c r="E15" s="98">
        <v>42606</v>
      </c>
      <c r="F15" s="43">
        <v>6509020642</v>
      </c>
      <c r="G15" s="21" t="s">
        <v>5311</v>
      </c>
      <c r="H15" s="8" t="s">
        <v>53</v>
      </c>
      <c r="I15" s="27" t="s">
        <v>1964</v>
      </c>
      <c r="J15" s="73" t="str">
        <f>IF(I15=0,0,VLOOKUP(I15,'ОКВЭД 2017'!A$3:B$2732,2))</f>
        <v>Переработка и консервирование рыбы, ракообразных и моллюсков</v>
      </c>
      <c r="K15" s="12" t="s">
        <v>5422</v>
      </c>
      <c r="L15" s="12">
        <v>5</v>
      </c>
      <c r="M15" s="73" t="str">
        <f>IF(L15=0,0,VLOOKUP($L15,'Вид субсидии'!A$2:C$118,2))</f>
        <v>Субсидия (оборудование)</v>
      </c>
      <c r="N15" s="96">
        <f t="shared" si="0"/>
        <v>465.6</v>
      </c>
      <c r="O15" s="10">
        <v>0</v>
      </c>
      <c r="P15" s="10">
        <v>0</v>
      </c>
      <c r="Q15" s="10">
        <v>465.6</v>
      </c>
      <c r="R15" s="10"/>
      <c r="S15" s="9" t="s">
        <v>5288</v>
      </c>
      <c r="T15" s="6" t="s">
        <v>0</v>
      </c>
      <c r="U15" s="6">
        <v>8424260909</v>
      </c>
      <c r="V15" s="7">
        <f t="shared" si="1"/>
        <v>1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44.25" customHeight="1" x14ac:dyDescent="0.25">
      <c r="A16" s="6">
        <v>2016</v>
      </c>
      <c r="B16" s="6">
        <v>13</v>
      </c>
      <c r="C16" s="7" t="s">
        <v>5282</v>
      </c>
      <c r="D16" s="98">
        <v>42563</v>
      </c>
      <c r="E16" s="98">
        <v>42563</v>
      </c>
      <c r="F16" s="43">
        <v>6509020843</v>
      </c>
      <c r="G16" s="21" t="s">
        <v>5310</v>
      </c>
      <c r="H16" s="8" t="s">
        <v>52</v>
      </c>
      <c r="I16" s="30" t="s">
        <v>2322</v>
      </c>
      <c r="J16" s="73" t="str">
        <f>IF(I16=0,0,VLOOKUP(I16,'ОКВЭД 2017'!A$3:B$2732,2))</f>
        <v>Производство прочей неметаллической минеральной продукции</v>
      </c>
      <c r="K16" s="12" t="s">
        <v>5463</v>
      </c>
      <c r="L16" s="12">
        <v>1</v>
      </c>
      <c r="M16" s="73" t="str">
        <f>IF(L16=0,0,VLOOKUP($L16,'Вид субсидии'!A$2:C$118,2))</f>
        <v>Субсидия (%  по кредитам)</v>
      </c>
      <c r="N16" s="96">
        <f t="shared" si="0"/>
        <v>1000</v>
      </c>
      <c r="O16" s="10">
        <v>0</v>
      </c>
      <c r="P16" s="10">
        <v>1000</v>
      </c>
      <c r="Q16" s="10">
        <v>0</v>
      </c>
      <c r="R16" s="10"/>
      <c r="S16" s="9" t="s">
        <v>3</v>
      </c>
      <c r="T16" s="99" t="s">
        <v>5424</v>
      </c>
      <c r="U16" s="6">
        <v>84243321331</v>
      </c>
      <c r="V16" s="7">
        <f t="shared" si="1"/>
        <v>1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44.25" customHeight="1" x14ac:dyDescent="0.25">
      <c r="A17" s="6">
        <v>2016</v>
      </c>
      <c r="B17" s="6">
        <v>14</v>
      </c>
      <c r="C17" s="7" t="s">
        <v>5282</v>
      </c>
      <c r="D17" s="98">
        <v>42730</v>
      </c>
      <c r="E17" s="98">
        <v>42732</v>
      </c>
      <c r="F17" s="43">
        <v>6509021276</v>
      </c>
      <c r="G17" s="21" t="s">
        <v>5311</v>
      </c>
      <c r="H17" s="8" t="s">
        <v>5292</v>
      </c>
      <c r="I17" s="30" t="s">
        <v>2450</v>
      </c>
      <c r="J17" s="73" t="str">
        <f>IF(I17=0,0,VLOOKUP(I17,'ОКВЭД 2017'!A$3:B$2732,2))</f>
        <v>Производство готовых металлических изделий, кроме машин и оборудования</v>
      </c>
      <c r="K17" s="12" t="s">
        <v>5415</v>
      </c>
      <c r="L17" s="12">
        <v>13</v>
      </c>
      <c r="M17" s="73" t="str">
        <f>IF(L17=0,0,VLOOKUP($L17,'Вид субсидии'!A$2:C$118,2))</f>
        <v>Субсидия (дополнительное образование)</v>
      </c>
      <c r="N17" s="96">
        <f t="shared" si="0"/>
        <v>53.9</v>
      </c>
      <c r="O17" s="10">
        <v>0</v>
      </c>
      <c r="P17" s="10">
        <v>53.9</v>
      </c>
      <c r="Q17" s="10">
        <v>0</v>
      </c>
      <c r="R17" s="10"/>
      <c r="S17" s="9" t="s">
        <v>5293</v>
      </c>
      <c r="T17" s="6" t="s">
        <v>0</v>
      </c>
      <c r="U17" s="6">
        <v>84243353022</v>
      </c>
      <c r="V17" s="7">
        <f t="shared" si="1"/>
        <v>1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ht="44.25" customHeight="1" x14ac:dyDescent="0.25">
      <c r="A18" s="6">
        <v>2016</v>
      </c>
      <c r="B18" s="6">
        <v>15</v>
      </c>
      <c r="C18" s="7" t="s">
        <v>5282</v>
      </c>
      <c r="D18" s="98">
        <v>42730</v>
      </c>
      <c r="E18" s="98">
        <v>42732</v>
      </c>
      <c r="F18" s="43">
        <v>6509021526</v>
      </c>
      <c r="G18" s="21" t="s">
        <v>5310</v>
      </c>
      <c r="H18" s="8" t="s">
        <v>60</v>
      </c>
      <c r="I18" s="27" t="s">
        <v>2857</v>
      </c>
      <c r="J18" s="73" t="str">
        <f>IF(I18=0,0,VLOOKUP(I18,'ОКВЭД 2017'!A$3:B$2732,2))</f>
        <v>Строительство зданий</v>
      </c>
      <c r="K18" s="12" t="s">
        <v>5415</v>
      </c>
      <c r="L18" s="12">
        <v>1</v>
      </c>
      <c r="M18" s="73" t="str">
        <f>IF(L18=0,0,VLOOKUP($L18,'Вид субсидии'!A$2:C$118,2))</f>
        <v>Субсидия (%  по кредитам)</v>
      </c>
      <c r="N18" s="96">
        <f t="shared" si="0"/>
        <v>121.7</v>
      </c>
      <c r="O18" s="10">
        <v>0</v>
      </c>
      <c r="P18" s="10">
        <v>121.7</v>
      </c>
      <c r="Q18" s="10">
        <v>0</v>
      </c>
      <c r="R18" s="10"/>
      <c r="S18" s="9" t="s">
        <v>5295</v>
      </c>
      <c r="T18" s="6" t="s">
        <v>0</v>
      </c>
      <c r="U18" s="6">
        <v>84243350144</v>
      </c>
      <c r="V18" s="7">
        <f t="shared" si="1"/>
        <v>1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ht="44.25" customHeight="1" x14ac:dyDescent="0.25">
      <c r="A19" s="6">
        <v>2016</v>
      </c>
      <c r="B19" s="6">
        <v>16</v>
      </c>
      <c r="C19" s="7" t="s">
        <v>5282</v>
      </c>
      <c r="D19" s="98">
        <v>42720</v>
      </c>
      <c r="E19" s="98">
        <v>42730</v>
      </c>
      <c r="F19" s="43">
        <v>6509023530</v>
      </c>
      <c r="G19" s="21" t="s">
        <v>5310</v>
      </c>
      <c r="H19" s="8" t="s">
        <v>5425</v>
      </c>
      <c r="I19" s="30" t="s">
        <v>5308</v>
      </c>
      <c r="J19" s="73" t="str">
        <f>IF(I19=0,0,VLOOKUP(I19,'ОКВЭД 2017'!A$3:B$2732,2))</f>
        <v>Рыболовство и рыбоводство</v>
      </c>
      <c r="K19" s="12" t="s">
        <v>5422</v>
      </c>
      <c r="L19" s="12">
        <v>5</v>
      </c>
      <c r="M19" s="73" t="str">
        <f>IF(L19=0,0,VLOOKUP($L19,'Вид субсидии'!A$2:C$118,2))</f>
        <v>Субсидия (оборудование)</v>
      </c>
      <c r="N19" s="96">
        <f t="shared" si="0"/>
        <v>537.9</v>
      </c>
      <c r="O19" s="10">
        <v>0</v>
      </c>
      <c r="P19" s="10">
        <v>0</v>
      </c>
      <c r="Q19" s="10">
        <v>537.9</v>
      </c>
      <c r="R19" s="10"/>
      <c r="S19" s="9" t="s">
        <v>5284</v>
      </c>
      <c r="T19" s="6" t="s">
        <v>0</v>
      </c>
      <c r="U19" s="6">
        <v>84243393730</v>
      </c>
      <c r="V19" s="7">
        <f t="shared" si="1"/>
        <v>1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 ht="44.25" customHeight="1" x14ac:dyDescent="0.25">
      <c r="A20" s="6">
        <v>2016</v>
      </c>
      <c r="B20" s="6">
        <v>17</v>
      </c>
      <c r="C20" s="7" t="s">
        <v>5282</v>
      </c>
      <c r="D20" s="98">
        <v>42730</v>
      </c>
      <c r="E20" s="98">
        <v>42732</v>
      </c>
      <c r="F20" s="43">
        <v>323400573500</v>
      </c>
      <c r="G20" s="26" t="s">
        <v>5342</v>
      </c>
      <c r="H20" s="8" t="s">
        <v>5426</v>
      </c>
      <c r="I20" s="30" t="s">
        <v>1709</v>
      </c>
      <c r="J20" s="73" t="str">
        <f>IF(I20=0,0,VLOOKUP(I20,'ОКВЭД 2017'!A$3:B$2732,2))</f>
        <v>Животноводство</v>
      </c>
      <c r="K20" s="12" t="s">
        <v>5531</v>
      </c>
      <c r="L20" s="12">
        <v>1</v>
      </c>
      <c r="M20" s="73" t="str">
        <f>IF(L20=0,0,VLOOKUP($L20,'Вид субсидии'!A$2:C$118,2))</f>
        <v>Субсидия (%  по кредитам)</v>
      </c>
      <c r="N20" s="96">
        <f t="shared" si="0"/>
        <v>50.1</v>
      </c>
      <c r="O20" s="10">
        <v>0</v>
      </c>
      <c r="P20" s="10">
        <v>50.1</v>
      </c>
      <c r="Q20" s="10">
        <v>0</v>
      </c>
      <c r="R20" s="10"/>
      <c r="S20" s="9" t="s">
        <v>42</v>
      </c>
      <c r="T20" s="6" t="s">
        <v>0</v>
      </c>
      <c r="U20" s="6">
        <v>89146489177</v>
      </c>
      <c r="V20" s="7">
        <f t="shared" si="1"/>
        <v>1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ht="44.25" customHeight="1" x14ac:dyDescent="0.25">
      <c r="A21" s="6">
        <v>2016</v>
      </c>
      <c r="B21" s="6">
        <v>18</v>
      </c>
      <c r="C21" s="7" t="s">
        <v>5282</v>
      </c>
      <c r="D21" s="98">
        <v>42710</v>
      </c>
      <c r="E21" s="98">
        <v>42711</v>
      </c>
      <c r="F21" s="43">
        <v>650900029522</v>
      </c>
      <c r="G21" s="21" t="s">
        <v>5342</v>
      </c>
      <c r="H21" s="8" t="s">
        <v>5273</v>
      </c>
      <c r="I21" s="30" t="s">
        <v>3386</v>
      </c>
      <c r="J21" s="73" t="str">
        <f>IF(I21=0,0,VLOOKUP(I21,'ОКВЭД 2017'!A$3:B$2732,2))</f>
        <v>Торговля розничная, кроме торговли автотранспортными средствами и мотоциклами</v>
      </c>
      <c r="K21" s="12" t="s">
        <v>5427</v>
      </c>
      <c r="L21" s="12">
        <v>1</v>
      </c>
      <c r="M21" s="73" t="str">
        <f>IF(L21=0,0,VLOOKUP($L21,'Вид субсидии'!A$2:C$118,2))</f>
        <v>Субсидия (%  по кредитам)</v>
      </c>
      <c r="N21" s="96">
        <f t="shared" si="0"/>
        <v>301</v>
      </c>
      <c r="O21" s="10">
        <v>0</v>
      </c>
      <c r="P21" s="10">
        <v>301</v>
      </c>
      <c r="Q21" s="10">
        <v>0</v>
      </c>
      <c r="R21" s="10"/>
      <c r="S21" s="9" t="s">
        <v>2</v>
      </c>
      <c r="T21" s="99" t="s">
        <v>5428</v>
      </c>
      <c r="U21" s="7">
        <v>89092287597</v>
      </c>
      <c r="V21" s="7">
        <f t="shared" si="1"/>
        <v>1</v>
      </c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4" ht="44.25" customHeight="1" x14ac:dyDescent="0.25">
      <c r="A22" s="6">
        <v>2016</v>
      </c>
      <c r="B22" s="6">
        <v>19</v>
      </c>
      <c r="C22" s="7" t="s">
        <v>5282</v>
      </c>
      <c r="D22" s="98">
        <v>42606</v>
      </c>
      <c r="E22" s="98">
        <v>42606</v>
      </c>
      <c r="F22" s="43">
        <v>650900029522</v>
      </c>
      <c r="G22" s="21" t="s">
        <v>5342</v>
      </c>
      <c r="H22" s="8" t="s">
        <v>5273</v>
      </c>
      <c r="I22" s="30" t="s">
        <v>3386</v>
      </c>
      <c r="J22" s="73" t="str">
        <f>IF(I22=0,0,VLOOKUP(I22,'ОКВЭД 2017'!A$3:B$2732,2))</f>
        <v>Торговля розничная, кроме торговли автотранспортными средствами и мотоциклами</v>
      </c>
      <c r="K22" s="12" t="s">
        <v>5427</v>
      </c>
      <c r="L22" s="12">
        <v>5</v>
      </c>
      <c r="M22" s="73" t="str">
        <f>IF(L22=0,0,VLOOKUP($L22,'Вид субсидии'!A$2:C$118,2))</f>
        <v>Субсидия (оборудование)</v>
      </c>
      <c r="N22" s="96">
        <f t="shared" si="0"/>
        <v>114.9</v>
      </c>
      <c r="O22" s="10">
        <v>0</v>
      </c>
      <c r="P22" s="10">
        <v>0</v>
      </c>
      <c r="Q22" s="10">
        <v>114.9</v>
      </c>
      <c r="R22" s="10"/>
      <c r="S22" s="9" t="s">
        <v>2</v>
      </c>
      <c r="T22" s="6" t="s">
        <v>5428</v>
      </c>
      <c r="U22" s="6">
        <v>89092287597</v>
      </c>
      <c r="V22" s="7">
        <f t="shared" si="1"/>
        <v>1</v>
      </c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4" ht="44.25" customHeight="1" x14ac:dyDescent="0.25">
      <c r="A23" s="6">
        <v>2016</v>
      </c>
      <c r="B23" s="6">
        <v>20</v>
      </c>
      <c r="C23" s="7" t="s">
        <v>5282</v>
      </c>
      <c r="D23" s="7" t="s">
        <v>5420</v>
      </c>
      <c r="E23" s="7" t="s">
        <v>5420</v>
      </c>
      <c r="F23" s="43">
        <v>650900065707</v>
      </c>
      <c r="G23" s="21" t="s">
        <v>5342</v>
      </c>
      <c r="H23" s="8" t="s">
        <v>61</v>
      </c>
      <c r="I23" s="30" t="s">
        <v>3386</v>
      </c>
      <c r="J23" s="73" t="str">
        <f>IF(I23=0,0,VLOOKUP(I23,'ОКВЭД 2017'!A$3:B$2732,2))</f>
        <v>Торговля розничная, кроме торговли автотранспортными средствами и мотоциклами</v>
      </c>
      <c r="K23" s="12" t="s">
        <v>5427</v>
      </c>
      <c r="L23" s="12">
        <v>15</v>
      </c>
      <c r="M23" s="73" t="str">
        <f>IF(L23=0,0,VLOOKUP($L23,'Вид субсидии'!A$2:C$118,2))</f>
        <v>Субсидия (социальный магазин, аптека, парикмахерская, баня)</v>
      </c>
      <c r="N23" s="96">
        <f t="shared" si="0"/>
        <v>150</v>
      </c>
      <c r="O23" s="10">
        <v>0</v>
      </c>
      <c r="P23" s="10">
        <v>95.3</v>
      </c>
      <c r="Q23" s="10">
        <v>54.7</v>
      </c>
      <c r="R23" s="10"/>
      <c r="S23" s="9" t="s">
        <v>6</v>
      </c>
      <c r="T23" s="6" t="s">
        <v>0</v>
      </c>
      <c r="U23" s="6">
        <v>89147569868</v>
      </c>
      <c r="V23" s="7">
        <f t="shared" si="1"/>
        <v>1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4" ht="44.25" customHeight="1" x14ac:dyDescent="0.25">
      <c r="A24" s="6">
        <v>2016</v>
      </c>
      <c r="B24" s="6">
        <v>21</v>
      </c>
      <c r="C24" s="7" t="s">
        <v>5282</v>
      </c>
      <c r="D24" s="98">
        <v>41145</v>
      </c>
      <c r="E24" s="98">
        <v>42606</v>
      </c>
      <c r="F24" s="43">
        <v>650900228077</v>
      </c>
      <c r="G24" s="21" t="s">
        <v>5342</v>
      </c>
      <c r="H24" s="8" t="s">
        <v>5289</v>
      </c>
      <c r="I24" s="30" t="s">
        <v>1995</v>
      </c>
      <c r="J24" s="73" t="str">
        <f>IF(I24=0,0,VLOOKUP(I24,'ОКВЭД 2017'!A$3:B$2732,2))</f>
        <v>Производство хлебобулочных и мучных кондитерских изделий</v>
      </c>
      <c r="K24" s="12" t="s">
        <v>5502</v>
      </c>
      <c r="L24" s="12">
        <v>5</v>
      </c>
      <c r="M24" s="73" t="str">
        <f>IF(L24=0,0,VLOOKUP($L24,'Вид субсидии'!A$2:C$118,2))</f>
        <v>Субсидия (оборудование)</v>
      </c>
      <c r="N24" s="96">
        <f t="shared" si="0"/>
        <v>40.299999999999997</v>
      </c>
      <c r="O24" s="10">
        <v>0</v>
      </c>
      <c r="P24" s="10">
        <v>0</v>
      </c>
      <c r="Q24" s="10">
        <v>40.299999999999997</v>
      </c>
      <c r="R24" s="10"/>
      <c r="S24" s="9" t="s">
        <v>5290</v>
      </c>
      <c r="T24" s="6" t="s">
        <v>0</v>
      </c>
      <c r="U24" s="6">
        <v>84243356025</v>
      </c>
      <c r="V24" s="7">
        <f t="shared" si="1"/>
        <v>1</v>
      </c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ht="44.25" customHeight="1" x14ac:dyDescent="0.25">
      <c r="A25" s="6">
        <v>2016</v>
      </c>
      <c r="B25" s="6">
        <v>22</v>
      </c>
      <c r="C25" s="7" t="s">
        <v>5282</v>
      </c>
      <c r="D25" s="98">
        <v>42670</v>
      </c>
      <c r="E25" s="98">
        <v>42670</v>
      </c>
      <c r="F25" s="43">
        <v>650900248436</v>
      </c>
      <c r="G25" s="21" t="s">
        <v>5342</v>
      </c>
      <c r="H25" s="8" t="s">
        <v>5429</v>
      </c>
      <c r="I25" s="30" t="s">
        <v>3386</v>
      </c>
      <c r="J25" s="73" t="str">
        <f>IF(I25=0,0,VLOOKUP(I25,'ОКВЭД 2017'!A$3:B$2732,2))</f>
        <v>Торговля розничная, кроме торговли автотранспортными средствами и мотоциклами</v>
      </c>
      <c r="K25" s="12" t="s">
        <v>5427</v>
      </c>
      <c r="L25" s="12">
        <v>15</v>
      </c>
      <c r="M25" s="73" t="str">
        <f>IF(L25=0,0,VLOOKUP($L25,'Вид субсидии'!A$2:C$118,2))</f>
        <v>Субсидия (социальный магазин, аптека, парикмахерская, баня)</v>
      </c>
      <c r="N25" s="96">
        <f t="shared" si="0"/>
        <v>150</v>
      </c>
      <c r="O25" s="10">
        <v>0</v>
      </c>
      <c r="P25" s="10">
        <v>0</v>
      </c>
      <c r="Q25" s="10">
        <v>150</v>
      </c>
      <c r="R25" s="10"/>
      <c r="S25" s="9" t="s">
        <v>5298</v>
      </c>
      <c r="T25" s="6" t="s">
        <v>0</v>
      </c>
      <c r="U25" s="6" t="s">
        <v>0</v>
      </c>
      <c r="V25" s="7">
        <f t="shared" si="1"/>
        <v>1</v>
      </c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ht="44.25" customHeight="1" x14ac:dyDescent="0.25">
      <c r="A26" s="6">
        <v>2016</v>
      </c>
      <c r="B26" s="6">
        <v>23</v>
      </c>
      <c r="C26" s="7" t="s">
        <v>5282</v>
      </c>
      <c r="D26" s="98">
        <v>42730</v>
      </c>
      <c r="E26" s="98">
        <v>42732</v>
      </c>
      <c r="F26" s="43">
        <v>650900444624</v>
      </c>
      <c r="G26" s="21" t="s">
        <v>5342</v>
      </c>
      <c r="H26" s="8" t="s">
        <v>5430</v>
      </c>
      <c r="I26" s="30" t="s">
        <v>5242</v>
      </c>
      <c r="J26" s="73" t="str">
        <f>IF(I26=0,0,VLOOKUP(I26,'ОКВЭД 2017'!A$3:B$2732,2))</f>
        <v>Деятельность по предоставлению прочих персональных услуг</v>
      </c>
      <c r="K26" s="12" t="s">
        <v>5532</v>
      </c>
      <c r="L26" s="12">
        <v>1</v>
      </c>
      <c r="M26" s="73" t="str">
        <f>IF(L26=0,0,VLOOKUP($L26,'Вид субсидии'!A$2:C$118,2))</f>
        <v>Субсидия (%  по кредитам)</v>
      </c>
      <c r="N26" s="96">
        <f t="shared" si="0"/>
        <v>183.5</v>
      </c>
      <c r="O26" s="10">
        <v>0</v>
      </c>
      <c r="P26" s="10">
        <v>183.5</v>
      </c>
      <c r="Q26" s="10">
        <v>0</v>
      </c>
      <c r="R26" s="10"/>
      <c r="S26" s="9" t="s">
        <v>5432</v>
      </c>
      <c r="T26" s="6" t="s">
        <v>0</v>
      </c>
      <c r="U26" s="6">
        <v>89242892421</v>
      </c>
      <c r="V26" s="7">
        <f t="shared" si="1"/>
        <v>1</v>
      </c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ht="44.25" customHeight="1" x14ac:dyDescent="0.25">
      <c r="A27" s="6">
        <v>2016</v>
      </c>
      <c r="B27" s="6">
        <v>24</v>
      </c>
      <c r="C27" s="7" t="s">
        <v>5282</v>
      </c>
      <c r="D27" s="98">
        <v>42711</v>
      </c>
      <c r="E27" s="98">
        <v>42711</v>
      </c>
      <c r="F27" s="43">
        <v>650900663922</v>
      </c>
      <c r="G27" s="21" t="s">
        <v>5342</v>
      </c>
      <c r="H27" s="8" t="s">
        <v>5431</v>
      </c>
      <c r="I27" s="30" t="s">
        <v>1709</v>
      </c>
      <c r="J27" s="73" t="str">
        <f>IF(I27=0,0,VLOOKUP(I27,'ОКВЭД 2017'!A$3:B$2732,2))</f>
        <v>Животноводство</v>
      </c>
      <c r="K27" s="12" t="s">
        <v>5531</v>
      </c>
      <c r="L27" s="12">
        <v>1</v>
      </c>
      <c r="M27" s="73" t="str">
        <f>IF(L27=0,0,VLOOKUP($L27,'Вид субсидии'!A$2:C$118,2))</f>
        <v>Субсидия (%  по кредитам)</v>
      </c>
      <c r="N27" s="96">
        <f t="shared" si="0"/>
        <v>6.8</v>
      </c>
      <c r="O27" s="10">
        <v>0</v>
      </c>
      <c r="P27" s="10">
        <v>6.8</v>
      </c>
      <c r="Q27" s="10">
        <v>0</v>
      </c>
      <c r="R27" s="10"/>
      <c r="S27" s="9" t="s">
        <v>5433</v>
      </c>
      <c r="T27" s="6" t="s">
        <v>0</v>
      </c>
      <c r="U27" s="6" t="s">
        <v>40</v>
      </c>
      <c r="V27" s="7">
        <f t="shared" si="1"/>
        <v>1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ht="44.25" customHeight="1" x14ac:dyDescent="0.25">
      <c r="A28" s="6">
        <v>2016</v>
      </c>
      <c r="B28" s="6">
        <v>25</v>
      </c>
      <c r="C28" s="7" t="s">
        <v>5282</v>
      </c>
      <c r="D28" s="98">
        <v>42670</v>
      </c>
      <c r="E28" s="98">
        <v>42670</v>
      </c>
      <c r="F28" s="43">
        <v>650901076275</v>
      </c>
      <c r="G28" s="21" t="s">
        <v>5342</v>
      </c>
      <c r="H28" s="8" t="s">
        <v>5274</v>
      </c>
      <c r="I28" s="30" t="s">
        <v>3386</v>
      </c>
      <c r="J28" s="73" t="str">
        <f>IF(I28=0,0,VLOOKUP(I28,'ОКВЭД 2017'!A$3:B$2732,2))</f>
        <v>Торговля розничная, кроме торговли автотранспортными средствами и мотоциклами</v>
      </c>
      <c r="K28" s="12" t="s">
        <v>5427</v>
      </c>
      <c r="L28" s="12">
        <v>15</v>
      </c>
      <c r="M28" s="73" t="str">
        <f>IF(L28=0,0,VLOOKUP($L28,'Вид субсидии'!A$2:C$118,2))</f>
        <v>Субсидия (социальный магазин, аптека, парикмахерская, баня)</v>
      </c>
      <c r="N28" s="96">
        <f t="shared" si="0"/>
        <v>150</v>
      </c>
      <c r="O28" s="10">
        <v>0</v>
      </c>
      <c r="P28" s="10">
        <v>0</v>
      </c>
      <c r="Q28" s="10">
        <v>150</v>
      </c>
      <c r="R28" s="10"/>
      <c r="S28" s="9" t="s">
        <v>5</v>
      </c>
      <c r="T28" s="6" t="s">
        <v>0</v>
      </c>
      <c r="U28" s="6">
        <v>89241865224</v>
      </c>
      <c r="V28" s="7">
        <f t="shared" si="1"/>
        <v>1</v>
      </c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ht="44.25" customHeight="1" x14ac:dyDescent="0.25">
      <c r="A29" s="6">
        <v>2016</v>
      </c>
      <c r="B29" s="6">
        <v>26</v>
      </c>
      <c r="C29" s="7" t="s">
        <v>5282</v>
      </c>
      <c r="D29" s="98">
        <v>42730</v>
      </c>
      <c r="E29" s="98">
        <v>42732</v>
      </c>
      <c r="F29" s="43">
        <v>650901482397</v>
      </c>
      <c r="G29" s="21" t="s">
        <v>5342</v>
      </c>
      <c r="H29" s="8" t="s">
        <v>62</v>
      </c>
      <c r="I29" s="30" t="s">
        <v>2759</v>
      </c>
      <c r="J29" s="73" t="str">
        <f>IF(I29=0,0,VLOOKUP(I29,'ОКВЭД 2017'!A$3:B$2732,2))</f>
        <v>Ремонт и монтаж машин и оборудования</v>
      </c>
      <c r="K29" s="12" t="s">
        <v>5463</v>
      </c>
      <c r="L29" s="12">
        <v>1</v>
      </c>
      <c r="M29" s="73" t="str">
        <f>IF(L29=0,0,VLOOKUP($L29,'Вид субсидии'!A$2:C$118,2))</f>
        <v>Субсидия (%  по кредитам)</v>
      </c>
      <c r="N29" s="96">
        <f t="shared" si="0"/>
        <v>24</v>
      </c>
      <c r="O29" s="10">
        <v>0</v>
      </c>
      <c r="P29" s="10">
        <v>24</v>
      </c>
      <c r="Q29" s="10">
        <v>0</v>
      </c>
      <c r="R29" s="10"/>
      <c r="S29" s="9" t="s">
        <v>44</v>
      </c>
      <c r="T29" s="6" t="s">
        <v>0</v>
      </c>
      <c r="U29" s="6">
        <v>89621119198</v>
      </c>
      <c r="V29" s="7">
        <f t="shared" si="1"/>
        <v>1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ht="44.25" customHeight="1" x14ac:dyDescent="0.25">
      <c r="A30" s="6">
        <v>2016</v>
      </c>
      <c r="B30" s="6">
        <v>27</v>
      </c>
      <c r="C30" s="7" t="s">
        <v>5282</v>
      </c>
      <c r="D30" s="98">
        <v>42670</v>
      </c>
      <c r="E30" s="98">
        <v>42670</v>
      </c>
      <c r="F30" s="43">
        <v>650902170802</v>
      </c>
      <c r="G30" s="21" t="s">
        <v>5342</v>
      </c>
      <c r="H30" s="8" t="s">
        <v>5299</v>
      </c>
      <c r="I30" s="30" t="s">
        <v>3386</v>
      </c>
      <c r="J30" s="73" t="str">
        <f>IF(I30=0,0,VLOOKUP(I30,'ОКВЭД 2017'!A$3:B$2732,2))</f>
        <v>Торговля розничная, кроме торговли автотранспортными средствами и мотоциклами</v>
      </c>
      <c r="K30" s="12" t="s">
        <v>5434</v>
      </c>
      <c r="L30" s="12">
        <v>15</v>
      </c>
      <c r="M30" s="73" t="str">
        <f>IF(L30=0,0,VLOOKUP($L30,'Вид субсидии'!A$2:C$118,2))</f>
        <v>Субсидия (социальный магазин, аптека, парикмахерская, баня)</v>
      </c>
      <c r="N30" s="96">
        <f t="shared" si="0"/>
        <v>115.3</v>
      </c>
      <c r="O30" s="10">
        <v>0</v>
      </c>
      <c r="P30" s="10">
        <v>0</v>
      </c>
      <c r="Q30" s="10">
        <v>115.3</v>
      </c>
      <c r="R30" s="10"/>
      <c r="S30" s="9" t="s">
        <v>5300</v>
      </c>
      <c r="T30" s="6" t="s">
        <v>0</v>
      </c>
      <c r="U30" s="6">
        <v>84243350987</v>
      </c>
      <c r="V30" s="7">
        <f t="shared" si="1"/>
        <v>1</v>
      </c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ht="44.25" customHeight="1" x14ac:dyDescent="0.25">
      <c r="A31" s="6">
        <v>2016</v>
      </c>
      <c r="B31" s="6">
        <v>28</v>
      </c>
      <c r="C31" s="7" t="s">
        <v>5282</v>
      </c>
      <c r="D31" s="98">
        <v>42730</v>
      </c>
      <c r="E31" s="98">
        <v>42731</v>
      </c>
      <c r="F31" s="43">
        <v>650902983156</v>
      </c>
      <c r="G31" s="21" t="s">
        <v>5342</v>
      </c>
      <c r="H31" s="8" t="s">
        <v>63</v>
      </c>
      <c r="I31" s="30" t="s">
        <v>5096</v>
      </c>
      <c r="J31" s="73" t="str">
        <f>IF(I31=0,0,VLOOKUP(I31,'ОКВЭД 2017'!A$3:B$2732,2))</f>
        <v>Предоставление социальных услуг без обеспечения проживания</v>
      </c>
      <c r="K31" s="12" t="s">
        <v>5532</v>
      </c>
      <c r="L31" s="12">
        <v>13</v>
      </c>
      <c r="M31" s="73" t="str">
        <f>IF(L31=0,0,VLOOKUP($L31,'Вид субсидии'!A$2:C$118,2))</f>
        <v>Субсидия (дополнительное образование)</v>
      </c>
      <c r="N31" s="96">
        <f t="shared" si="0"/>
        <v>50</v>
      </c>
      <c r="O31" s="10">
        <v>0</v>
      </c>
      <c r="P31" s="10">
        <v>0</v>
      </c>
      <c r="Q31" s="10">
        <v>50</v>
      </c>
      <c r="R31" s="10"/>
      <c r="S31" s="9" t="s">
        <v>41</v>
      </c>
      <c r="T31" s="6" t="s">
        <v>0</v>
      </c>
      <c r="U31" s="6">
        <v>89146406377</v>
      </c>
      <c r="V31" s="7">
        <f t="shared" si="1"/>
        <v>1</v>
      </c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ht="44.25" customHeight="1" x14ac:dyDescent="0.25">
      <c r="A32" s="6">
        <v>2016</v>
      </c>
      <c r="B32" s="6">
        <v>29</v>
      </c>
      <c r="C32" s="7" t="s">
        <v>5282</v>
      </c>
      <c r="D32" s="98">
        <v>42731</v>
      </c>
      <c r="E32" s="98">
        <v>42670</v>
      </c>
      <c r="F32" s="43">
        <v>650904265288</v>
      </c>
      <c r="G32" s="21" t="s">
        <v>5342</v>
      </c>
      <c r="H32" s="8" t="s">
        <v>45</v>
      </c>
      <c r="I32" s="30" t="s">
        <v>3386</v>
      </c>
      <c r="J32" s="73" t="str">
        <f>IF(I32=0,0,VLOOKUP(I32,'ОКВЭД 2017'!A$3:B$2732,2))</f>
        <v>Торговля розничная, кроме торговли автотранспортными средствами и мотоциклами</v>
      </c>
      <c r="K32" s="12" t="s">
        <v>5427</v>
      </c>
      <c r="L32" s="12">
        <v>15</v>
      </c>
      <c r="M32" s="73" t="str">
        <f>IF(L32=0,0,VLOOKUP($L32,'Вид субсидии'!A$2:C$118,2))</f>
        <v>Субсидия (социальный магазин, аптека, парикмахерская, баня)</v>
      </c>
      <c r="N32" s="96">
        <f t="shared" si="0"/>
        <v>90</v>
      </c>
      <c r="O32" s="10">
        <v>0</v>
      </c>
      <c r="P32" s="10">
        <v>0</v>
      </c>
      <c r="Q32" s="10">
        <v>90</v>
      </c>
      <c r="R32" s="10"/>
      <c r="S32" s="9" t="s">
        <v>39</v>
      </c>
      <c r="T32" s="6" t="s">
        <v>0</v>
      </c>
      <c r="U32" s="6">
        <v>89242863059</v>
      </c>
      <c r="V32" s="7">
        <f t="shared" si="1"/>
        <v>1</v>
      </c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ht="44.25" customHeight="1" x14ac:dyDescent="0.25">
      <c r="A33" s="6">
        <v>2016</v>
      </c>
      <c r="B33" s="6">
        <v>30</v>
      </c>
      <c r="C33" s="7" t="s">
        <v>5282</v>
      </c>
      <c r="D33" s="98">
        <v>42730</v>
      </c>
      <c r="E33" s="98">
        <v>42732</v>
      </c>
      <c r="F33" s="43">
        <v>650904601349</v>
      </c>
      <c r="G33" s="21" t="s">
        <v>5342</v>
      </c>
      <c r="H33" s="8" t="s">
        <v>5435</v>
      </c>
      <c r="I33" s="30" t="s">
        <v>1995</v>
      </c>
      <c r="J33" s="73" t="str">
        <f>IF(I33=0,0,VLOOKUP(I33,'ОКВЭД 2017'!A$3:B$2732,2))</f>
        <v>Производство хлебобулочных и мучных кондитерских изделий</v>
      </c>
      <c r="K33" s="12" t="s">
        <v>5502</v>
      </c>
      <c r="L33" s="12">
        <v>1</v>
      </c>
      <c r="M33" s="73" t="str">
        <f>IF(L33=0,0,VLOOKUP($L33,'Вид субсидии'!A$2:C$118,2))</f>
        <v>Субсидия (%  по кредитам)</v>
      </c>
      <c r="N33" s="96">
        <f t="shared" si="0"/>
        <v>46.8</v>
      </c>
      <c r="O33" s="10">
        <v>0</v>
      </c>
      <c r="P33" s="10">
        <v>46.8</v>
      </c>
      <c r="Q33" s="10">
        <v>0</v>
      </c>
      <c r="R33" s="10"/>
      <c r="S33" s="9" t="s">
        <v>5436</v>
      </c>
      <c r="T33" s="6" t="s">
        <v>0</v>
      </c>
      <c r="U33" s="6" t="s">
        <v>0</v>
      </c>
      <c r="V33" s="7">
        <f t="shared" si="1"/>
        <v>1</v>
      </c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ht="44.25" customHeight="1" x14ac:dyDescent="0.25">
      <c r="A34" s="7">
        <v>2017</v>
      </c>
      <c r="B34" s="7">
        <v>31</v>
      </c>
      <c r="C34" s="7" t="s">
        <v>5282</v>
      </c>
      <c r="D34" s="98">
        <v>43072</v>
      </c>
      <c r="E34" s="98">
        <v>43069</v>
      </c>
      <c r="F34" s="43">
        <v>6501178839</v>
      </c>
      <c r="G34" s="22" t="s">
        <v>5311</v>
      </c>
      <c r="H34" s="8" t="s">
        <v>5271</v>
      </c>
      <c r="I34" s="27" t="s">
        <v>2873</v>
      </c>
      <c r="J34" s="73" t="str">
        <f>IF(I34=0,0,VLOOKUP(I34,'ОКВЭД 2017'!A$3:B$2732,2))</f>
        <v>Работы строительные специализированные</v>
      </c>
      <c r="K34" s="12" t="s">
        <v>5415</v>
      </c>
      <c r="L34" s="12">
        <v>10</v>
      </c>
      <c r="M34" s="73" t="str">
        <f>IF(L34=0,0,VLOOKUP($L34,'Вид субсидии'!A$2:C$118,2))</f>
        <v>Субсидия (лизинг)</v>
      </c>
      <c r="N34" s="95">
        <f t="shared" ref="N34:N56" si="2">SUM(O34:Q34)</f>
        <v>107.47</v>
      </c>
      <c r="O34" s="15">
        <v>0</v>
      </c>
      <c r="P34" s="15">
        <v>107.47</v>
      </c>
      <c r="Q34" s="15">
        <v>0</v>
      </c>
      <c r="R34" s="15"/>
      <c r="S34" s="9" t="s">
        <v>5297</v>
      </c>
      <c r="T34" s="16" t="s">
        <v>5418</v>
      </c>
      <c r="U34" s="16" t="s">
        <v>21</v>
      </c>
      <c r="V34" s="7">
        <f t="shared" si="1"/>
        <v>1</v>
      </c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34" ht="44.25" customHeight="1" x14ac:dyDescent="0.25">
      <c r="A35" s="7">
        <v>2017</v>
      </c>
      <c r="B35" s="7">
        <v>32</v>
      </c>
      <c r="C35" s="7" t="s">
        <v>5282</v>
      </c>
      <c r="D35" s="98">
        <v>43076</v>
      </c>
      <c r="E35" s="98">
        <v>43071</v>
      </c>
      <c r="F35" s="43">
        <v>6501178839</v>
      </c>
      <c r="G35" s="19" t="s">
        <v>5311</v>
      </c>
      <c r="H35" s="8" t="s">
        <v>5271</v>
      </c>
      <c r="I35" s="27" t="s">
        <v>2873</v>
      </c>
      <c r="J35" s="73" t="str">
        <f>IF(I35=0,0,VLOOKUP(I35,'ОКВЭД 2017'!A$3:B$2732,2))</f>
        <v>Работы строительные специализированные</v>
      </c>
      <c r="K35" s="12" t="s">
        <v>5415</v>
      </c>
      <c r="L35" s="12">
        <v>5</v>
      </c>
      <c r="M35" s="73" t="str">
        <f>IF(L35=0,0,VLOOKUP($L35,'Вид субсидии'!A$2:C$118,2))</f>
        <v>Субсидия (оборудование)</v>
      </c>
      <c r="N35" s="95">
        <f t="shared" si="2"/>
        <v>456.69</v>
      </c>
      <c r="O35" s="15">
        <v>0</v>
      </c>
      <c r="P35" s="15">
        <v>366.69</v>
      </c>
      <c r="Q35" s="15">
        <v>90</v>
      </c>
      <c r="R35" s="15"/>
      <c r="S35" s="9" t="s">
        <v>5297</v>
      </c>
      <c r="T35" s="16" t="s">
        <v>5418</v>
      </c>
      <c r="U35" s="16" t="s">
        <v>21</v>
      </c>
      <c r="V35" s="7">
        <f t="shared" si="1"/>
        <v>1</v>
      </c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34" ht="44.25" customHeight="1" x14ac:dyDescent="0.25">
      <c r="A36" s="7">
        <v>2017</v>
      </c>
      <c r="B36" s="7">
        <v>33</v>
      </c>
      <c r="C36" s="7" t="s">
        <v>5282</v>
      </c>
      <c r="D36" s="98">
        <v>42919</v>
      </c>
      <c r="E36" s="98">
        <v>43069</v>
      </c>
      <c r="F36" s="43">
        <v>6501178839</v>
      </c>
      <c r="G36" s="22" t="s">
        <v>5311</v>
      </c>
      <c r="H36" s="8" t="s">
        <v>5271</v>
      </c>
      <c r="I36" s="27" t="s">
        <v>2873</v>
      </c>
      <c r="J36" s="73" t="str">
        <f>IF(I36=0,0,VLOOKUP(I36,'ОКВЭД 2017'!A$3:B$2732,2))</f>
        <v>Работы строительные специализированные</v>
      </c>
      <c r="K36" s="12" t="s">
        <v>5415</v>
      </c>
      <c r="L36" s="12">
        <v>1</v>
      </c>
      <c r="M36" s="73" t="str">
        <f>IF(L36=0,0,VLOOKUP($L36,'Вид субсидии'!A$2:C$118,2))</f>
        <v>Субсидия (%  по кредитам)</v>
      </c>
      <c r="N36" s="95">
        <f t="shared" si="2"/>
        <v>1171.32</v>
      </c>
      <c r="O36" s="15">
        <v>0</v>
      </c>
      <c r="P36" s="15">
        <v>886.12</v>
      </c>
      <c r="Q36" s="15">
        <v>285.2</v>
      </c>
      <c r="R36" s="15"/>
      <c r="S36" s="9" t="s">
        <v>5297</v>
      </c>
      <c r="T36" s="16" t="s">
        <v>5418</v>
      </c>
      <c r="U36" s="16" t="s">
        <v>21</v>
      </c>
      <c r="V36" s="7">
        <f t="shared" si="1"/>
        <v>1</v>
      </c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34" ht="44.25" customHeight="1" x14ac:dyDescent="0.25">
      <c r="A37" s="7">
        <v>2017</v>
      </c>
      <c r="B37" s="7">
        <v>34</v>
      </c>
      <c r="C37" s="7" t="s">
        <v>5282</v>
      </c>
      <c r="D37" s="98">
        <v>43072</v>
      </c>
      <c r="E37" s="98">
        <v>43069</v>
      </c>
      <c r="F37" s="43">
        <v>6509007867</v>
      </c>
      <c r="G37" s="22" t="s">
        <v>5310</v>
      </c>
      <c r="H37" s="14" t="s">
        <v>5302</v>
      </c>
      <c r="I37" s="27" t="s">
        <v>3749</v>
      </c>
      <c r="J37" s="73" t="str">
        <f>IF(I37=0,0,VLOOKUP(I37,'ОКВЭД 2017'!A$3:B$2732,2))</f>
        <v>Деятельность прочего сухопутного пассажирского транспорта</v>
      </c>
      <c r="K37" s="12" t="s">
        <v>5454</v>
      </c>
      <c r="L37" s="12">
        <v>10</v>
      </c>
      <c r="M37" s="73" t="str">
        <f>IF(L37=0,0,VLOOKUP($L37,'Вид субсидии'!A$2:C$118,2))</f>
        <v>Субсидия (лизинг)</v>
      </c>
      <c r="N37" s="95">
        <f t="shared" si="2"/>
        <v>1000</v>
      </c>
      <c r="O37" s="15">
        <v>0</v>
      </c>
      <c r="P37" s="15">
        <v>1000</v>
      </c>
      <c r="Q37" s="15">
        <v>0</v>
      </c>
      <c r="R37" s="15"/>
      <c r="S37" s="7" t="s">
        <v>10</v>
      </c>
      <c r="T37" s="99" t="s">
        <v>5437</v>
      </c>
      <c r="U37" s="16" t="s">
        <v>20</v>
      </c>
      <c r="V37" s="7">
        <f t="shared" si="1"/>
        <v>1</v>
      </c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1:34" ht="44.25" customHeight="1" x14ac:dyDescent="0.25">
      <c r="A38" s="7">
        <v>2017</v>
      </c>
      <c r="B38" s="7">
        <v>35</v>
      </c>
      <c r="C38" s="7" t="s">
        <v>5282</v>
      </c>
      <c r="D38" s="98">
        <v>42909</v>
      </c>
      <c r="E38" s="98">
        <v>42909</v>
      </c>
      <c r="F38" s="43">
        <v>6509015610</v>
      </c>
      <c r="G38" s="22" t="s">
        <v>5311</v>
      </c>
      <c r="H38" s="14" t="s">
        <v>5286</v>
      </c>
      <c r="I38" s="27" t="s">
        <v>1995</v>
      </c>
      <c r="J38" s="73" t="str">
        <f>IF(I38=0,0,VLOOKUP(I38,'ОКВЭД 2017'!A$3:B$2732,2))</f>
        <v>Производство хлебобулочных и мучных кондитерских изделий</v>
      </c>
      <c r="K38" s="12" t="s">
        <v>5502</v>
      </c>
      <c r="L38" s="12">
        <v>1</v>
      </c>
      <c r="M38" s="73" t="str">
        <f>IF(L38=0,0,VLOOKUP($L38,'Вид субсидии'!A$2:C$118,2))</f>
        <v>Субсидия (%  по кредитам)</v>
      </c>
      <c r="N38" s="95">
        <f t="shared" si="2"/>
        <v>230.97</v>
      </c>
      <c r="O38" s="15">
        <v>0</v>
      </c>
      <c r="P38" s="15">
        <v>0</v>
      </c>
      <c r="Q38" s="15">
        <v>230.97</v>
      </c>
      <c r="R38" s="15"/>
      <c r="S38" s="7" t="s">
        <v>5287</v>
      </c>
      <c r="T38" s="16" t="s">
        <v>5423</v>
      </c>
      <c r="U38" s="16" t="s">
        <v>25</v>
      </c>
      <c r="V38" s="7">
        <f t="shared" si="1"/>
        <v>1</v>
      </c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1:34" ht="44.25" customHeight="1" x14ac:dyDescent="0.25">
      <c r="A39" s="7">
        <v>2017</v>
      </c>
      <c r="B39" s="7">
        <v>36</v>
      </c>
      <c r="C39" s="7" t="s">
        <v>5282</v>
      </c>
      <c r="D39" s="98">
        <v>43013</v>
      </c>
      <c r="E39" s="98">
        <v>43012</v>
      </c>
      <c r="F39" s="43">
        <v>6509015610</v>
      </c>
      <c r="G39" s="22" t="s">
        <v>5311</v>
      </c>
      <c r="H39" s="14" t="s">
        <v>5286</v>
      </c>
      <c r="I39" s="27" t="s">
        <v>1995</v>
      </c>
      <c r="J39" s="73" t="str">
        <f>IF(I39=0,0,VLOOKUP(I39,'ОКВЭД 2017'!A$3:B$2732,2))</f>
        <v>Производство хлебобулочных и мучных кондитерских изделий</v>
      </c>
      <c r="K39" s="12" t="s">
        <v>5502</v>
      </c>
      <c r="L39" s="12">
        <v>5</v>
      </c>
      <c r="M39" s="73" t="str">
        <f>IF(L39=0,0,VLOOKUP($L39,'Вид субсидии'!A$2:C$118,2))</f>
        <v>Субсидия (оборудование)</v>
      </c>
      <c r="N39" s="95">
        <f t="shared" si="2"/>
        <v>600</v>
      </c>
      <c r="O39" s="15">
        <v>0</v>
      </c>
      <c r="P39" s="15">
        <v>600</v>
      </c>
      <c r="Q39" s="15">
        <v>0</v>
      </c>
      <c r="R39" s="15"/>
      <c r="S39" s="7" t="s">
        <v>5287</v>
      </c>
      <c r="T39" s="16" t="s">
        <v>5423</v>
      </c>
      <c r="U39" s="16" t="s">
        <v>25</v>
      </c>
      <c r="V39" s="7">
        <f t="shared" si="1"/>
        <v>1</v>
      </c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4" ht="44.25" customHeight="1" x14ac:dyDescent="0.25">
      <c r="A40" s="7">
        <v>2017</v>
      </c>
      <c r="B40" s="7">
        <v>37</v>
      </c>
      <c r="C40" s="7" t="s">
        <v>5282</v>
      </c>
      <c r="D40" s="98">
        <v>43076</v>
      </c>
      <c r="E40" s="98">
        <v>43071</v>
      </c>
      <c r="F40" s="43">
        <v>6509016773</v>
      </c>
      <c r="G40" s="22" t="s">
        <v>5310</v>
      </c>
      <c r="H40" s="14" t="s">
        <v>54</v>
      </c>
      <c r="I40" s="27" t="s">
        <v>2873</v>
      </c>
      <c r="J40" s="73" t="str">
        <f>IF(I40=0,0,VLOOKUP(I40,'ОКВЭД 2017'!A$3:B$2732,2))</f>
        <v>Работы строительные специализированные</v>
      </c>
      <c r="K40" s="12" t="s">
        <v>5415</v>
      </c>
      <c r="L40" s="12">
        <v>1</v>
      </c>
      <c r="M40" s="73" t="str">
        <f>IF(L40=0,0,VLOOKUP($L40,'Вид субсидии'!A$2:C$118,2))</f>
        <v>Субсидия (%  по кредитам)</v>
      </c>
      <c r="N40" s="95">
        <f t="shared" si="2"/>
        <v>27.03</v>
      </c>
      <c r="O40" s="15">
        <v>0</v>
      </c>
      <c r="P40" s="15">
        <v>21.77</v>
      </c>
      <c r="Q40" s="15">
        <v>5.26</v>
      </c>
      <c r="R40" s="15"/>
      <c r="S40" s="7" t="s">
        <v>5291</v>
      </c>
      <c r="T40" s="16" t="s">
        <v>22</v>
      </c>
      <c r="U40" s="16">
        <v>89242880864</v>
      </c>
      <c r="V40" s="7">
        <f t="shared" si="1"/>
        <v>1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ht="44.25" customHeight="1" x14ac:dyDescent="0.25">
      <c r="A41" s="7">
        <v>2017</v>
      </c>
      <c r="B41" s="7">
        <v>38</v>
      </c>
      <c r="C41" s="7" t="s">
        <v>5282</v>
      </c>
      <c r="D41" s="98">
        <v>42909</v>
      </c>
      <c r="E41" s="98">
        <v>42907</v>
      </c>
      <c r="F41" s="43">
        <v>6509020233</v>
      </c>
      <c r="G41" s="22" t="s">
        <v>5310</v>
      </c>
      <c r="H41" s="14" t="s">
        <v>51</v>
      </c>
      <c r="I41" s="27" t="s">
        <v>2857</v>
      </c>
      <c r="J41" s="73" t="str">
        <f>IF(I41=0,0,VLOOKUP(I41,'ОКВЭД 2017'!A$3:B$2732,2))</f>
        <v>Строительство зданий</v>
      </c>
      <c r="K41" s="12" t="s">
        <v>5415</v>
      </c>
      <c r="L41" s="12">
        <v>1</v>
      </c>
      <c r="M41" s="73" t="str">
        <f>IF(L41=0,0,VLOOKUP($L41,'Вид субсидии'!A$2:C$118,2))</f>
        <v>Субсидия (%  по кредитам)</v>
      </c>
      <c r="N41" s="95">
        <f t="shared" si="2"/>
        <v>138.38</v>
      </c>
      <c r="O41" s="15">
        <v>0</v>
      </c>
      <c r="P41" s="15">
        <v>0</v>
      </c>
      <c r="Q41" s="15">
        <v>138.38</v>
      </c>
      <c r="R41" s="15"/>
      <c r="S41" s="7" t="s">
        <v>1</v>
      </c>
      <c r="T41" s="99" t="s">
        <v>5438</v>
      </c>
      <c r="U41" s="16" t="s">
        <v>26</v>
      </c>
      <c r="V41" s="7">
        <f t="shared" si="1"/>
        <v>1</v>
      </c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34" ht="44.25" customHeight="1" x14ac:dyDescent="0.25">
      <c r="A42" s="7">
        <v>2017</v>
      </c>
      <c r="B42" s="7">
        <v>39</v>
      </c>
      <c r="C42" s="7" t="s">
        <v>5282</v>
      </c>
      <c r="D42" s="98">
        <v>43013</v>
      </c>
      <c r="E42" s="98">
        <v>43012</v>
      </c>
      <c r="F42" s="43">
        <v>6509020642</v>
      </c>
      <c r="G42" s="22" t="s">
        <v>5310</v>
      </c>
      <c r="H42" s="14" t="s">
        <v>53</v>
      </c>
      <c r="I42" s="27" t="s">
        <v>1964</v>
      </c>
      <c r="J42" s="73" t="str">
        <f>IF(I42=0,0,VLOOKUP(I42,'ОКВЭД 2017'!A$3:B$2732,2))</f>
        <v>Переработка и консервирование рыбы, ракообразных и моллюсков</v>
      </c>
      <c r="K42" s="12" t="s">
        <v>5440</v>
      </c>
      <c r="L42" s="12">
        <v>5</v>
      </c>
      <c r="M42" s="73" t="str">
        <f>IF(L42=0,0,VLOOKUP($L42,'Вид субсидии'!A$2:C$118,2))</f>
        <v>Субсидия (оборудование)</v>
      </c>
      <c r="N42" s="95">
        <f t="shared" si="2"/>
        <v>600</v>
      </c>
      <c r="O42" s="15">
        <v>0</v>
      </c>
      <c r="P42" s="15">
        <v>600</v>
      </c>
      <c r="Q42" s="15">
        <v>0</v>
      </c>
      <c r="R42" s="15"/>
      <c r="S42" s="7" t="s">
        <v>5285</v>
      </c>
      <c r="T42" s="16" t="s">
        <v>0</v>
      </c>
      <c r="U42" s="16">
        <v>89625807503</v>
      </c>
      <c r="V42" s="7">
        <f t="shared" si="1"/>
        <v>1</v>
      </c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ht="44.25" customHeight="1" x14ac:dyDescent="0.25">
      <c r="A43" s="7">
        <v>2017</v>
      </c>
      <c r="B43" s="7">
        <v>40</v>
      </c>
      <c r="C43" s="7" t="s">
        <v>5282</v>
      </c>
      <c r="D43" s="98">
        <v>43013</v>
      </c>
      <c r="E43" s="98">
        <v>43012</v>
      </c>
      <c r="F43" s="43">
        <v>6509020843</v>
      </c>
      <c r="G43" s="22" t="s">
        <v>5310</v>
      </c>
      <c r="H43" s="14" t="s">
        <v>52</v>
      </c>
      <c r="I43" s="27" t="s">
        <v>5242</v>
      </c>
      <c r="J43" s="73" t="str">
        <f>IF(I43=0,0,VLOOKUP(I43,'ОКВЭД 2017'!A$3:B$2732,2))</f>
        <v>Деятельность по предоставлению прочих персональных услуг</v>
      </c>
      <c r="K43" s="12" t="s">
        <v>5532</v>
      </c>
      <c r="L43" s="12">
        <v>5</v>
      </c>
      <c r="M43" s="73" t="str">
        <f>IF(L43=0,0,VLOOKUP($L43,'Вид субсидии'!A$2:C$118,2))</f>
        <v>Субсидия (оборудование)</v>
      </c>
      <c r="N43" s="95">
        <f t="shared" si="2"/>
        <v>290</v>
      </c>
      <c r="O43" s="15">
        <v>0</v>
      </c>
      <c r="P43" s="15">
        <v>290</v>
      </c>
      <c r="Q43" s="15">
        <v>0</v>
      </c>
      <c r="R43" s="15"/>
      <c r="S43" s="7" t="s">
        <v>3</v>
      </c>
      <c r="T43" s="99" t="s">
        <v>5424</v>
      </c>
      <c r="U43" s="16" t="s">
        <v>12</v>
      </c>
      <c r="V43" s="7">
        <f t="shared" si="1"/>
        <v>1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ht="44.25" customHeight="1" x14ac:dyDescent="0.25">
      <c r="A44" s="7">
        <v>2017</v>
      </c>
      <c r="B44" s="7">
        <v>41</v>
      </c>
      <c r="C44" s="7" t="s">
        <v>5282</v>
      </c>
      <c r="D44" s="98">
        <v>43003</v>
      </c>
      <c r="E44" s="98">
        <v>43001</v>
      </c>
      <c r="F44" s="43">
        <v>6509020843</v>
      </c>
      <c r="G44" s="22" t="s">
        <v>5310</v>
      </c>
      <c r="H44" s="14" t="s">
        <v>52</v>
      </c>
      <c r="I44" s="27" t="s">
        <v>2857</v>
      </c>
      <c r="J44" s="73" t="str">
        <f>IF(I44=0,0,VLOOKUP(I44,'ОКВЭД 2017'!A$3:B$2732,2))</f>
        <v>Строительство зданий</v>
      </c>
      <c r="K44" s="12" t="s">
        <v>5415</v>
      </c>
      <c r="L44" s="12">
        <v>1</v>
      </c>
      <c r="M44" s="73" t="str">
        <f>IF(L44=0,0,VLOOKUP($L44,'Вид субсидии'!A$2:C$118,2))</f>
        <v>Субсидия (%  по кредитам)</v>
      </c>
      <c r="N44" s="95">
        <f t="shared" si="2"/>
        <v>949.73</v>
      </c>
      <c r="O44" s="15">
        <v>0</v>
      </c>
      <c r="P44" s="15">
        <v>949.73</v>
      </c>
      <c r="Q44" s="15">
        <v>0</v>
      </c>
      <c r="R44" s="15"/>
      <c r="S44" s="7" t="s">
        <v>3</v>
      </c>
      <c r="T44" s="16" t="s">
        <v>5424</v>
      </c>
      <c r="U44" s="16" t="s">
        <v>12</v>
      </c>
      <c r="V44" s="7">
        <f t="shared" si="1"/>
        <v>1</v>
      </c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ht="44.25" customHeight="1" x14ac:dyDescent="0.25">
      <c r="A45" s="7">
        <v>2017</v>
      </c>
      <c r="B45" s="7">
        <v>42</v>
      </c>
      <c r="C45" s="7" t="s">
        <v>5282</v>
      </c>
      <c r="D45" s="98">
        <v>43072</v>
      </c>
      <c r="E45" s="98">
        <v>43069</v>
      </c>
      <c r="F45" s="43">
        <v>77070883893</v>
      </c>
      <c r="G45" s="22" t="s">
        <v>5342</v>
      </c>
      <c r="H45" s="14" t="s">
        <v>48</v>
      </c>
      <c r="I45" s="27" t="s">
        <v>5242</v>
      </c>
      <c r="J45" s="73" t="str">
        <f>IF(I45=0,0,VLOOKUP(I45,'ОКВЭД 2017'!A$3:B$2732,2))</f>
        <v>Деятельность по предоставлению прочих персональных услуг</v>
      </c>
      <c r="K45" s="12" t="s">
        <v>5532</v>
      </c>
      <c r="L45" s="12">
        <v>4</v>
      </c>
      <c r="M45" s="73" t="str">
        <f>IF(L45=0,0,VLOOKUP($L45,'Вид субсидии'!A$2:C$118,2))</f>
        <v>Субсидия (на открытие собственного дела)</v>
      </c>
      <c r="N45" s="95">
        <f t="shared" si="2"/>
        <v>153</v>
      </c>
      <c r="O45" s="15">
        <v>0</v>
      </c>
      <c r="P45" s="15">
        <v>17</v>
      </c>
      <c r="Q45" s="15">
        <v>136</v>
      </c>
      <c r="R45" s="15"/>
      <c r="S45" s="7" t="s">
        <v>8</v>
      </c>
      <c r="T45" s="16" t="s">
        <v>0</v>
      </c>
      <c r="U45" s="16">
        <v>89242896733</v>
      </c>
      <c r="V45" s="7">
        <f t="shared" ref="V45:V84" si="3">IF(A45&gt;0,1,0)</f>
        <v>1</v>
      </c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ht="44.25" customHeight="1" x14ac:dyDescent="0.25">
      <c r="A46" s="13">
        <v>2017</v>
      </c>
      <c r="B46" s="13">
        <v>43</v>
      </c>
      <c r="C46" s="7" t="s">
        <v>5282</v>
      </c>
      <c r="D46" s="98">
        <v>43033</v>
      </c>
      <c r="E46" s="98">
        <v>43030</v>
      </c>
      <c r="F46" s="43">
        <v>650900012688</v>
      </c>
      <c r="G46" s="22" t="s">
        <v>5342</v>
      </c>
      <c r="H46" s="14" t="s">
        <v>50</v>
      </c>
      <c r="I46" s="27" t="s">
        <v>3386</v>
      </c>
      <c r="J46" s="73" t="str">
        <f>IF(I46=0,0,VLOOKUP(I46,'ОКВЭД 2017'!A$3:B$2732,2))</f>
        <v>Торговля розничная, кроме торговли автотранспортными средствами и мотоциклами</v>
      </c>
      <c r="K46" s="12" t="s">
        <v>5427</v>
      </c>
      <c r="L46" s="12">
        <v>15</v>
      </c>
      <c r="M46" s="73" t="str">
        <f>IF(L46=0,0,VLOOKUP($L46,'Вид субсидии'!A$2:C$118,2))</f>
        <v>Субсидия (социальный магазин, аптека, парикмахерская, баня)</v>
      </c>
      <c r="N46" s="95">
        <f t="shared" si="2"/>
        <v>150</v>
      </c>
      <c r="O46" s="15">
        <v>0</v>
      </c>
      <c r="P46" s="15">
        <v>150</v>
      </c>
      <c r="Q46" s="15">
        <v>0</v>
      </c>
      <c r="R46" s="15"/>
      <c r="S46" s="7" t="s">
        <v>24</v>
      </c>
      <c r="T46" s="17" t="s">
        <v>27</v>
      </c>
      <c r="U46" s="16">
        <v>8241870000</v>
      </c>
      <c r="V46" s="7">
        <f t="shared" si="3"/>
        <v>1</v>
      </c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:34" ht="44.25" customHeight="1" x14ac:dyDescent="0.25">
      <c r="A47" s="7">
        <v>2017</v>
      </c>
      <c r="B47" s="7">
        <v>44</v>
      </c>
      <c r="C47" s="7" t="s">
        <v>5282</v>
      </c>
      <c r="D47" s="98">
        <v>43003</v>
      </c>
      <c r="E47" s="98">
        <v>42907</v>
      </c>
      <c r="F47" s="43">
        <v>650900029522</v>
      </c>
      <c r="G47" s="22" t="s">
        <v>5342</v>
      </c>
      <c r="H47" s="14" t="s">
        <v>5273</v>
      </c>
      <c r="I47" s="27" t="s">
        <v>2928</v>
      </c>
      <c r="J47" s="73" t="str">
        <f>IF(I47=0,0,VLOOKUP(I47,'ОКВЭД 2017'!A$3:B$2732,2))</f>
        <v>Торговля оптовая, кроме оптовой торговли автотранспортными средствами и мотоциклами</v>
      </c>
      <c r="K47" s="12" t="s">
        <v>5427</v>
      </c>
      <c r="L47" s="12">
        <v>1</v>
      </c>
      <c r="M47" s="73" t="str">
        <f>IF(L47=0,0,VLOOKUP($L47,'Вид субсидии'!A$2:C$118,2))</f>
        <v>Субсидия (%  по кредитам)</v>
      </c>
      <c r="N47" s="95">
        <f t="shared" si="2"/>
        <v>276.06</v>
      </c>
      <c r="O47" s="15">
        <v>0</v>
      </c>
      <c r="P47" s="15">
        <v>191.91</v>
      </c>
      <c r="Q47" s="15">
        <v>84.15</v>
      </c>
      <c r="R47" s="15"/>
      <c r="S47" s="7" t="s">
        <v>2</v>
      </c>
      <c r="T47" s="16" t="s">
        <v>5428</v>
      </c>
      <c r="U47" s="16" t="s">
        <v>11</v>
      </c>
      <c r="V47" s="7">
        <f t="shared" si="3"/>
        <v>1</v>
      </c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:34" ht="44.25" customHeight="1" x14ac:dyDescent="0.25">
      <c r="A48" s="13">
        <v>2017</v>
      </c>
      <c r="B48" s="13">
        <v>45</v>
      </c>
      <c r="C48" s="7" t="s">
        <v>5282</v>
      </c>
      <c r="D48" s="98">
        <v>43095</v>
      </c>
      <c r="E48" s="98">
        <v>43095</v>
      </c>
      <c r="F48" s="43">
        <v>650900029522</v>
      </c>
      <c r="G48" s="22" t="s">
        <v>5342</v>
      </c>
      <c r="H48" s="14" t="s">
        <v>5273</v>
      </c>
      <c r="I48" s="27" t="s">
        <v>2928</v>
      </c>
      <c r="J48" s="73" t="str">
        <f>IF(I48=0,0,VLOOKUP(I48,'ОКВЭД 2017'!A$3:B$2732,2))</f>
        <v>Торговля оптовая, кроме оптовой торговли автотранспортными средствами и мотоциклами</v>
      </c>
      <c r="K48" s="12" t="s">
        <v>5427</v>
      </c>
      <c r="L48" s="12">
        <v>16</v>
      </c>
      <c r="M48" s="73" t="str">
        <f>IF(L48=0,0,VLOOKUP($L48,'Вид субсидии'!A$2:C$118,2))</f>
        <v>Субсидия (социальное предпринимательство)</v>
      </c>
      <c r="N48" s="95">
        <f t="shared" si="2"/>
        <v>94.32</v>
      </c>
      <c r="O48" s="15">
        <v>0</v>
      </c>
      <c r="P48" s="15">
        <v>0</v>
      </c>
      <c r="Q48" s="15">
        <v>94.32</v>
      </c>
      <c r="R48" s="15"/>
      <c r="S48" s="7" t="s">
        <v>2</v>
      </c>
      <c r="T48" s="16" t="s">
        <v>5428</v>
      </c>
      <c r="U48" s="16" t="s">
        <v>11</v>
      </c>
      <c r="V48" s="7">
        <f t="shared" si="3"/>
        <v>1</v>
      </c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:34" ht="44.25" customHeight="1" x14ac:dyDescent="0.25">
      <c r="A49" s="7">
        <v>2017</v>
      </c>
      <c r="B49" s="7">
        <v>46</v>
      </c>
      <c r="C49" s="7" t="s">
        <v>5282</v>
      </c>
      <c r="D49" s="98">
        <v>43095</v>
      </c>
      <c r="E49" s="98">
        <v>43095</v>
      </c>
      <c r="F49" s="43">
        <v>650900065707</v>
      </c>
      <c r="G49" s="22" t="s">
        <v>5342</v>
      </c>
      <c r="H49" s="14" t="s">
        <v>46</v>
      </c>
      <c r="I49" s="27" t="s">
        <v>3386</v>
      </c>
      <c r="J49" s="73" t="str">
        <f>IF(I49=0,0,VLOOKUP(I49,'ОКВЭД 2017'!A$3:B$2732,2))</f>
        <v>Торговля розничная, кроме торговли автотранспортными средствами и мотоциклами</v>
      </c>
      <c r="K49" s="12" t="s">
        <v>5427</v>
      </c>
      <c r="L49" s="12">
        <v>15</v>
      </c>
      <c r="M49" s="73" t="str">
        <f>IF(L49=0,0,VLOOKUP($L49,'Вид субсидии'!A$2:C$118,2))</f>
        <v>Субсидия (социальный магазин, аптека, парикмахерская, баня)</v>
      </c>
      <c r="N49" s="95">
        <f t="shared" si="2"/>
        <v>150</v>
      </c>
      <c r="O49" s="15">
        <v>0</v>
      </c>
      <c r="P49" s="15">
        <v>150</v>
      </c>
      <c r="Q49" s="15">
        <v>0</v>
      </c>
      <c r="R49" s="15"/>
      <c r="S49" s="7" t="s">
        <v>6</v>
      </c>
      <c r="T49" s="16" t="s">
        <v>0</v>
      </c>
      <c r="U49" s="16" t="s">
        <v>19</v>
      </c>
      <c r="V49" s="7">
        <f t="shared" si="3"/>
        <v>1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ht="44.25" customHeight="1" x14ac:dyDescent="0.25">
      <c r="A50" s="7">
        <v>2017</v>
      </c>
      <c r="B50" s="7">
        <v>47</v>
      </c>
      <c r="C50" s="7" t="s">
        <v>5282</v>
      </c>
      <c r="D50" s="98">
        <v>43003</v>
      </c>
      <c r="E50" s="98">
        <v>43001</v>
      </c>
      <c r="F50" s="43">
        <v>650900444624</v>
      </c>
      <c r="G50" s="22" t="s">
        <v>5342</v>
      </c>
      <c r="H50" s="14" t="s">
        <v>5441</v>
      </c>
      <c r="I50" s="27" t="s">
        <v>5242</v>
      </c>
      <c r="J50" s="73" t="str">
        <f>IF(I50=0,0,VLOOKUP(I50,'ОКВЭД 2017'!A$3:B$2732,2))</f>
        <v>Деятельность по предоставлению прочих персональных услуг</v>
      </c>
      <c r="K50" s="12" t="s">
        <v>5532</v>
      </c>
      <c r="L50" s="12">
        <v>1</v>
      </c>
      <c r="M50" s="73" t="str">
        <f>IF(L50=0,0,VLOOKUP($L50,'Вид субсидии'!A$2:C$118,2))</f>
        <v>Субсидия (%  по кредитам)</v>
      </c>
      <c r="N50" s="95">
        <f t="shared" si="2"/>
        <v>134.01</v>
      </c>
      <c r="O50" s="15">
        <v>0</v>
      </c>
      <c r="P50" s="15">
        <v>134.01</v>
      </c>
      <c r="Q50" s="15">
        <v>0</v>
      </c>
      <c r="R50" s="15"/>
      <c r="S50" s="7" t="s">
        <v>5450</v>
      </c>
      <c r="T50" s="16" t="s">
        <v>13</v>
      </c>
      <c r="U50" s="16" t="s">
        <v>14</v>
      </c>
      <c r="V50" s="7">
        <f t="shared" si="3"/>
        <v>1</v>
      </c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ht="44.25" customHeight="1" x14ac:dyDescent="0.25">
      <c r="A51" s="7">
        <v>2017</v>
      </c>
      <c r="B51" s="7">
        <v>48</v>
      </c>
      <c r="C51" s="7" t="s">
        <v>5282</v>
      </c>
      <c r="D51" s="98">
        <v>43033</v>
      </c>
      <c r="E51" s="98">
        <v>43030</v>
      </c>
      <c r="F51" s="43">
        <v>650901076275</v>
      </c>
      <c r="G51" s="22" t="s">
        <v>5342</v>
      </c>
      <c r="H51" s="14" t="s">
        <v>5274</v>
      </c>
      <c r="I51" s="27" t="s">
        <v>3386</v>
      </c>
      <c r="J51" s="73" t="str">
        <f>IF(I51=0,0,VLOOKUP(I51,'ОКВЭД 2017'!A$3:B$2732,2))</f>
        <v>Торговля розничная, кроме торговли автотранспортными средствами и мотоциклами</v>
      </c>
      <c r="K51" s="12" t="s">
        <v>5427</v>
      </c>
      <c r="L51" s="12">
        <v>15</v>
      </c>
      <c r="M51" s="73" t="str">
        <f>IF(L51=0,0,VLOOKUP($L51,'Вид субсидии'!A$2:C$118,2))</f>
        <v>Субсидия (социальный магазин, аптека, парикмахерская, баня)</v>
      </c>
      <c r="N51" s="95">
        <f t="shared" si="2"/>
        <v>150</v>
      </c>
      <c r="O51" s="15">
        <v>0</v>
      </c>
      <c r="P51" s="15">
        <v>150</v>
      </c>
      <c r="Q51" s="15">
        <v>0</v>
      </c>
      <c r="R51" s="15"/>
      <c r="S51" s="7" t="s">
        <v>5</v>
      </c>
      <c r="T51" s="16" t="s">
        <v>16</v>
      </c>
      <c r="U51" s="16" t="s">
        <v>17</v>
      </c>
      <c r="V51" s="7">
        <f t="shared" si="3"/>
        <v>1</v>
      </c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:34" ht="44.25" customHeight="1" x14ac:dyDescent="0.25">
      <c r="A52" s="7">
        <v>2017</v>
      </c>
      <c r="B52" s="7">
        <v>49</v>
      </c>
      <c r="C52" s="7" t="s">
        <v>5282</v>
      </c>
      <c r="D52" s="98">
        <v>43003</v>
      </c>
      <c r="E52" s="98">
        <v>43001</v>
      </c>
      <c r="F52" s="43">
        <v>650901101228</v>
      </c>
      <c r="G52" s="22" t="s">
        <v>5342</v>
      </c>
      <c r="H52" s="14" t="s">
        <v>5303</v>
      </c>
      <c r="I52" s="27" t="s">
        <v>5242</v>
      </c>
      <c r="J52" s="73" t="str">
        <f>IF(I52=0,0,VLOOKUP(I52,'ОКВЭД 2017'!A$3:B$2732,2))</f>
        <v>Деятельность по предоставлению прочих персональных услуг</v>
      </c>
      <c r="K52" s="12" t="s">
        <v>5532</v>
      </c>
      <c r="L52" s="12">
        <v>4</v>
      </c>
      <c r="M52" s="73" t="str">
        <f>IF(L52=0,0,VLOOKUP($L52,'Вид субсидии'!A$2:C$118,2))</f>
        <v>Субсидия (на открытие собственного дела)</v>
      </c>
      <c r="N52" s="95">
        <f t="shared" si="2"/>
        <v>285.31</v>
      </c>
      <c r="O52" s="15">
        <v>0</v>
      </c>
      <c r="P52" s="15">
        <v>285.31</v>
      </c>
      <c r="Q52" s="15">
        <v>0</v>
      </c>
      <c r="R52" s="15"/>
      <c r="S52" s="7" t="s">
        <v>5304</v>
      </c>
      <c r="T52" s="16" t="s">
        <v>5423</v>
      </c>
      <c r="U52" s="16" t="s">
        <v>15</v>
      </c>
      <c r="V52" s="7">
        <f t="shared" si="3"/>
        <v>1</v>
      </c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:34" ht="44.25" customHeight="1" x14ac:dyDescent="0.25">
      <c r="A53" s="7">
        <v>2017</v>
      </c>
      <c r="B53" s="7">
        <v>50</v>
      </c>
      <c r="C53" s="7" t="s">
        <v>5282</v>
      </c>
      <c r="D53" s="98">
        <v>43033</v>
      </c>
      <c r="E53" s="98">
        <v>43030</v>
      </c>
      <c r="F53" s="43">
        <v>650902170802</v>
      </c>
      <c r="G53" s="22" t="s">
        <v>5342</v>
      </c>
      <c r="H53" s="14" t="s">
        <v>5301</v>
      </c>
      <c r="I53" s="27" t="s">
        <v>3386</v>
      </c>
      <c r="J53" s="73" t="str">
        <f>IF(I53=0,0,VLOOKUP(I53,'ОКВЭД 2017'!A$3:B$2732,2))</f>
        <v>Торговля розничная, кроме торговли автотранспортными средствами и мотоциклами</v>
      </c>
      <c r="K53" s="12" t="s">
        <v>5427</v>
      </c>
      <c r="L53" s="12">
        <v>15</v>
      </c>
      <c r="M53" s="73" t="str">
        <f>IF(L53=0,0,VLOOKUP($L53,'Вид субсидии'!A$2:C$118,2))</f>
        <v>Субсидия (социальный магазин, аптека, парикмахерская, баня)</v>
      </c>
      <c r="N53" s="95">
        <f t="shared" si="2"/>
        <v>150</v>
      </c>
      <c r="O53" s="15">
        <v>0</v>
      </c>
      <c r="P53" s="15">
        <v>150</v>
      </c>
      <c r="Q53" s="15">
        <v>0</v>
      </c>
      <c r="R53" s="15"/>
      <c r="S53" s="7" t="s">
        <v>5300</v>
      </c>
      <c r="T53" s="16" t="s">
        <v>18</v>
      </c>
      <c r="U53" s="16">
        <v>89241976281</v>
      </c>
      <c r="V53" s="7">
        <f t="shared" si="3"/>
        <v>1</v>
      </c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4" ht="44.25" customHeight="1" x14ac:dyDescent="0.25">
      <c r="A54" s="7">
        <v>2017</v>
      </c>
      <c r="B54" s="7">
        <v>51</v>
      </c>
      <c r="C54" s="7" t="s">
        <v>5282</v>
      </c>
      <c r="D54" s="98">
        <v>43072</v>
      </c>
      <c r="E54" s="98">
        <v>43069</v>
      </c>
      <c r="F54" s="43">
        <v>650903168605</v>
      </c>
      <c r="G54" s="22" t="s">
        <v>5342</v>
      </c>
      <c r="H54" s="14" t="s">
        <v>49</v>
      </c>
      <c r="I54" s="31" t="s">
        <v>2216</v>
      </c>
      <c r="J54" s="73" t="str">
        <f>IF(I54=0,0,VLOOKUP(I54,'ОКВЭД 2017'!A$3:B$2732,2))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K54" s="12" t="s">
        <v>5463</v>
      </c>
      <c r="L54" s="12">
        <v>4</v>
      </c>
      <c r="M54" s="73" t="str">
        <f>IF(L54=0,0,VLOOKUP($L54,'Вид субсидии'!A$2:C$118,2))</f>
        <v>Субсидия (на открытие собственного дела)</v>
      </c>
      <c r="N54" s="95">
        <f t="shared" si="2"/>
        <v>300</v>
      </c>
      <c r="O54" s="15">
        <v>0</v>
      </c>
      <c r="P54" s="15">
        <v>300</v>
      </c>
      <c r="Q54" s="15">
        <v>0</v>
      </c>
      <c r="R54" s="15"/>
      <c r="S54" s="7" t="s">
        <v>9</v>
      </c>
      <c r="T54" s="16" t="s">
        <v>0</v>
      </c>
      <c r="U54" s="16">
        <v>89244833066</v>
      </c>
      <c r="V54" s="7">
        <f t="shared" si="3"/>
        <v>1</v>
      </c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:34" ht="44.25" customHeight="1" x14ac:dyDescent="0.25">
      <c r="A55" s="7">
        <v>2017</v>
      </c>
      <c r="B55" s="7">
        <v>52</v>
      </c>
      <c r="C55" s="7" t="s">
        <v>5282</v>
      </c>
      <c r="D55" s="98">
        <v>43033</v>
      </c>
      <c r="E55" s="98">
        <v>43030</v>
      </c>
      <c r="F55" s="43">
        <v>650904265288</v>
      </c>
      <c r="G55" s="22" t="s">
        <v>5342</v>
      </c>
      <c r="H55" s="14" t="s">
        <v>45</v>
      </c>
      <c r="I55" s="27" t="s">
        <v>3386</v>
      </c>
      <c r="J55" s="73" t="str">
        <f>IF(I55=0,0,VLOOKUP(I55,'ОКВЭД 2017'!A$3:B$2732,2))</f>
        <v>Торговля розничная, кроме торговли автотранспортными средствами и мотоциклами</v>
      </c>
      <c r="K55" s="12" t="s">
        <v>5427</v>
      </c>
      <c r="L55" s="12">
        <v>15</v>
      </c>
      <c r="M55" s="73" t="str">
        <f>IF(L55=0,0,VLOOKUP($L55,'Вид субсидии'!A$2:C$118,2))</f>
        <v>Субсидия (социальный магазин, аптека, парикмахерская, баня)</v>
      </c>
      <c r="N55" s="95">
        <f t="shared" si="2"/>
        <v>150</v>
      </c>
      <c r="O55" s="15">
        <v>0</v>
      </c>
      <c r="P55" s="15">
        <v>150</v>
      </c>
      <c r="Q55" s="15">
        <v>0</v>
      </c>
      <c r="R55" s="15"/>
      <c r="S55" s="7" t="s">
        <v>4</v>
      </c>
      <c r="T55" s="16" t="s">
        <v>0</v>
      </c>
      <c r="U55" s="16" t="s">
        <v>11</v>
      </c>
      <c r="V55" s="7">
        <f t="shared" si="3"/>
        <v>1</v>
      </c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ht="44.25" customHeight="1" x14ac:dyDescent="0.25">
      <c r="A56" s="7">
        <v>2017</v>
      </c>
      <c r="B56" s="7">
        <v>53</v>
      </c>
      <c r="C56" s="7" t="s">
        <v>5282</v>
      </c>
      <c r="D56" s="98">
        <v>43072</v>
      </c>
      <c r="E56" s="98">
        <v>43069</v>
      </c>
      <c r="F56" s="43">
        <v>650906112880</v>
      </c>
      <c r="G56" s="22" t="s">
        <v>5342</v>
      </c>
      <c r="H56" s="14" t="s">
        <v>47</v>
      </c>
      <c r="I56" s="27" t="s">
        <v>2857</v>
      </c>
      <c r="J56" s="73" t="str">
        <f>IF(I56=0,0,VLOOKUP(I56,'ОКВЭД 2017'!A$3:B$2732,2))</f>
        <v>Строительство зданий</v>
      </c>
      <c r="K56" s="12" t="s">
        <v>5415</v>
      </c>
      <c r="L56" s="12">
        <v>4</v>
      </c>
      <c r="M56" s="73" t="str">
        <f>IF(L56=0,0,VLOOKUP($L56,'Вид субсидии'!A$2:C$118,2))</f>
        <v>Субсидия (на открытие собственного дела)</v>
      </c>
      <c r="N56" s="95">
        <f t="shared" si="2"/>
        <v>250</v>
      </c>
      <c r="O56" s="15">
        <v>0</v>
      </c>
      <c r="P56" s="15">
        <v>0</v>
      </c>
      <c r="Q56" s="15">
        <v>250</v>
      </c>
      <c r="R56" s="15"/>
      <c r="S56" s="7" t="s">
        <v>7</v>
      </c>
      <c r="T56" s="16" t="s">
        <v>0</v>
      </c>
      <c r="U56" s="16">
        <v>89241865315</v>
      </c>
      <c r="V56" s="7">
        <f t="shared" si="3"/>
        <v>1</v>
      </c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4" ht="44.25" customHeight="1" x14ac:dyDescent="0.25">
      <c r="A57" s="20">
        <v>2018</v>
      </c>
      <c r="B57" s="11">
        <v>54</v>
      </c>
      <c r="C57" s="12" t="s">
        <v>5282</v>
      </c>
      <c r="D57" s="98">
        <v>43306</v>
      </c>
      <c r="E57" s="12" t="s">
        <v>5442</v>
      </c>
      <c r="F57" s="44">
        <v>6509015610</v>
      </c>
      <c r="G57" s="22" t="s">
        <v>5311</v>
      </c>
      <c r="H57" s="14" t="s">
        <v>5286</v>
      </c>
      <c r="I57" s="49" t="s">
        <v>1995</v>
      </c>
      <c r="J57" s="73" t="str">
        <f>IF(I57=0,0,VLOOKUP(I57,'ОКВЭД 2017'!A$3:B$2732,2))</f>
        <v>Производство хлебобулочных и мучных кондитерских изделий</v>
      </c>
      <c r="K57" s="12" t="s">
        <v>5463</v>
      </c>
      <c r="L57" s="12">
        <v>1</v>
      </c>
      <c r="M57" s="73" t="str">
        <f>IF(L57=0,0,VLOOKUP($L57,'Вид субсидии'!A$2:C$118,2))</f>
        <v>Субсидия (%  по кредитам)</v>
      </c>
      <c r="N57" s="102">
        <v>93.6</v>
      </c>
      <c r="O57" s="15">
        <v>0</v>
      </c>
      <c r="P57" s="16">
        <v>92.7</v>
      </c>
      <c r="Q57" s="16">
        <v>0.93</v>
      </c>
      <c r="R57" s="20"/>
      <c r="S57" s="9" t="s">
        <v>5287</v>
      </c>
      <c r="T57" s="16" t="s">
        <v>5423</v>
      </c>
      <c r="U57" s="6">
        <v>84243366363</v>
      </c>
      <c r="V57" s="7">
        <f t="shared" si="3"/>
        <v>1</v>
      </c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4" ht="44.25" customHeight="1" x14ac:dyDescent="0.25">
      <c r="A58" s="20">
        <v>2018</v>
      </c>
      <c r="B58" s="11">
        <v>55</v>
      </c>
      <c r="C58" s="12" t="s">
        <v>5282</v>
      </c>
      <c r="D58" s="98">
        <v>43405</v>
      </c>
      <c r="E58" s="98">
        <v>43403</v>
      </c>
      <c r="F58" s="44">
        <v>6509015610</v>
      </c>
      <c r="G58" s="22" t="s">
        <v>5311</v>
      </c>
      <c r="H58" s="14" t="s">
        <v>5286</v>
      </c>
      <c r="I58" s="49" t="s">
        <v>1995</v>
      </c>
      <c r="J58" s="73" t="str">
        <f>IF(I58=0,0,VLOOKUP(I58,'ОКВЭД 2017'!A$3:B$2732,2))</f>
        <v>Производство хлебобулочных и мучных кондитерских изделий</v>
      </c>
      <c r="K58" s="12" t="s">
        <v>5463</v>
      </c>
      <c r="L58" s="12">
        <v>5</v>
      </c>
      <c r="M58" s="73" t="str">
        <f>IF(L58=0,0,VLOOKUP($L58,'Вид субсидии'!A$2:C$118,2))</f>
        <v>Субсидия (оборудование)</v>
      </c>
      <c r="N58" s="105" t="s">
        <v>5549</v>
      </c>
      <c r="O58" s="31">
        <v>0</v>
      </c>
      <c r="P58" s="31" t="s">
        <v>5547</v>
      </c>
      <c r="Q58" s="31" t="s">
        <v>5548</v>
      </c>
      <c r="R58" s="20"/>
      <c r="S58" s="9" t="s">
        <v>5287</v>
      </c>
      <c r="T58" s="16" t="s">
        <v>5423</v>
      </c>
      <c r="U58" s="6">
        <v>84243366363</v>
      </c>
      <c r="V58" s="7">
        <f t="shared" si="3"/>
        <v>1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4" ht="44.25" customHeight="1" x14ac:dyDescent="0.25">
      <c r="A59" s="20">
        <v>2018</v>
      </c>
      <c r="B59" s="11">
        <v>56</v>
      </c>
      <c r="C59" s="12" t="s">
        <v>5282</v>
      </c>
      <c r="D59" s="100">
        <v>43405</v>
      </c>
      <c r="E59" s="98">
        <v>43404</v>
      </c>
      <c r="F59" s="104">
        <v>6509013155</v>
      </c>
      <c r="G59" s="22" t="s">
        <v>5311</v>
      </c>
      <c r="H59" s="18" t="s">
        <v>5443</v>
      </c>
      <c r="I59" s="49" t="s">
        <v>1819</v>
      </c>
      <c r="J59" s="73" t="str">
        <f>IF(I59=0,0,VLOOKUP(I59,'ОКВЭД 2017'!A$3:B$2732,2))</f>
        <v>Рыболовство морское</v>
      </c>
      <c r="K59" s="12" t="s">
        <v>5422</v>
      </c>
      <c r="L59" s="12">
        <v>5</v>
      </c>
      <c r="M59" s="73" t="str">
        <f>IF(L59=0,0,VLOOKUP($L59,'Вид субсидии'!A$2:C$118,2))</f>
        <v>Субсидия (оборудование)</v>
      </c>
      <c r="N59" s="105" t="s">
        <v>5453</v>
      </c>
      <c r="O59" s="15">
        <v>0</v>
      </c>
      <c r="P59" s="31" t="s">
        <v>5453</v>
      </c>
      <c r="Q59" s="31" t="s">
        <v>5445</v>
      </c>
      <c r="R59" s="20"/>
      <c r="S59" s="20" t="s">
        <v>5446</v>
      </c>
      <c r="T59" s="103" t="s">
        <v>5447</v>
      </c>
      <c r="U59" s="16">
        <v>84243350944</v>
      </c>
      <c r="V59" s="7">
        <f t="shared" si="3"/>
        <v>1</v>
      </c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ht="44.25" customHeight="1" x14ac:dyDescent="0.25">
      <c r="A60" s="20">
        <v>2018</v>
      </c>
      <c r="B60" s="11">
        <v>57</v>
      </c>
      <c r="C60" s="12" t="s">
        <v>5282</v>
      </c>
      <c r="D60" s="98">
        <v>43283</v>
      </c>
      <c r="E60" s="98">
        <v>43278</v>
      </c>
      <c r="F60" s="104">
        <v>6509020233</v>
      </c>
      <c r="G60" s="22" t="s">
        <v>5310</v>
      </c>
      <c r="H60" s="8" t="s">
        <v>51</v>
      </c>
      <c r="I60" s="49" t="s">
        <v>2873</v>
      </c>
      <c r="J60" s="73" t="str">
        <f>IF(I60=0,0,VLOOKUP(I60,'ОКВЭД 2017'!A$3:B$2732,2))</f>
        <v>Работы строительные специализированные</v>
      </c>
      <c r="K60" s="12" t="s">
        <v>5415</v>
      </c>
      <c r="L60" s="12">
        <v>1</v>
      </c>
      <c r="M60" s="73" t="str">
        <f>IF(L60=0,0,VLOOKUP($L60,'Вид субсидии'!A$2:C$118,2))</f>
        <v>Субсидия (%  по кредитам)</v>
      </c>
      <c r="N60" s="105" t="s">
        <v>5538</v>
      </c>
      <c r="O60" s="15">
        <v>0</v>
      </c>
      <c r="P60" s="31" t="s">
        <v>5538</v>
      </c>
      <c r="Q60" s="31" t="s">
        <v>5445</v>
      </c>
      <c r="R60" s="20"/>
      <c r="S60" s="9" t="s">
        <v>5439</v>
      </c>
      <c r="T60" s="6" t="s">
        <v>5438</v>
      </c>
      <c r="U60" s="6">
        <v>84243362922</v>
      </c>
      <c r="V60" s="7">
        <f t="shared" si="3"/>
        <v>1</v>
      </c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:34" ht="49.5" customHeight="1" x14ac:dyDescent="0.25">
      <c r="A61" s="20">
        <v>2018</v>
      </c>
      <c r="B61" s="11">
        <v>58</v>
      </c>
      <c r="C61" s="12" t="s">
        <v>5282</v>
      </c>
      <c r="D61" s="98">
        <v>43283</v>
      </c>
      <c r="E61" s="100" t="s">
        <v>5448</v>
      </c>
      <c r="F61" s="104">
        <v>650900029522</v>
      </c>
      <c r="G61" s="22" t="s">
        <v>5342</v>
      </c>
      <c r="H61" s="14" t="s">
        <v>5273</v>
      </c>
      <c r="I61" s="49" t="s">
        <v>2928</v>
      </c>
      <c r="J61" s="73" t="str">
        <f>IF(I61=0,0,VLOOKUP(I61,'ОКВЭД 2017'!A$3:B$2732,2))</f>
        <v>Торговля оптовая, кроме оптовой торговли автотранспортными средствами и мотоциклами</v>
      </c>
      <c r="K61" s="12" t="s">
        <v>5427</v>
      </c>
      <c r="L61" s="12">
        <v>1</v>
      </c>
      <c r="M61" s="73" t="str">
        <f>IF(L61=0,0,VLOOKUP($L61,'Вид субсидии'!A$2:C$118,2))</f>
        <v>Субсидия (%  по кредитам)</v>
      </c>
      <c r="N61" s="105" t="s">
        <v>5554</v>
      </c>
      <c r="O61" s="15">
        <v>0</v>
      </c>
      <c r="P61" s="31" t="s">
        <v>5555</v>
      </c>
      <c r="Q61" s="31" t="s">
        <v>5556</v>
      </c>
      <c r="R61" s="20"/>
      <c r="S61" s="14" t="s">
        <v>5449</v>
      </c>
      <c r="T61" s="16" t="s">
        <v>5428</v>
      </c>
      <c r="U61" s="7">
        <v>89092287597</v>
      </c>
      <c r="V61" s="7">
        <f t="shared" si="3"/>
        <v>1</v>
      </c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ht="51.75" customHeight="1" x14ac:dyDescent="0.25">
      <c r="A62" s="20">
        <v>2018</v>
      </c>
      <c r="B62" s="11">
        <v>59</v>
      </c>
      <c r="C62" s="12" t="s">
        <v>5282</v>
      </c>
      <c r="D62" s="98">
        <v>43313</v>
      </c>
      <c r="E62" s="12" t="s">
        <v>5451</v>
      </c>
      <c r="F62" s="43">
        <v>6501178839</v>
      </c>
      <c r="G62" s="22" t="s">
        <v>5310</v>
      </c>
      <c r="H62" s="8" t="s">
        <v>5271</v>
      </c>
      <c r="I62" s="49" t="s">
        <v>2861</v>
      </c>
      <c r="J62" s="106" t="str">
        <f>IF(I62=0,0,VLOOKUP(I62,'ОКВЭД 2017'!A$3:B$2732,2))</f>
        <v>Строительство инженерных сооружений</v>
      </c>
      <c r="K62" s="7" t="s">
        <v>5415</v>
      </c>
      <c r="L62" s="12">
        <v>1</v>
      </c>
      <c r="M62" s="73" t="str">
        <f>IF(L62=0,0,VLOOKUP($L62,'Вид субсидии'!A$2:C$118,2))</f>
        <v>Субсидия (%  по кредитам)</v>
      </c>
      <c r="N62" s="105" t="s">
        <v>5453</v>
      </c>
      <c r="O62" s="15">
        <v>0</v>
      </c>
      <c r="P62" s="31" t="s">
        <v>5452</v>
      </c>
      <c r="Q62" s="16">
        <v>6.2</v>
      </c>
      <c r="R62" s="20"/>
      <c r="S62" s="9" t="s">
        <v>5297</v>
      </c>
      <c r="T62" s="16" t="s">
        <v>5418</v>
      </c>
      <c r="U62" s="16" t="s">
        <v>21</v>
      </c>
      <c r="V62" s="7">
        <f t="shared" si="3"/>
        <v>1</v>
      </c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ht="66" customHeight="1" x14ac:dyDescent="0.25">
      <c r="A63" s="20">
        <v>2018</v>
      </c>
      <c r="B63" s="11">
        <v>60</v>
      </c>
      <c r="C63" s="12" t="s">
        <v>5282</v>
      </c>
      <c r="D63" s="98">
        <v>43314</v>
      </c>
      <c r="E63" s="12" t="s">
        <v>5455</v>
      </c>
      <c r="F63" s="104">
        <v>6509007867</v>
      </c>
      <c r="G63" s="22" t="s">
        <v>5310</v>
      </c>
      <c r="H63" s="7" t="s">
        <v>5302</v>
      </c>
      <c r="I63" s="49" t="s">
        <v>3749</v>
      </c>
      <c r="J63" s="73" t="str">
        <f>IF(I63=0,0,VLOOKUP(I63,'ОКВЭД 2017'!A$3:B$2732,2))</f>
        <v>Деятельность прочего сухопутного пассажирского транспорта</v>
      </c>
      <c r="K63" s="12" t="s">
        <v>5454</v>
      </c>
      <c r="L63" s="12">
        <v>10</v>
      </c>
      <c r="M63" s="73" t="str">
        <f>IF(L63=0,0,VLOOKUP($L63,'Вид субсидии'!A$2:C$118,2))</f>
        <v>Субсидия (лизинг)</v>
      </c>
      <c r="N63" s="105" t="s">
        <v>5453</v>
      </c>
      <c r="O63" s="15">
        <v>0</v>
      </c>
      <c r="P63" s="31" t="s">
        <v>5457</v>
      </c>
      <c r="Q63" s="31" t="s">
        <v>5456</v>
      </c>
      <c r="R63" s="20"/>
      <c r="S63" s="7" t="s">
        <v>10</v>
      </c>
      <c r="T63" s="16" t="s">
        <v>5437</v>
      </c>
      <c r="U63" s="16" t="s">
        <v>20</v>
      </c>
      <c r="V63" s="7">
        <f t="shared" si="3"/>
        <v>1</v>
      </c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ht="44.25" customHeight="1" x14ac:dyDescent="0.25">
      <c r="A64" s="20">
        <v>2018</v>
      </c>
      <c r="B64" s="11">
        <v>61</v>
      </c>
      <c r="C64" s="12" t="s">
        <v>5282</v>
      </c>
      <c r="D64" s="100">
        <v>43460</v>
      </c>
      <c r="E64" s="12" t="s">
        <v>5458</v>
      </c>
      <c r="F64" s="104">
        <v>6509007867</v>
      </c>
      <c r="G64" s="22" t="s">
        <v>5310</v>
      </c>
      <c r="H64" s="7" t="s">
        <v>5302</v>
      </c>
      <c r="I64" s="49" t="s">
        <v>3749</v>
      </c>
      <c r="J64" s="73" t="str">
        <f>IF(I64=0,0,VLOOKUP(I64,'ОКВЭД 2017'!A$3:B$2732,2))</f>
        <v>Деятельность прочего сухопутного пассажирского транспорта</v>
      </c>
      <c r="K64" s="12" t="s">
        <v>5454</v>
      </c>
      <c r="L64" s="12">
        <v>13</v>
      </c>
      <c r="M64" s="73" t="str">
        <f>IF(L64=0,0,VLOOKUP($L64,'Вид субсидии'!A$2:C$118,2))</f>
        <v>Субсидия (дополнительное образование)</v>
      </c>
      <c r="N64" s="105" t="s">
        <v>5459</v>
      </c>
      <c r="O64" s="15">
        <v>0</v>
      </c>
      <c r="P64" s="31" t="s">
        <v>5445</v>
      </c>
      <c r="Q64" s="31" t="s">
        <v>5459</v>
      </c>
      <c r="R64" s="20"/>
      <c r="S64" s="7" t="s">
        <v>10</v>
      </c>
      <c r="T64" s="16" t="s">
        <v>5437</v>
      </c>
      <c r="U64" s="16" t="s">
        <v>20</v>
      </c>
      <c r="V64" s="7">
        <f t="shared" si="3"/>
        <v>1</v>
      </c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ht="44.25" customHeight="1" x14ac:dyDescent="0.25">
      <c r="A65" s="20">
        <v>2018</v>
      </c>
      <c r="B65" s="11">
        <v>62</v>
      </c>
      <c r="C65" s="12" t="s">
        <v>5282</v>
      </c>
      <c r="D65" s="100">
        <v>43314</v>
      </c>
      <c r="E65" s="100">
        <v>43306</v>
      </c>
      <c r="F65" s="45">
        <v>650904439713</v>
      </c>
      <c r="G65" s="22" t="s">
        <v>5342</v>
      </c>
      <c r="H65" s="7" t="s">
        <v>5460</v>
      </c>
      <c r="I65" s="49" t="s">
        <v>3975</v>
      </c>
      <c r="J65" s="73" t="str">
        <f>IF(I65=0,0,VLOOKUP(I65,'ОКВЭД 2017'!A$3:B$2732,2))</f>
        <v>Деятельность по эксплуатации автомобильных дорог и автомагистралей</v>
      </c>
      <c r="K65" s="12" t="s">
        <v>5454</v>
      </c>
      <c r="L65" s="12">
        <v>10</v>
      </c>
      <c r="M65" s="73" t="str">
        <f>IF(L65=0,0,VLOOKUP($L65,'Вид субсидии'!A$2:C$118,2))</f>
        <v>Субсидия (лизинг)</v>
      </c>
      <c r="N65" s="105" t="s">
        <v>5461</v>
      </c>
      <c r="O65" s="15">
        <v>0</v>
      </c>
      <c r="P65" s="31" t="s">
        <v>5461</v>
      </c>
      <c r="Q65" s="31" t="s">
        <v>5445</v>
      </c>
      <c r="R65" s="20"/>
      <c r="S65" s="16" t="s">
        <v>5462</v>
      </c>
      <c r="T65" s="16"/>
      <c r="U65" s="16">
        <v>89242894200</v>
      </c>
      <c r="V65" s="7">
        <f t="shared" si="3"/>
        <v>1</v>
      </c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ht="44.25" customHeight="1" x14ac:dyDescent="0.25">
      <c r="A66" s="20">
        <v>2018</v>
      </c>
      <c r="B66" s="11">
        <v>63</v>
      </c>
      <c r="C66" s="12" t="s">
        <v>5282</v>
      </c>
      <c r="D66" s="100">
        <v>43314</v>
      </c>
      <c r="E66" s="12" t="s">
        <v>5442</v>
      </c>
      <c r="F66" s="43">
        <v>6509020843</v>
      </c>
      <c r="G66" s="22" t="s">
        <v>5311</v>
      </c>
      <c r="H66" s="7" t="s">
        <v>52</v>
      </c>
      <c r="I66" s="49" t="s">
        <v>5242</v>
      </c>
      <c r="J66" s="73" t="str">
        <f>IF(I66=0,0,VLOOKUP(I66,'ОКВЭД 2017'!A$3:B$2732,2))</f>
        <v>Деятельность по предоставлению прочих персональных услуг</v>
      </c>
      <c r="K66" s="12" t="s">
        <v>5463</v>
      </c>
      <c r="L66" s="12">
        <v>1</v>
      </c>
      <c r="M66" s="73" t="str">
        <f>IF(L66=0,0,VLOOKUP($L66,'Вид субсидии'!A$2:C$118,2))</f>
        <v>Субсидия (%  по кредитам)</v>
      </c>
      <c r="N66" s="105" t="s">
        <v>5467</v>
      </c>
      <c r="O66" s="15">
        <v>0</v>
      </c>
      <c r="P66" s="31" t="s">
        <v>5464</v>
      </c>
      <c r="Q66" s="31" t="s">
        <v>5465</v>
      </c>
      <c r="R66" s="20"/>
      <c r="S66" s="9" t="s">
        <v>3</v>
      </c>
      <c r="T66" s="99" t="s">
        <v>5424</v>
      </c>
      <c r="U66" s="6">
        <v>84243321331</v>
      </c>
      <c r="V66" s="7">
        <f t="shared" si="3"/>
        <v>1</v>
      </c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ht="44.25" customHeight="1" x14ac:dyDescent="0.25">
      <c r="A67" s="20">
        <v>2018</v>
      </c>
      <c r="B67" s="11">
        <v>64</v>
      </c>
      <c r="C67" s="12" t="s">
        <v>5282</v>
      </c>
      <c r="D67" s="100">
        <v>43460</v>
      </c>
      <c r="E67" s="100">
        <v>43364</v>
      </c>
      <c r="F67" s="45">
        <v>232505659717</v>
      </c>
      <c r="G67" s="22" t="s">
        <v>5342</v>
      </c>
      <c r="H67" s="7" t="s">
        <v>5466</v>
      </c>
      <c r="I67" s="49" t="s">
        <v>3528</v>
      </c>
      <c r="J67" s="73" t="str">
        <f>IF(I67=0,0,VLOOKUP(I67,'ОКВЭД 2017'!A$3:B$2732,2))</f>
        <v>Торговля розничная пиломатериалами в специализированных магазинах</v>
      </c>
      <c r="K67" s="12" t="s">
        <v>5427</v>
      </c>
      <c r="L67" s="12">
        <v>10</v>
      </c>
      <c r="M67" s="73" t="str">
        <f>IF(L67=0,0,VLOOKUP($L67,'Вид субсидии'!A$2:C$118,2))</f>
        <v>Субсидия (лизинг)</v>
      </c>
      <c r="N67" s="105" t="s">
        <v>5537</v>
      </c>
      <c r="O67" s="15">
        <v>0</v>
      </c>
      <c r="P67" s="31" t="s">
        <v>5468</v>
      </c>
      <c r="Q67" s="31" t="s">
        <v>5540</v>
      </c>
      <c r="R67" s="20"/>
      <c r="S67" s="20" t="s">
        <v>5469</v>
      </c>
      <c r="T67" s="20"/>
      <c r="U67" s="16">
        <v>84243359903</v>
      </c>
      <c r="V67" s="7">
        <f t="shared" si="3"/>
        <v>1</v>
      </c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:34" ht="44.25" customHeight="1" x14ac:dyDescent="0.25">
      <c r="A68" s="20">
        <v>2018</v>
      </c>
      <c r="B68" s="11">
        <v>65</v>
      </c>
      <c r="C68" s="12" t="s">
        <v>5282</v>
      </c>
      <c r="D68" s="100">
        <v>43460</v>
      </c>
      <c r="E68" s="12" t="s">
        <v>5475</v>
      </c>
      <c r="F68" s="45">
        <v>6509052880472</v>
      </c>
      <c r="G68" s="22" t="s">
        <v>5342</v>
      </c>
      <c r="H68" s="7" t="s">
        <v>5470</v>
      </c>
      <c r="I68" s="49" t="s">
        <v>4113</v>
      </c>
      <c r="J68" s="73" t="str">
        <f>IF(I68=0,0,VLOOKUP(I68,'ОКВЭД 2017'!A$3:B$2732,2))</f>
        <v>Деятельность ресторанов и услуги по доставке продуктов питания</v>
      </c>
      <c r="K68" s="12" t="s">
        <v>5463</v>
      </c>
      <c r="L68" s="12">
        <v>4</v>
      </c>
      <c r="M68" s="73" t="str">
        <f>IF(L68=0,0,VLOOKUP($L68,'Вид субсидии'!A$2:C$118,2))</f>
        <v>Субсидия (на открытие собственного дела)</v>
      </c>
      <c r="N68" s="105" t="s">
        <v>5471</v>
      </c>
      <c r="O68" s="15">
        <v>0</v>
      </c>
      <c r="P68" s="31" t="s">
        <v>5472</v>
      </c>
      <c r="Q68" s="31" t="s">
        <v>5473</v>
      </c>
      <c r="R68" s="20"/>
      <c r="S68" s="20" t="s">
        <v>5474</v>
      </c>
      <c r="T68" s="20"/>
      <c r="U68" s="16">
        <v>89241866020</v>
      </c>
      <c r="V68" s="7">
        <f t="shared" si="3"/>
        <v>1</v>
      </c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:34" ht="44.25" customHeight="1" x14ac:dyDescent="0.25">
      <c r="A69" s="20">
        <v>2018</v>
      </c>
      <c r="B69" s="11">
        <v>66</v>
      </c>
      <c r="C69" s="12" t="s">
        <v>5282</v>
      </c>
      <c r="D69" s="100">
        <v>43460</v>
      </c>
      <c r="E69" s="100">
        <v>43306</v>
      </c>
      <c r="F69" s="45">
        <v>233302708858</v>
      </c>
      <c r="G69" s="22" t="s">
        <v>5342</v>
      </c>
      <c r="H69" s="7" t="s">
        <v>5476</v>
      </c>
      <c r="I69" s="49" t="s">
        <v>3687</v>
      </c>
      <c r="J69" s="73" t="str">
        <f>IF(I69=0,0,VLOOKUP(I69,'ОКВЭД 2017'!A$3:B$2732,2))</f>
        <v>Торговля розничная в нестационарных торговых объектах и на рынках пищевыми продуктами, напитками и табачной продукцией</v>
      </c>
      <c r="K69" s="12" t="s">
        <v>5427</v>
      </c>
      <c r="L69" s="12">
        <v>4</v>
      </c>
      <c r="M69" s="73" t="str">
        <f>IF(L69=0,0,VLOOKUP($L69,'Вид субсидии'!A$2:C$118,2))</f>
        <v>Субсидия (на открытие собственного дела)</v>
      </c>
      <c r="N69" s="105" t="s">
        <v>5477</v>
      </c>
      <c r="O69" s="15">
        <v>0</v>
      </c>
      <c r="P69" s="31" t="s">
        <v>5541</v>
      </c>
      <c r="Q69" s="31" t="s">
        <v>5444</v>
      </c>
      <c r="R69" s="20"/>
      <c r="S69" s="20" t="s">
        <v>5478</v>
      </c>
      <c r="T69" s="20"/>
      <c r="U69" s="16">
        <v>89140966916</v>
      </c>
      <c r="V69" s="7">
        <f t="shared" si="3"/>
        <v>1</v>
      </c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</row>
    <row r="70" spans="1:34" ht="44.25" customHeight="1" x14ac:dyDescent="0.25">
      <c r="A70" s="20">
        <v>2018</v>
      </c>
      <c r="B70" s="11">
        <v>67</v>
      </c>
      <c r="C70" s="12" t="s">
        <v>5282</v>
      </c>
      <c r="D70" s="100">
        <v>43460</v>
      </c>
      <c r="E70" s="100">
        <v>43395</v>
      </c>
      <c r="F70" s="43">
        <v>650900065707</v>
      </c>
      <c r="G70" s="22" t="s">
        <v>5342</v>
      </c>
      <c r="H70" s="8" t="s">
        <v>61</v>
      </c>
      <c r="I70" s="49" t="s">
        <v>3386</v>
      </c>
      <c r="J70" s="73" t="str">
        <f>IF(I70=0,0,VLOOKUP(I70,'ОКВЭД 2017'!A$3:B$2732,2))</f>
        <v>Торговля розничная, кроме торговли автотранспортными средствами и мотоциклами</v>
      </c>
      <c r="K70" s="12" t="s">
        <v>5427</v>
      </c>
      <c r="L70" s="12">
        <v>15</v>
      </c>
      <c r="M70" s="73" t="str">
        <f>IF(L70=0,0,VLOOKUP($L70,'Вид субсидии'!A$2:C$118,2))</f>
        <v>Субсидия (социальный магазин, аптека, парикмахерская, баня)</v>
      </c>
      <c r="N70" s="105" t="s">
        <v>5479</v>
      </c>
      <c r="O70" s="31" t="s">
        <v>5445</v>
      </c>
      <c r="P70" s="31" t="s">
        <v>5479</v>
      </c>
      <c r="Q70" s="31" t="s">
        <v>5445</v>
      </c>
      <c r="R70" s="20"/>
      <c r="S70" s="20" t="s">
        <v>6</v>
      </c>
      <c r="T70" s="20"/>
      <c r="U70" s="16" t="s">
        <v>19</v>
      </c>
      <c r="V70" s="7">
        <f t="shared" si="3"/>
        <v>1</v>
      </c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</row>
    <row r="71" spans="1:34" ht="44.25" customHeight="1" x14ac:dyDescent="0.25">
      <c r="A71" s="20">
        <v>2018</v>
      </c>
      <c r="B71" s="11">
        <v>68</v>
      </c>
      <c r="C71" s="12" t="s">
        <v>5282</v>
      </c>
      <c r="D71" s="100">
        <v>43460</v>
      </c>
      <c r="E71" s="100">
        <v>43395</v>
      </c>
      <c r="F71" s="45">
        <v>650904831889</v>
      </c>
      <c r="G71" s="22" t="s">
        <v>5342</v>
      </c>
      <c r="H71" s="18" t="s">
        <v>5480</v>
      </c>
      <c r="I71" s="49" t="s">
        <v>3386</v>
      </c>
      <c r="J71" s="73" t="str">
        <f>IF(I71=0,0,VLOOKUP(I71,'ОКВЭД 2017'!A$3:B$2732,2))</f>
        <v>Торговля розничная, кроме торговли автотранспортными средствами и мотоциклами</v>
      </c>
      <c r="K71" s="12" t="s">
        <v>5427</v>
      </c>
      <c r="L71" s="12">
        <v>15</v>
      </c>
      <c r="M71" s="73" t="str">
        <f>IF(L71=0,0,VLOOKUP($L71,'Вид субсидии'!A$2:C$118,2))</f>
        <v>Субсидия (социальный магазин, аптека, парикмахерская, баня)</v>
      </c>
      <c r="N71" s="105" t="s">
        <v>5479</v>
      </c>
      <c r="O71" s="31" t="s">
        <v>5445</v>
      </c>
      <c r="P71" s="31" t="s">
        <v>5479</v>
      </c>
      <c r="Q71" s="31" t="s">
        <v>5445</v>
      </c>
      <c r="R71" s="20"/>
      <c r="S71" s="20" t="s">
        <v>5481</v>
      </c>
      <c r="T71" s="20"/>
      <c r="U71" s="16">
        <v>89242869284</v>
      </c>
      <c r="V71" s="7">
        <f t="shared" si="3"/>
        <v>1</v>
      </c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1:34" ht="44.25" customHeight="1" x14ac:dyDescent="0.25">
      <c r="A72" s="20">
        <v>2018</v>
      </c>
      <c r="B72" s="11">
        <v>69</v>
      </c>
      <c r="C72" s="12" t="s">
        <v>5282</v>
      </c>
      <c r="D72" s="100">
        <v>43460</v>
      </c>
      <c r="E72" s="100">
        <v>43395</v>
      </c>
      <c r="F72" s="43">
        <v>650901076275</v>
      </c>
      <c r="G72" s="22" t="s">
        <v>5342</v>
      </c>
      <c r="H72" s="8" t="s">
        <v>5274</v>
      </c>
      <c r="I72" s="49" t="s">
        <v>3386</v>
      </c>
      <c r="J72" s="73" t="str">
        <f>IF(I72=0,0,VLOOKUP(I72,'ОКВЭД 2017'!A$3:B$2732,2))</f>
        <v>Торговля розничная, кроме торговли автотранспортными средствами и мотоциклами</v>
      </c>
      <c r="K72" s="12" t="s">
        <v>5427</v>
      </c>
      <c r="L72" s="12">
        <v>15</v>
      </c>
      <c r="M72" s="73" t="str">
        <f>IF(L72=0,0,VLOOKUP($L72,'Вид субсидии'!A$2:C$118,2))</f>
        <v>Субсидия (социальный магазин, аптека, парикмахерская, баня)</v>
      </c>
      <c r="N72" s="105" t="s">
        <v>5479</v>
      </c>
      <c r="O72" s="31" t="s">
        <v>5445</v>
      </c>
      <c r="P72" s="31" t="s">
        <v>5479</v>
      </c>
      <c r="Q72" s="31" t="s">
        <v>5445</v>
      </c>
      <c r="R72" s="20"/>
      <c r="S72" s="8" t="s">
        <v>5482</v>
      </c>
      <c r="T72" s="16" t="s">
        <v>16</v>
      </c>
      <c r="U72" s="16" t="s">
        <v>17</v>
      </c>
      <c r="V72" s="7">
        <f t="shared" si="3"/>
        <v>1</v>
      </c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</row>
    <row r="73" spans="1:34" ht="44.25" customHeight="1" x14ac:dyDescent="0.25">
      <c r="A73" s="20">
        <v>2018</v>
      </c>
      <c r="B73" s="11">
        <v>70</v>
      </c>
      <c r="C73" s="12" t="s">
        <v>5282</v>
      </c>
      <c r="D73" s="100">
        <v>43460</v>
      </c>
      <c r="E73" s="100">
        <v>43395</v>
      </c>
      <c r="F73" s="43">
        <v>650900012688</v>
      </c>
      <c r="G73" s="22" t="s">
        <v>5342</v>
      </c>
      <c r="H73" s="14" t="s">
        <v>50</v>
      </c>
      <c r="I73" s="49" t="s">
        <v>3386</v>
      </c>
      <c r="J73" s="73" t="str">
        <f>IF(I73=0,0,VLOOKUP(I73,'ОКВЭД 2017'!A$3:B$2732,2))</f>
        <v>Торговля розничная, кроме торговли автотранспортными средствами и мотоциклами</v>
      </c>
      <c r="K73" s="12" t="s">
        <v>5427</v>
      </c>
      <c r="L73" s="12">
        <v>15</v>
      </c>
      <c r="M73" s="73" t="str">
        <f>IF(L73=0,0,VLOOKUP($L73,'Вид субсидии'!A$2:C$118,2))</f>
        <v>Субсидия (социальный магазин, аптека, парикмахерская, баня)</v>
      </c>
      <c r="N73" s="105" t="s">
        <v>5479</v>
      </c>
      <c r="O73" s="31" t="s">
        <v>5445</v>
      </c>
      <c r="P73" s="31" t="s">
        <v>5479</v>
      </c>
      <c r="Q73" s="31" t="s">
        <v>5445</v>
      </c>
      <c r="R73" s="20"/>
      <c r="S73" s="14" t="s">
        <v>50</v>
      </c>
      <c r="T73" s="17" t="s">
        <v>27</v>
      </c>
      <c r="U73" s="16">
        <v>8241870000</v>
      </c>
      <c r="V73" s="7">
        <f t="shared" si="3"/>
        <v>1</v>
      </c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:34" ht="44.25" customHeight="1" x14ac:dyDescent="0.25">
      <c r="A74" s="20">
        <v>2018</v>
      </c>
      <c r="B74" s="11">
        <v>71</v>
      </c>
      <c r="C74" s="12" t="s">
        <v>5282</v>
      </c>
      <c r="D74" s="100">
        <v>43460</v>
      </c>
      <c r="E74" s="12" t="s">
        <v>5483</v>
      </c>
      <c r="F74" s="45">
        <v>650900047345</v>
      </c>
      <c r="G74" s="22" t="s">
        <v>5342</v>
      </c>
      <c r="H74" s="7" t="s">
        <v>5484</v>
      </c>
      <c r="I74" s="49" t="s">
        <v>3386</v>
      </c>
      <c r="J74" s="73" t="str">
        <f>IF(I74=0,0,VLOOKUP(I74,'ОКВЭД 2017'!A$3:B$2732,2))</f>
        <v>Торговля розничная, кроме торговли автотранспортными средствами и мотоциклами</v>
      </c>
      <c r="K74" s="12" t="s">
        <v>5427</v>
      </c>
      <c r="L74" s="12">
        <v>15</v>
      </c>
      <c r="M74" s="73" t="str">
        <f>IF(L74=0,0,VLOOKUP($L74,'Вид субсидии'!A$2:C$118,2))</f>
        <v>Субсидия (социальный магазин, аптека, парикмахерская, баня)</v>
      </c>
      <c r="N74" s="105" t="s">
        <v>5485</v>
      </c>
      <c r="O74" s="31" t="s">
        <v>5445</v>
      </c>
      <c r="P74" s="31" t="s">
        <v>5557</v>
      </c>
      <c r="Q74" s="31" t="s">
        <v>5473</v>
      </c>
      <c r="R74" s="20"/>
      <c r="S74" s="16" t="s">
        <v>5484</v>
      </c>
      <c r="T74" s="20"/>
      <c r="U74" s="20"/>
      <c r="V74" s="7">
        <f t="shared" si="3"/>
        <v>1</v>
      </c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</row>
    <row r="75" spans="1:34" ht="44.25" customHeight="1" x14ac:dyDescent="0.25">
      <c r="A75" s="20">
        <v>2018</v>
      </c>
      <c r="B75" s="11">
        <v>72</v>
      </c>
      <c r="C75" s="12" t="s">
        <v>5282</v>
      </c>
      <c r="D75" s="100">
        <v>43460</v>
      </c>
      <c r="E75" s="100">
        <v>43403</v>
      </c>
      <c r="F75" s="43">
        <v>6509007867</v>
      </c>
      <c r="G75" s="22" t="s">
        <v>5310</v>
      </c>
      <c r="H75" s="7" t="s">
        <v>5302</v>
      </c>
      <c r="I75" s="49" t="s">
        <v>3749</v>
      </c>
      <c r="J75" s="73" t="str">
        <f>IF(I75=0,0,VLOOKUP(I75,'ОКВЭД 2017'!A$3:B$2732,2))</f>
        <v>Деятельность прочего сухопутного пассажирского транспорта</v>
      </c>
      <c r="K75" s="12" t="s">
        <v>5486</v>
      </c>
      <c r="L75" s="12">
        <v>5</v>
      </c>
      <c r="M75" s="73" t="str">
        <f>IF(L75=0,0,VLOOKUP($L75,'Вид субсидии'!A$2:C$118,2))</f>
        <v>Субсидия (оборудование)</v>
      </c>
      <c r="N75" s="105" t="s">
        <v>5487</v>
      </c>
      <c r="O75" s="31" t="s">
        <v>5445</v>
      </c>
      <c r="P75" s="31" t="s">
        <v>5487</v>
      </c>
      <c r="Q75" s="31" t="s">
        <v>5445</v>
      </c>
      <c r="R75" s="20"/>
      <c r="S75" s="7" t="s">
        <v>10</v>
      </c>
      <c r="T75" s="99" t="s">
        <v>5437</v>
      </c>
      <c r="U75" s="16" t="s">
        <v>20</v>
      </c>
      <c r="V75" s="7">
        <f t="shared" si="3"/>
        <v>1</v>
      </c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</row>
    <row r="76" spans="1:34" ht="44.25" customHeight="1" x14ac:dyDescent="0.25">
      <c r="A76" s="20">
        <v>2018</v>
      </c>
      <c r="B76" s="11">
        <v>73</v>
      </c>
      <c r="C76" s="12" t="s">
        <v>5282</v>
      </c>
      <c r="D76" s="100">
        <v>43460</v>
      </c>
      <c r="E76" s="100">
        <v>43403</v>
      </c>
      <c r="F76" s="43">
        <v>6509023770</v>
      </c>
      <c r="G76" s="22" t="s">
        <v>5310</v>
      </c>
      <c r="H76" s="7" t="s">
        <v>5488</v>
      </c>
      <c r="I76" s="49" t="s">
        <v>5212</v>
      </c>
      <c r="J76" s="73" t="str">
        <f>IF(I76=0,0,VLOOKUP(I76,'ОКВЭД 2017'!A$3:B$2732,2))</f>
        <v>Ремонт компьютеров и периферийного компьютерного оборудования</v>
      </c>
      <c r="K76" s="12" t="s">
        <v>5463</v>
      </c>
      <c r="L76" s="12">
        <v>5</v>
      </c>
      <c r="M76" s="73" t="str">
        <f>IF(L76=0,0,VLOOKUP($L76,'Вид субсидии'!A$2:C$118,2))</f>
        <v>Субсидия (оборудование)</v>
      </c>
      <c r="N76" s="105" t="s">
        <v>5546</v>
      </c>
      <c r="O76" s="31" t="s">
        <v>5445</v>
      </c>
      <c r="P76" s="31" t="s">
        <v>5546</v>
      </c>
      <c r="Q76" s="31" t="s">
        <v>5445</v>
      </c>
      <c r="R76" s="20"/>
      <c r="S76" s="16" t="s">
        <v>5489</v>
      </c>
      <c r="T76" s="99" t="s">
        <v>5490</v>
      </c>
      <c r="U76" s="16">
        <v>84243341111</v>
      </c>
      <c r="V76" s="7">
        <f t="shared" si="3"/>
        <v>1</v>
      </c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ht="44.25" customHeight="1" x14ac:dyDescent="0.25">
      <c r="A77" s="20">
        <v>2018</v>
      </c>
      <c r="B77" s="11">
        <v>74</v>
      </c>
      <c r="C77" s="12" t="s">
        <v>5282</v>
      </c>
      <c r="D77" s="100">
        <v>43460</v>
      </c>
      <c r="E77" s="100">
        <v>43403</v>
      </c>
      <c r="F77" s="43">
        <v>6501178839</v>
      </c>
      <c r="G77" s="26" t="s">
        <v>5310</v>
      </c>
      <c r="H77" s="9" t="s">
        <v>5271</v>
      </c>
      <c r="I77" s="30" t="s">
        <v>2861</v>
      </c>
      <c r="J77" s="73" t="str">
        <f>IF(I77=0,0,VLOOKUP(I77,'ОКВЭД 2017'!A$3:B$2732,2))</f>
        <v>Строительство инженерных сооружений</v>
      </c>
      <c r="K77" s="12" t="s">
        <v>5415</v>
      </c>
      <c r="L77" s="12">
        <v>5</v>
      </c>
      <c r="M77" s="73" t="str">
        <f>IF(L77=0,0,VLOOKUP($L77,'Вид субсидии'!A$2:C$118,2))</f>
        <v>Субсидия (оборудование)</v>
      </c>
      <c r="N77" s="105" t="s">
        <v>5543</v>
      </c>
      <c r="O77" s="31" t="s">
        <v>5445</v>
      </c>
      <c r="P77" s="31" t="s">
        <v>5543</v>
      </c>
      <c r="Q77" s="31" t="s">
        <v>5445</v>
      </c>
      <c r="R77" s="20"/>
      <c r="S77" s="9" t="s">
        <v>5297</v>
      </c>
      <c r="T77" s="16" t="s">
        <v>5418</v>
      </c>
      <c r="U77" s="16" t="s">
        <v>21</v>
      </c>
      <c r="V77" s="7">
        <f t="shared" si="3"/>
        <v>1</v>
      </c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</row>
    <row r="78" spans="1:34" ht="44.25" customHeight="1" x14ac:dyDescent="0.25">
      <c r="A78" s="20">
        <v>2018</v>
      </c>
      <c r="B78" s="11">
        <v>75</v>
      </c>
      <c r="C78" s="12" t="s">
        <v>5282</v>
      </c>
      <c r="D78" s="100">
        <v>43460</v>
      </c>
      <c r="E78" s="100">
        <v>43403</v>
      </c>
      <c r="F78" s="43">
        <v>6509020843</v>
      </c>
      <c r="G78" s="22" t="s">
        <v>5310</v>
      </c>
      <c r="H78" s="7" t="s">
        <v>52</v>
      </c>
      <c r="I78" s="27" t="s">
        <v>5242</v>
      </c>
      <c r="J78" s="73" t="str">
        <f>IF(I78=0,0,VLOOKUP(I78,'ОКВЭД 2017'!A$3:B$2732,2))</f>
        <v>Деятельность по предоставлению прочих персональных услуг</v>
      </c>
      <c r="K78" s="12" t="s">
        <v>5463</v>
      </c>
      <c r="L78" s="12">
        <v>5</v>
      </c>
      <c r="M78" s="73" t="str">
        <f>IF(L78=0,0,VLOOKUP($L78,'Вид субсидии'!A$2:C$118,2))</f>
        <v>Субсидия (оборудование)</v>
      </c>
      <c r="N78" s="105" t="s">
        <v>5545</v>
      </c>
      <c r="O78" s="31" t="s">
        <v>5445</v>
      </c>
      <c r="P78" s="31" t="s">
        <v>5545</v>
      </c>
      <c r="Q78" s="31" t="s">
        <v>5445</v>
      </c>
      <c r="R78" s="20"/>
      <c r="S78" s="7" t="s">
        <v>3</v>
      </c>
      <c r="T78" s="99" t="s">
        <v>5424</v>
      </c>
      <c r="U78" s="16" t="s">
        <v>12</v>
      </c>
      <c r="V78" s="7">
        <f t="shared" si="3"/>
        <v>1</v>
      </c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</row>
    <row r="79" spans="1:34" ht="44.25" customHeight="1" x14ac:dyDescent="0.25">
      <c r="A79" s="20">
        <v>2018</v>
      </c>
      <c r="B79" s="11">
        <v>76</v>
      </c>
      <c r="C79" s="12" t="s">
        <v>5282</v>
      </c>
      <c r="D79" s="100">
        <v>43460</v>
      </c>
      <c r="E79" s="12" t="s">
        <v>5492</v>
      </c>
      <c r="F79" s="43">
        <v>6509018795</v>
      </c>
      <c r="G79" s="22" t="s">
        <v>5310</v>
      </c>
      <c r="H79" s="7" t="s">
        <v>5491</v>
      </c>
      <c r="I79" s="49" t="s">
        <v>4132</v>
      </c>
      <c r="J79" s="73" t="str">
        <f>IF(I79=0,0,VLOOKUP(I79,'ОКВЭД 2017'!A$3:B$2732,2))</f>
        <v>Деятельность предприятий общественного питания по прочим видам организации питания</v>
      </c>
      <c r="K79" s="12" t="s">
        <v>5502</v>
      </c>
      <c r="L79" s="12">
        <v>5</v>
      </c>
      <c r="M79" s="73" t="str">
        <f>IF(L79=0,0,VLOOKUP($L79,'Вид субсидии'!A$2:C$118,2))</f>
        <v>Субсидия (оборудование)</v>
      </c>
      <c r="N79" s="105" t="s">
        <v>5544</v>
      </c>
      <c r="O79" s="31" t="s">
        <v>5445</v>
      </c>
      <c r="P79" s="31" t="s">
        <v>5544</v>
      </c>
      <c r="Q79" s="31" t="s">
        <v>5445</v>
      </c>
      <c r="R79" s="20"/>
      <c r="S79" s="20" t="s">
        <v>5493</v>
      </c>
      <c r="T79" s="99" t="s">
        <v>5494</v>
      </c>
      <c r="U79" s="16">
        <v>84243350278</v>
      </c>
      <c r="V79" s="7">
        <f t="shared" si="3"/>
        <v>1</v>
      </c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ht="44.25" customHeight="1" x14ac:dyDescent="0.25">
      <c r="A80" s="20">
        <v>2018</v>
      </c>
      <c r="B80" s="11">
        <v>77</v>
      </c>
      <c r="C80" s="12" t="s">
        <v>5282</v>
      </c>
      <c r="D80" s="100">
        <v>43460</v>
      </c>
      <c r="E80" s="100">
        <v>43403</v>
      </c>
      <c r="F80" s="43">
        <v>650905637570</v>
      </c>
      <c r="G80" s="22" t="s">
        <v>5342</v>
      </c>
      <c r="H80" s="7" t="s">
        <v>5495</v>
      </c>
      <c r="I80" s="49" t="s">
        <v>5247</v>
      </c>
      <c r="J80" s="73" t="str">
        <f>IF(I80=0,0,VLOOKUP(I80,'ОКВЭД 2017'!A$3:B$2732,2))</f>
        <v>Предоставление услуг парикмахерскими и салонами красоты</v>
      </c>
      <c r="K80" s="12" t="s">
        <v>5463</v>
      </c>
      <c r="L80" s="12">
        <v>5</v>
      </c>
      <c r="M80" s="73" t="str">
        <f>IF(L80=0,0,VLOOKUP($L80,'Вид субсидии'!A$2:C$118,2))</f>
        <v>Субсидия (оборудование)</v>
      </c>
      <c r="N80" s="105" t="s">
        <v>5542</v>
      </c>
      <c r="O80" s="31" t="s">
        <v>5445</v>
      </c>
      <c r="P80" s="31" t="s">
        <v>5542</v>
      </c>
      <c r="Q80" s="31" t="s">
        <v>5445</v>
      </c>
      <c r="R80" s="20"/>
      <c r="S80" s="20" t="s">
        <v>5496</v>
      </c>
      <c r="T80" s="99" t="s">
        <v>5497</v>
      </c>
      <c r="U80" s="31">
        <v>89241866280</v>
      </c>
      <c r="V80" s="7">
        <f t="shared" si="3"/>
        <v>1</v>
      </c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:34" ht="44.25" customHeight="1" x14ac:dyDescent="0.25">
      <c r="A81" s="20">
        <v>2018</v>
      </c>
      <c r="B81" s="11">
        <v>78</v>
      </c>
      <c r="C81" s="12" t="s">
        <v>5282</v>
      </c>
      <c r="D81" s="100">
        <v>43460</v>
      </c>
      <c r="E81" s="100">
        <v>43403</v>
      </c>
      <c r="F81" s="43">
        <v>6509024277</v>
      </c>
      <c r="G81" s="22" t="s">
        <v>5310</v>
      </c>
      <c r="H81" s="7" t="s">
        <v>5498</v>
      </c>
      <c r="I81" s="49" t="s">
        <v>1997</v>
      </c>
      <c r="J81" s="73" t="str">
        <f>IF(I81=0,0,VLOOKUP(I81,'ОКВЭД 2017'!A$3:B$2732,2))</f>
        <v>Производство хлеба и мучных кондитерских изделий, тортов и пирожных недлительного хранения</v>
      </c>
      <c r="K81" s="12" t="s">
        <v>5502</v>
      </c>
      <c r="L81" s="12">
        <v>5</v>
      </c>
      <c r="M81" s="73" t="str">
        <f>IF(L81=0,0,VLOOKUP($L81,'Вид субсидии'!A$2:C$118,2))</f>
        <v>Субсидия (оборудование)</v>
      </c>
      <c r="N81" s="105" t="s">
        <v>5453</v>
      </c>
      <c r="O81" s="31" t="s">
        <v>5445</v>
      </c>
      <c r="P81" s="31" t="s">
        <v>5453</v>
      </c>
      <c r="Q81" s="31" t="s">
        <v>5445</v>
      </c>
      <c r="R81" s="20"/>
      <c r="S81" s="20" t="s">
        <v>5499</v>
      </c>
      <c r="T81" s="99" t="s">
        <v>5500</v>
      </c>
      <c r="U81" s="31">
        <v>84243359903</v>
      </c>
      <c r="V81" s="7">
        <f t="shared" si="3"/>
        <v>1</v>
      </c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:34" ht="44.25" customHeight="1" x14ac:dyDescent="0.25">
      <c r="A82" s="20">
        <v>2018</v>
      </c>
      <c r="B82" s="11">
        <v>79</v>
      </c>
      <c r="C82" s="12" t="s">
        <v>5282</v>
      </c>
      <c r="D82" s="100">
        <v>43460</v>
      </c>
      <c r="E82" s="100">
        <v>43403</v>
      </c>
      <c r="F82" s="43">
        <v>650900410456</v>
      </c>
      <c r="G82" s="22" t="s">
        <v>5342</v>
      </c>
      <c r="H82" s="7" t="s">
        <v>5501</v>
      </c>
      <c r="I82" s="49" t="s">
        <v>1997</v>
      </c>
      <c r="J82" s="73" t="str">
        <f>IF(I82=0,0,VLOOKUP(I82,'ОКВЭД 2017'!A$3:B$2732,2))</f>
        <v>Производство хлеба и мучных кондитерских изделий, тортов и пирожных недлительного хранения</v>
      </c>
      <c r="K82" s="12" t="s">
        <v>5502</v>
      </c>
      <c r="L82" s="12">
        <v>5</v>
      </c>
      <c r="M82" s="73" t="str">
        <f>IF(L82=0,0,VLOOKUP($L82,'Вид субсидии'!A$2:C$118,2))</f>
        <v>Субсидия (оборудование)</v>
      </c>
      <c r="N82" s="105" t="s">
        <v>5503</v>
      </c>
      <c r="O82" s="31" t="s">
        <v>5445</v>
      </c>
      <c r="P82" s="31" t="s">
        <v>5445</v>
      </c>
      <c r="Q82" s="31" t="s">
        <v>5503</v>
      </c>
      <c r="R82" s="20"/>
      <c r="S82" s="20" t="s">
        <v>5504</v>
      </c>
      <c r="T82" s="20"/>
      <c r="U82" s="31" t="s">
        <v>5505</v>
      </c>
      <c r="V82" s="7">
        <f t="shared" si="3"/>
        <v>1</v>
      </c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ht="44.25" customHeight="1" x14ac:dyDescent="0.25">
      <c r="A83" s="20">
        <v>2018</v>
      </c>
      <c r="B83" s="11">
        <v>80</v>
      </c>
      <c r="C83" s="12" t="s">
        <v>5282</v>
      </c>
      <c r="D83" s="100">
        <v>43460</v>
      </c>
      <c r="E83" s="100">
        <v>43431</v>
      </c>
      <c r="F83" s="43">
        <v>650901736443</v>
      </c>
      <c r="G83" s="22" t="s">
        <v>5342</v>
      </c>
      <c r="H83" s="7" t="s">
        <v>5506</v>
      </c>
      <c r="I83" s="49" t="s">
        <v>3390</v>
      </c>
      <c r="J83" s="73" t="str">
        <f>IF(I83=0,0,VLOOKUP(I83,'ОКВЭД 2017'!A$3:B$2732,2))</f>
        <v>Торговля розничная преимущественно пищевыми продуктами, включая напитки, и табачными изделиями в неспециализированных магазинах</v>
      </c>
      <c r="K83" s="12" t="s">
        <v>5427</v>
      </c>
      <c r="L83" s="12">
        <v>1</v>
      </c>
      <c r="M83" s="73" t="str">
        <f>IF(L83=0,0,VLOOKUP($L83,'Вид субсидии'!A$2:C$118,2))</f>
        <v>Субсидия (%  по кредитам)</v>
      </c>
      <c r="N83" s="101">
        <v>276.14</v>
      </c>
      <c r="O83" s="31" t="s">
        <v>5445</v>
      </c>
      <c r="P83" s="31" t="s">
        <v>5558</v>
      </c>
      <c r="Q83" s="31" t="s">
        <v>5539</v>
      </c>
      <c r="R83" s="20"/>
      <c r="S83" s="20" t="s">
        <v>5507</v>
      </c>
      <c r="T83" s="20"/>
      <c r="U83" s="31" t="s">
        <v>5508</v>
      </c>
      <c r="V83" s="7">
        <f t="shared" si="3"/>
        <v>1</v>
      </c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:34" ht="44.25" customHeight="1" x14ac:dyDescent="0.25">
      <c r="A84" s="20">
        <v>2018</v>
      </c>
      <c r="B84" s="11">
        <v>81</v>
      </c>
      <c r="C84" s="12" t="s">
        <v>5282</v>
      </c>
      <c r="D84" s="100">
        <v>43460</v>
      </c>
      <c r="E84" s="100">
        <v>43431</v>
      </c>
      <c r="F84" s="43">
        <v>6509018795</v>
      </c>
      <c r="G84" s="22" t="s">
        <v>5310</v>
      </c>
      <c r="H84" s="7" t="s">
        <v>5491</v>
      </c>
      <c r="I84" s="49" t="s">
        <v>4132</v>
      </c>
      <c r="J84" s="73" t="str">
        <f>IF(I84=0,0,VLOOKUP(I84,'ОКВЭД 2017'!A$3:B$2732,2))</f>
        <v>Деятельность предприятий общественного питания по прочим видам организации питания</v>
      </c>
      <c r="K84" s="12" t="s">
        <v>5502</v>
      </c>
      <c r="L84" s="12">
        <v>23</v>
      </c>
      <c r="M84" s="73" t="str">
        <f>IF(L84=0,0,VLOOKUP($L84,'Вид субсидии'!A$2:C$118,2))</f>
        <v>Грант (развитие бизнеса)</v>
      </c>
      <c r="N84" s="105" t="s">
        <v>5509</v>
      </c>
      <c r="O84" s="31" t="s">
        <v>5445</v>
      </c>
      <c r="P84" s="31" t="s">
        <v>5445</v>
      </c>
      <c r="Q84" s="31" t="s">
        <v>5509</v>
      </c>
      <c r="R84" s="20"/>
      <c r="S84" s="20" t="s">
        <v>5493</v>
      </c>
      <c r="T84" s="99" t="s">
        <v>5494</v>
      </c>
      <c r="U84" s="16">
        <v>84243350278</v>
      </c>
      <c r="V84" s="7">
        <f t="shared" si="3"/>
        <v>1</v>
      </c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1:34" ht="44.25" customHeight="1" x14ac:dyDescent="0.25">
      <c r="A85" s="20">
        <v>2018</v>
      </c>
      <c r="B85" s="11">
        <v>82</v>
      </c>
      <c r="C85" s="12" t="s">
        <v>5282</v>
      </c>
      <c r="D85" s="100">
        <v>43460</v>
      </c>
      <c r="E85" s="100">
        <v>43431</v>
      </c>
      <c r="F85" s="43">
        <v>650901138073</v>
      </c>
      <c r="G85" s="22" t="s">
        <v>5342</v>
      </c>
      <c r="H85" s="7" t="s">
        <v>5510</v>
      </c>
      <c r="I85" s="49" t="s">
        <v>3448</v>
      </c>
      <c r="J85" s="73" t="str">
        <f>IF(I85=0,0,VLOOKUP(I85,'ОКВЭД 2017'!A$3:B$2732,2))</f>
        <v>Торговля розничная табачными изделиями в специализированных магазинах</v>
      </c>
      <c r="K85" s="12" t="s">
        <v>5427</v>
      </c>
      <c r="L85" s="12">
        <v>15</v>
      </c>
      <c r="M85" s="73" t="str">
        <f>IF(L85=0,0,VLOOKUP($L85,'Вид субсидии'!A$2:C$118,2))</f>
        <v>Субсидия (социальный магазин, аптека, парикмахерская, баня)</v>
      </c>
      <c r="N85" s="105" t="s">
        <v>5479</v>
      </c>
      <c r="O85" s="31" t="s">
        <v>5445</v>
      </c>
      <c r="P85" s="31" t="s">
        <v>5479</v>
      </c>
      <c r="Q85" s="31" t="s">
        <v>5445</v>
      </c>
      <c r="R85" s="20"/>
      <c r="S85" s="16" t="s">
        <v>5511</v>
      </c>
      <c r="T85" s="16"/>
      <c r="U85" s="31" t="s">
        <v>5512</v>
      </c>
      <c r="V85" s="7">
        <f t="shared" ref="V85:V148" si="4">IF(A85&gt;0,1,0)</f>
        <v>1</v>
      </c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1:34" ht="44.25" customHeight="1" x14ac:dyDescent="0.25">
      <c r="A86" s="20">
        <v>2018</v>
      </c>
      <c r="B86" s="11">
        <v>83</v>
      </c>
      <c r="C86" s="12" t="s">
        <v>5282</v>
      </c>
      <c r="D86" s="100">
        <v>43460</v>
      </c>
      <c r="E86" s="100">
        <v>43431</v>
      </c>
      <c r="F86" s="43">
        <v>650900533546</v>
      </c>
      <c r="G86" s="22" t="s">
        <v>5342</v>
      </c>
      <c r="H86" s="7" t="s">
        <v>5513</v>
      </c>
      <c r="I86" s="49" t="s">
        <v>3082</v>
      </c>
      <c r="J86" s="73" t="str">
        <f>IF(I86=0,0,VLOOKUP(I86,'ОКВЭД 2017'!A$3:B$2732,2))</f>
        <v>Торговля оптовая мясом и мясными продуктами</v>
      </c>
      <c r="K86" s="12" t="s">
        <v>5427</v>
      </c>
      <c r="L86" s="12">
        <v>15</v>
      </c>
      <c r="M86" s="73" t="str">
        <f>IF(L86=0,0,VLOOKUP($L86,'Вид субсидии'!A$2:C$118,2))</f>
        <v>Субсидия (социальный магазин, аптека, парикмахерская, баня)</v>
      </c>
      <c r="N86" s="105" t="s">
        <v>5479</v>
      </c>
      <c r="O86" s="31" t="s">
        <v>5445</v>
      </c>
      <c r="P86" s="31" t="s">
        <v>5479</v>
      </c>
      <c r="Q86" s="31" t="s">
        <v>5445</v>
      </c>
      <c r="R86" s="20"/>
      <c r="S86" s="7" t="s">
        <v>5514</v>
      </c>
      <c r="T86" s="16"/>
      <c r="U86" s="31" t="s">
        <v>5515</v>
      </c>
      <c r="V86" s="7">
        <f t="shared" si="4"/>
        <v>1</v>
      </c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</row>
    <row r="87" spans="1:34" ht="44.25" customHeight="1" x14ac:dyDescent="0.25">
      <c r="A87" s="20">
        <v>2018</v>
      </c>
      <c r="B87" s="11">
        <v>84</v>
      </c>
      <c r="C87" s="12" t="s">
        <v>5282</v>
      </c>
      <c r="D87" s="100">
        <v>43460</v>
      </c>
      <c r="E87" s="100">
        <v>43441</v>
      </c>
      <c r="F87" s="43">
        <v>6509008620</v>
      </c>
      <c r="G87" s="22" t="s">
        <v>5310</v>
      </c>
      <c r="H87" s="7" t="s">
        <v>5516</v>
      </c>
      <c r="I87" s="49" t="s">
        <v>4775</v>
      </c>
      <c r="J87" s="73" t="str">
        <f>IF(I87=0,0,VLOOKUP(I87,'ОКВЭД 2017'!A$3:B$2732,2))</f>
        <v>Аренда и лизинг прочих сухопутных транспортных средств и оборудования</v>
      </c>
      <c r="K87" s="12" t="s">
        <v>5454</v>
      </c>
      <c r="L87" s="12">
        <v>13</v>
      </c>
      <c r="M87" s="73" t="str">
        <f>IF(L87=0,0,VLOOKUP($L87,'Вид субсидии'!A$2:C$118,2))</f>
        <v>Субсидия (дополнительное образование)</v>
      </c>
      <c r="N87" s="105" t="s">
        <v>5552</v>
      </c>
      <c r="O87" s="31" t="s">
        <v>5445</v>
      </c>
      <c r="P87" s="31" t="s">
        <v>5445</v>
      </c>
      <c r="Q87" s="31" t="s">
        <v>5552</v>
      </c>
      <c r="R87" s="20"/>
      <c r="S87" s="7" t="s">
        <v>10</v>
      </c>
      <c r="T87" s="99" t="s">
        <v>5437</v>
      </c>
      <c r="U87" s="16" t="s">
        <v>20</v>
      </c>
      <c r="V87" s="7">
        <f t="shared" si="4"/>
        <v>1</v>
      </c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:34" ht="44.25" customHeight="1" x14ac:dyDescent="0.25">
      <c r="A88" s="20">
        <v>2018</v>
      </c>
      <c r="B88" s="11">
        <v>85</v>
      </c>
      <c r="C88" s="12" t="s">
        <v>5282</v>
      </c>
      <c r="D88" s="100">
        <v>43462</v>
      </c>
      <c r="E88" s="100">
        <v>43441</v>
      </c>
      <c r="F88" s="43">
        <v>650902983156</v>
      </c>
      <c r="G88" s="22" t="s">
        <v>5342</v>
      </c>
      <c r="H88" s="7" t="s">
        <v>5517</v>
      </c>
      <c r="I88" s="49" t="s">
        <v>5253</v>
      </c>
      <c r="J88" s="73" t="str">
        <f>IF(I88=0,0,VLOOKUP(I88,'ОКВЭД 2017'!A$3:B$2732,2))</f>
        <v>Предоставление прочих персональных услуг, не включенных в другие группировки</v>
      </c>
      <c r="K88" s="12" t="s">
        <v>5463</v>
      </c>
      <c r="L88" s="12">
        <v>13</v>
      </c>
      <c r="M88" s="73" t="str">
        <f>IF(L88=0,0,VLOOKUP($L88,'Вид субсидии'!A$2:C$118,2))</f>
        <v>Субсидия (дополнительное образование)</v>
      </c>
      <c r="N88" s="105" t="s">
        <v>5473</v>
      </c>
      <c r="O88" s="31" t="s">
        <v>5445</v>
      </c>
      <c r="P88" s="31" t="s">
        <v>5445</v>
      </c>
      <c r="Q88" s="31" t="s">
        <v>5473</v>
      </c>
      <c r="R88" s="20"/>
      <c r="S88" s="9" t="s">
        <v>41</v>
      </c>
      <c r="T88" s="6" t="s">
        <v>0</v>
      </c>
      <c r="U88" s="6">
        <v>89146406377</v>
      </c>
      <c r="V88" s="7">
        <f t="shared" si="4"/>
        <v>1</v>
      </c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:34" ht="44.25" customHeight="1" x14ac:dyDescent="0.25">
      <c r="A89" s="20">
        <v>2018</v>
      </c>
      <c r="B89" s="11">
        <v>86</v>
      </c>
      <c r="C89" s="12" t="s">
        <v>5282</v>
      </c>
      <c r="D89" s="100">
        <v>43462</v>
      </c>
      <c r="E89" s="100">
        <v>43441</v>
      </c>
      <c r="F89" s="43">
        <v>650900109070</v>
      </c>
      <c r="G89" s="22" t="s">
        <v>5342</v>
      </c>
      <c r="H89" s="7" t="s">
        <v>5518</v>
      </c>
      <c r="I89" s="49" t="s">
        <v>1822</v>
      </c>
      <c r="J89" s="73" t="str">
        <f>IF(I89=0,0,VLOOKUP(I89,'ОКВЭД 2017'!A$3:B$2732,2))</f>
        <v>Рыболовство морское прибрежное</v>
      </c>
      <c r="K89" s="12" t="s">
        <v>5440</v>
      </c>
      <c r="L89" s="12">
        <v>13</v>
      </c>
      <c r="M89" s="73" t="str">
        <f>IF(L89=0,0,VLOOKUP($L89,'Вид субсидии'!A$2:C$118,2))</f>
        <v>Субсидия (дополнительное образование)</v>
      </c>
      <c r="N89" s="105" t="s">
        <v>5519</v>
      </c>
      <c r="O89" s="31" t="s">
        <v>5445</v>
      </c>
      <c r="P89" s="31" t="s">
        <v>5445</v>
      </c>
      <c r="Q89" s="31" t="s">
        <v>5519</v>
      </c>
      <c r="R89" s="20"/>
      <c r="S89" s="7" t="s">
        <v>5520</v>
      </c>
      <c r="T89" s="99" t="s">
        <v>5521</v>
      </c>
      <c r="U89" s="16">
        <v>89242891552</v>
      </c>
      <c r="V89" s="7">
        <f t="shared" si="4"/>
        <v>1</v>
      </c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ht="44.25" customHeight="1" x14ac:dyDescent="0.25">
      <c r="A90" s="20">
        <v>2018</v>
      </c>
      <c r="B90" s="11">
        <v>87</v>
      </c>
      <c r="C90" s="12" t="s">
        <v>5282</v>
      </c>
      <c r="D90" s="100">
        <v>43462</v>
      </c>
      <c r="E90" s="100">
        <v>43441</v>
      </c>
      <c r="F90" s="45">
        <v>650902357007</v>
      </c>
      <c r="G90" s="22" t="s">
        <v>5342</v>
      </c>
      <c r="H90" s="7" t="s">
        <v>5522</v>
      </c>
      <c r="I90" s="49" t="s">
        <v>5232</v>
      </c>
      <c r="J90" s="73" t="str">
        <f>IF(I90=0,0,VLOOKUP(I90,'ОКВЭД 2017'!A$3:B$2732,2))</f>
        <v>Ремонт ювелирных изделий</v>
      </c>
      <c r="K90" s="12" t="s">
        <v>5523</v>
      </c>
      <c r="L90" s="12">
        <v>13</v>
      </c>
      <c r="M90" s="73" t="str">
        <f>IF(L90=0,0,VLOOKUP($L90,'Вид субсидии'!A$2:C$118,2))</f>
        <v>Субсидия (дополнительное образование)</v>
      </c>
      <c r="N90" s="105" t="s">
        <v>5524</v>
      </c>
      <c r="O90" s="31" t="s">
        <v>5445</v>
      </c>
      <c r="P90" s="31" t="s">
        <v>5445</v>
      </c>
      <c r="Q90" s="31" t="s">
        <v>5524</v>
      </c>
      <c r="R90" s="20"/>
      <c r="S90" s="16" t="s">
        <v>5525</v>
      </c>
      <c r="T90" s="16"/>
      <c r="U90" s="16">
        <v>89841376900</v>
      </c>
      <c r="V90" s="7">
        <f t="shared" si="4"/>
        <v>1</v>
      </c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</row>
    <row r="91" spans="1:34" ht="44.25" customHeight="1" x14ac:dyDescent="0.25">
      <c r="A91" s="20">
        <v>2018</v>
      </c>
      <c r="B91" s="11">
        <v>88</v>
      </c>
      <c r="C91" s="12" t="s">
        <v>5282</v>
      </c>
      <c r="D91" s="100">
        <v>43462</v>
      </c>
      <c r="E91" s="100">
        <v>43441</v>
      </c>
      <c r="F91" s="45">
        <v>6509021276</v>
      </c>
      <c r="G91" s="22" t="s">
        <v>5311</v>
      </c>
      <c r="H91" s="8" t="s">
        <v>5292</v>
      </c>
      <c r="I91" s="49" t="s">
        <v>2450</v>
      </c>
      <c r="J91" s="73" t="str">
        <f>IF(I91=0,0,VLOOKUP(I91,'ОКВЭД 2017'!A$3:B$2732,2))</f>
        <v>Производство готовых металлических изделий, кроме машин и оборудования</v>
      </c>
      <c r="K91" s="12" t="s">
        <v>5526</v>
      </c>
      <c r="L91" s="12">
        <v>13</v>
      </c>
      <c r="M91" s="73" t="str">
        <f>IF(L91=0,0,VLOOKUP($L91,'Вид субсидии'!A$2:C$118,2))</f>
        <v>Субсидия (дополнительное образование)</v>
      </c>
      <c r="N91" s="101">
        <v>253.68</v>
      </c>
      <c r="O91" s="31" t="s">
        <v>5445</v>
      </c>
      <c r="P91" s="31" t="s">
        <v>5445</v>
      </c>
      <c r="Q91" s="31" t="s">
        <v>5553</v>
      </c>
      <c r="R91" s="20"/>
      <c r="S91" s="9" t="s">
        <v>5293</v>
      </c>
      <c r="T91" s="6" t="s">
        <v>0</v>
      </c>
      <c r="U91" s="6">
        <v>84243353022</v>
      </c>
      <c r="V91" s="7">
        <f t="shared" si="4"/>
        <v>1</v>
      </c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</row>
    <row r="92" spans="1:34" ht="44.25" customHeight="1" x14ac:dyDescent="0.25">
      <c r="A92" s="20">
        <v>2018</v>
      </c>
      <c r="B92" s="11">
        <v>89</v>
      </c>
      <c r="C92" s="12" t="s">
        <v>5282</v>
      </c>
      <c r="D92" s="100">
        <v>43462</v>
      </c>
      <c r="E92" s="100">
        <v>43441</v>
      </c>
      <c r="F92" s="43">
        <v>650900029522</v>
      </c>
      <c r="G92" s="22" t="s">
        <v>5342</v>
      </c>
      <c r="H92" s="14" t="s">
        <v>5273</v>
      </c>
      <c r="I92" s="27" t="s">
        <v>2928</v>
      </c>
      <c r="J92" s="73" t="str">
        <f>IF(I92=0,0,VLOOKUP(I92,'ОКВЭД 2017'!A$3:B$2732,2))</f>
        <v>Торговля оптовая, кроме оптовой торговли автотранспортными средствами и мотоциклами</v>
      </c>
      <c r="K92" s="12" t="s">
        <v>5427</v>
      </c>
      <c r="L92" s="12">
        <v>15</v>
      </c>
      <c r="M92" s="73" t="str">
        <f>IF(L92=0,0,VLOOKUP($L92,'Вид субсидии'!A$2:C$118,2))</f>
        <v>Субсидия (социальный магазин, аптека, парикмахерская, баня)</v>
      </c>
      <c r="N92" s="109" t="s">
        <v>5533</v>
      </c>
      <c r="O92" s="31" t="s">
        <v>5445</v>
      </c>
      <c r="P92" s="31" t="s">
        <v>5533</v>
      </c>
      <c r="Q92" s="31" t="s">
        <v>5445</v>
      </c>
      <c r="R92" s="20"/>
      <c r="S92" s="14" t="s">
        <v>5449</v>
      </c>
      <c r="T92" s="16" t="s">
        <v>5428</v>
      </c>
      <c r="U92" s="7">
        <v>89092287597</v>
      </c>
      <c r="V92" s="7">
        <f t="shared" si="4"/>
        <v>1</v>
      </c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</row>
    <row r="93" spans="1:34" ht="44.25" customHeight="1" x14ac:dyDescent="0.25">
      <c r="A93" s="20">
        <v>2018</v>
      </c>
      <c r="B93" s="11">
        <v>90</v>
      </c>
      <c r="C93" s="12" t="s">
        <v>5282</v>
      </c>
      <c r="D93" s="100">
        <v>43462</v>
      </c>
      <c r="E93" s="100">
        <v>43461</v>
      </c>
      <c r="F93" s="43">
        <v>650900029522</v>
      </c>
      <c r="G93" s="22" t="s">
        <v>5342</v>
      </c>
      <c r="H93" s="14" t="s">
        <v>5273</v>
      </c>
      <c r="I93" s="27" t="s">
        <v>2928</v>
      </c>
      <c r="J93" s="73" t="str">
        <f>IF(I93=0,0,VLOOKUP(I93,'ОКВЭД 2017'!A$3:B$2732,2))</f>
        <v>Торговля оптовая, кроме оптовой торговли автотранспортными средствами и мотоциклами</v>
      </c>
      <c r="K93" s="12" t="s">
        <v>5427</v>
      </c>
      <c r="L93" s="12">
        <v>5</v>
      </c>
      <c r="M93" s="73" t="str">
        <f>IF(L93=0,0,VLOOKUP($L93,'Вид субсидии'!A$2:C$118,2))</f>
        <v>Субсидия (оборудование)</v>
      </c>
      <c r="N93" s="109" t="s">
        <v>5550</v>
      </c>
      <c r="O93" s="31" t="s">
        <v>5445</v>
      </c>
      <c r="P93" s="31" t="s">
        <v>5550</v>
      </c>
      <c r="Q93" s="31" t="s">
        <v>5445</v>
      </c>
      <c r="R93" s="20"/>
      <c r="S93" s="14" t="s">
        <v>5449</v>
      </c>
      <c r="T93" s="16" t="s">
        <v>5428</v>
      </c>
      <c r="U93" s="7">
        <v>89092287597</v>
      </c>
      <c r="V93" s="7">
        <f t="shared" si="4"/>
        <v>1</v>
      </c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</row>
    <row r="94" spans="1:34" ht="44.25" customHeight="1" x14ac:dyDescent="0.25">
      <c r="A94" s="20">
        <v>2018</v>
      </c>
      <c r="B94" s="11">
        <v>91</v>
      </c>
      <c r="C94" s="12" t="s">
        <v>5282</v>
      </c>
      <c r="D94" s="100">
        <v>43462</v>
      </c>
      <c r="E94" s="100">
        <v>43461</v>
      </c>
      <c r="F94" s="43">
        <v>6509017456</v>
      </c>
      <c r="G94" s="21" t="s">
        <v>5311</v>
      </c>
      <c r="H94" s="8" t="s">
        <v>57</v>
      </c>
      <c r="I94" s="30" t="s">
        <v>3749</v>
      </c>
      <c r="J94" s="73" t="str">
        <f>IF(I94=0,0,VLOOKUP(I94,'ОКВЭД 2017'!A$3:B$2732,2))</f>
        <v>Деятельность прочего сухопутного пассажирского транспорта</v>
      </c>
      <c r="K94" s="12" t="s">
        <v>5454</v>
      </c>
      <c r="L94" s="12">
        <v>5</v>
      </c>
      <c r="M94" s="73" t="str">
        <f>IF(L94=0,0,VLOOKUP($L94,'Вид субсидии'!A$2:C$118,2))</f>
        <v>Субсидия (оборудование)</v>
      </c>
      <c r="N94" s="105" t="s">
        <v>5527</v>
      </c>
      <c r="O94" s="31" t="s">
        <v>5445</v>
      </c>
      <c r="P94" s="31" t="s">
        <v>5527</v>
      </c>
      <c r="Q94" s="31" t="s">
        <v>5445</v>
      </c>
      <c r="R94" s="20"/>
      <c r="S94" s="9" t="s">
        <v>23</v>
      </c>
      <c r="T94" s="6" t="s">
        <v>0</v>
      </c>
      <c r="U94" s="6">
        <v>84243351362</v>
      </c>
      <c r="V94" s="7">
        <f t="shared" si="4"/>
        <v>1</v>
      </c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</row>
    <row r="95" spans="1:34" ht="44.25" customHeight="1" x14ac:dyDescent="0.25">
      <c r="A95" s="20">
        <v>2018</v>
      </c>
      <c r="B95" s="11">
        <v>92</v>
      </c>
      <c r="C95" s="12" t="s">
        <v>5282</v>
      </c>
      <c r="D95" s="100">
        <v>43462</v>
      </c>
      <c r="E95" s="100">
        <v>43461</v>
      </c>
      <c r="F95" s="45">
        <v>6509019380</v>
      </c>
      <c r="G95" s="22" t="s">
        <v>5310</v>
      </c>
      <c r="H95" s="18" t="s">
        <v>5528</v>
      </c>
      <c r="I95" s="49" t="s">
        <v>1487</v>
      </c>
      <c r="J95" s="73" t="str">
        <f>IF(I95=0,0,VLOOKUP(I95,'ОКВЭД 2017'!A$3:B$2732,2))</f>
        <v>Разборка и снос зданий</v>
      </c>
      <c r="K95" s="12" t="s">
        <v>5415</v>
      </c>
      <c r="L95" s="12">
        <v>5</v>
      </c>
      <c r="M95" s="73" t="str">
        <f>IF(L95=0,0,VLOOKUP($L95,'Вид субсидии'!A$2:C$118,2))</f>
        <v>Субсидия (оборудование)</v>
      </c>
      <c r="N95" s="109" t="s">
        <v>5551</v>
      </c>
      <c r="O95" s="31" t="s">
        <v>5445</v>
      </c>
      <c r="P95" s="31" t="s">
        <v>5551</v>
      </c>
      <c r="Q95" s="31" t="s">
        <v>5445</v>
      </c>
      <c r="R95" s="20"/>
      <c r="S95" s="16" t="s">
        <v>5529</v>
      </c>
      <c r="T95" s="99" t="s">
        <v>5530</v>
      </c>
      <c r="U95" s="16">
        <v>84243321331</v>
      </c>
      <c r="V95" s="7">
        <f t="shared" si="4"/>
        <v>1</v>
      </c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ht="44.25" customHeight="1" x14ac:dyDescent="0.25">
      <c r="A96" s="20">
        <v>2018</v>
      </c>
      <c r="B96" s="11">
        <v>93</v>
      </c>
      <c r="C96" s="12" t="s">
        <v>5282</v>
      </c>
      <c r="D96" s="100">
        <v>43462</v>
      </c>
      <c r="E96" s="100">
        <v>43461</v>
      </c>
      <c r="F96" s="45">
        <v>650900066041</v>
      </c>
      <c r="G96" s="22" t="s">
        <v>5342</v>
      </c>
      <c r="H96" s="18" t="s">
        <v>5535</v>
      </c>
      <c r="I96" s="49" t="s">
        <v>3394</v>
      </c>
      <c r="J96" s="73" t="str">
        <f>IF(I96=0,0,VLOOKUP(I96,'ОКВЭД 2017'!A$3:B$2732,2))</f>
        <v>Торговля розничная незамороженными продуктами, включая напитки и табачные изделия, в неспециализированных магазинах</v>
      </c>
      <c r="K96" s="12" t="s">
        <v>5427</v>
      </c>
      <c r="L96" s="12">
        <v>15</v>
      </c>
      <c r="M96" s="73" t="str">
        <f>IF(L96=0,0,VLOOKUP($L96,'Вид субсидии'!A$2:C$118,2))</f>
        <v>Субсидия (социальный магазин, аптека, парикмахерская, баня)</v>
      </c>
      <c r="N96" s="105" t="s">
        <v>5534</v>
      </c>
      <c r="O96" s="31" t="s">
        <v>5445</v>
      </c>
      <c r="P96" s="31" t="s">
        <v>5534</v>
      </c>
      <c r="Q96" s="16">
        <v>0</v>
      </c>
      <c r="R96" s="20"/>
      <c r="S96" s="16" t="s">
        <v>5536</v>
      </c>
      <c r="T96" s="20"/>
      <c r="U96" s="16">
        <v>89621082942</v>
      </c>
      <c r="V96" s="7">
        <f t="shared" si="4"/>
        <v>1</v>
      </c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</row>
    <row r="97" spans="1:34" ht="44.25" customHeight="1" x14ac:dyDescent="0.25">
      <c r="A97" s="20"/>
      <c r="B97" s="11"/>
      <c r="C97" s="12"/>
      <c r="D97" s="12"/>
      <c r="E97" s="12"/>
      <c r="F97" s="45"/>
      <c r="G97" s="22"/>
      <c r="H97" s="18"/>
      <c r="I97" s="49"/>
      <c r="J97" s="73">
        <f>IF(I97=0,0,VLOOKUP(I97,'ОКВЭД 2017'!A$3:B$2732,2))</f>
        <v>0</v>
      </c>
      <c r="K97" s="12"/>
      <c r="L97" s="12"/>
      <c r="M97" s="73">
        <f>IF(L97=0,0,VLOOKUP($L97,'Вид субсидии'!A$2:C$118,2))</f>
        <v>0</v>
      </c>
      <c r="N97" s="107"/>
      <c r="O97" s="108"/>
      <c r="P97" s="108"/>
      <c r="Q97" s="20"/>
      <c r="R97" s="20"/>
      <c r="S97" s="20"/>
      <c r="T97" s="20"/>
      <c r="U97" s="20"/>
      <c r="V97" s="7">
        <f t="shared" si="4"/>
        <v>0</v>
      </c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</row>
    <row r="98" spans="1:34" ht="44.25" customHeight="1" x14ac:dyDescent="0.25">
      <c r="A98" s="20"/>
      <c r="B98" s="11"/>
      <c r="C98" s="12"/>
      <c r="D98" s="12"/>
      <c r="E98" s="12"/>
      <c r="F98" s="45"/>
      <c r="G98" s="22"/>
      <c r="H98" s="18"/>
      <c r="I98" s="49"/>
      <c r="J98" s="73">
        <f>IF(I98=0,0,VLOOKUP(I98,'ОКВЭД 2017'!A$3:B$2732,2))</f>
        <v>0</v>
      </c>
      <c r="K98" s="12"/>
      <c r="L98" s="12"/>
      <c r="M98" s="73">
        <f>IF(L98=0,0,VLOOKUP($L98,'Вид субсидии'!A$2:C$118,2))</f>
        <v>0</v>
      </c>
      <c r="N98" s="97"/>
      <c r="O98" s="20"/>
      <c r="P98" s="20"/>
      <c r="Q98" s="20"/>
      <c r="R98" s="20"/>
      <c r="S98" s="20"/>
      <c r="T98" s="20"/>
      <c r="U98" s="20"/>
      <c r="V98" s="7">
        <f t="shared" si="4"/>
        <v>0</v>
      </c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1:34" ht="44.25" customHeight="1" x14ac:dyDescent="0.25">
      <c r="A99" s="20"/>
      <c r="B99" s="11"/>
      <c r="C99" s="12"/>
      <c r="D99" s="12"/>
      <c r="E99" s="12"/>
      <c r="F99" s="45"/>
      <c r="G99" s="23"/>
      <c r="H99" s="18"/>
      <c r="I99" s="49"/>
      <c r="J99" s="73">
        <f>IF(I99=0,0,VLOOKUP(I99,'ОКВЭД 2017'!A$3:B$2732,2))</f>
        <v>0</v>
      </c>
      <c r="K99" s="12"/>
      <c r="L99" s="12"/>
      <c r="M99" s="73">
        <f>IF(L99=0,0,VLOOKUP($L99,'Вид субсидии'!A$2:C$118,2))</f>
        <v>0</v>
      </c>
      <c r="N99" s="97"/>
      <c r="O99" s="20"/>
      <c r="P99" s="20"/>
      <c r="Q99" s="20"/>
      <c r="R99" s="20"/>
      <c r="S99" s="20"/>
      <c r="T99" s="20"/>
      <c r="U99" s="20"/>
      <c r="V99" s="7">
        <f t="shared" si="4"/>
        <v>0</v>
      </c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1:34" ht="44.25" customHeight="1" x14ac:dyDescent="0.25">
      <c r="A100" s="20"/>
      <c r="B100" s="11"/>
      <c r="C100" s="12"/>
      <c r="D100" s="12"/>
      <c r="E100" s="12"/>
      <c r="F100" s="45"/>
      <c r="G100" s="23"/>
      <c r="H100" s="18"/>
      <c r="I100" s="49"/>
      <c r="J100" s="73">
        <f>IF(I100=0,0,VLOOKUP(I100,'ОКВЭД 2017'!A$3:B$2732,2))</f>
        <v>0</v>
      </c>
      <c r="K100" s="12"/>
      <c r="L100" s="12"/>
      <c r="M100" s="73">
        <f>IF(L100=0,0,VLOOKUP($L100,'Вид субсидии'!A$2:C$118,2))</f>
        <v>0</v>
      </c>
      <c r="N100" s="97"/>
      <c r="O100" s="20"/>
      <c r="P100" s="20"/>
      <c r="Q100" s="20"/>
      <c r="R100" s="20"/>
      <c r="S100" s="20"/>
      <c r="T100" s="20"/>
      <c r="U100" s="20"/>
      <c r="V100" s="7">
        <f t="shared" si="4"/>
        <v>0</v>
      </c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</row>
    <row r="101" spans="1:34" ht="44.25" customHeight="1" x14ac:dyDescent="0.25">
      <c r="A101" s="20"/>
      <c r="B101" s="11"/>
      <c r="C101" s="12"/>
      <c r="D101" s="12"/>
      <c r="E101" s="12"/>
      <c r="F101" s="45"/>
      <c r="G101" s="23"/>
      <c r="H101" s="18"/>
      <c r="I101" s="49"/>
      <c r="J101" s="73">
        <f>IF(I101=0,0,VLOOKUP(I101,'ОКВЭД 2017'!A$3:B$2732,2))</f>
        <v>0</v>
      </c>
      <c r="K101" s="12"/>
      <c r="L101" s="12"/>
      <c r="M101" s="73">
        <f>IF(L101=0,0,VLOOKUP($L101,'Вид субсидии'!A$2:C$118,2))</f>
        <v>0</v>
      </c>
      <c r="N101" s="97"/>
      <c r="O101" s="20"/>
      <c r="P101" s="20"/>
      <c r="Q101" s="20"/>
      <c r="R101" s="20"/>
      <c r="S101" s="20"/>
      <c r="T101" s="20"/>
      <c r="U101" s="20"/>
      <c r="V101" s="7">
        <f t="shared" si="4"/>
        <v>0</v>
      </c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34" ht="44.25" customHeight="1" x14ac:dyDescent="0.25">
      <c r="A102" s="20"/>
      <c r="B102" s="11"/>
      <c r="C102" s="12"/>
      <c r="D102" s="12"/>
      <c r="E102" s="12"/>
      <c r="F102" s="45"/>
      <c r="G102" s="23"/>
      <c r="H102" s="18"/>
      <c r="I102" s="49"/>
      <c r="J102" s="73">
        <f>IF(I102=0,0,VLOOKUP(I102,'ОКВЭД 2017'!A$3:B$2732,2))</f>
        <v>0</v>
      </c>
      <c r="K102" s="12"/>
      <c r="L102" s="12"/>
      <c r="M102" s="73">
        <f>IF(L102=0,0,VLOOKUP($L102,'Вид субсидии'!A$2:C$118,2))</f>
        <v>0</v>
      </c>
      <c r="N102" s="97"/>
      <c r="O102" s="20"/>
      <c r="P102" s="20"/>
      <c r="Q102" s="20"/>
      <c r="R102" s="20"/>
      <c r="S102" s="20"/>
      <c r="T102" s="20"/>
      <c r="U102" s="20"/>
      <c r="V102" s="7">
        <f t="shared" si="4"/>
        <v>0</v>
      </c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3" spans="1:34" ht="44.25" customHeight="1" x14ac:dyDescent="0.25">
      <c r="A103" s="20"/>
      <c r="B103" s="11"/>
      <c r="C103" s="12"/>
      <c r="D103" s="12"/>
      <c r="E103" s="12"/>
      <c r="F103" s="45"/>
      <c r="G103" s="23"/>
      <c r="H103" s="18"/>
      <c r="I103" s="49"/>
      <c r="J103" s="73">
        <f>IF(I103=0,0,VLOOKUP(I103,'ОКВЭД 2017'!A$3:B$2732,2))</f>
        <v>0</v>
      </c>
      <c r="K103" s="12"/>
      <c r="L103" s="12"/>
      <c r="M103" s="73">
        <f>IF(L103=0,0,VLOOKUP($L103,'Вид субсидии'!A$2:C$118,2))</f>
        <v>0</v>
      </c>
      <c r="N103" s="97"/>
      <c r="O103" s="20"/>
      <c r="P103" s="20"/>
      <c r="Q103" s="20"/>
      <c r="R103" s="20"/>
      <c r="S103" s="20"/>
      <c r="T103" s="20"/>
      <c r="U103" s="20"/>
      <c r="V103" s="7">
        <f t="shared" si="4"/>
        <v>0</v>
      </c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</row>
    <row r="104" spans="1:34" ht="44.25" customHeight="1" x14ac:dyDescent="0.25">
      <c r="A104" s="20"/>
      <c r="B104" s="11"/>
      <c r="C104" s="12"/>
      <c r="D104" s="12"/>
      <c r="E104" s="12"/>
      <c r="F104" s="45"/>
      <c r="G104" s="23"/>
      <c r="H104" s="18"/>
      <c r="I104" s="49"/>
      <c r="J104" s="73">
        <f>IF(I104=0,0,VLOOKUP(I104,'ОКВЭД 2017'!A$3:B$2732,2))</f>
        <v>0</v>
      </c>
      <c r="K104" s="12"/>
      <c r="L104" s="12"/>
      <c r="M104" s="73">
        <f>IF(L104=0,0,VLOOKUP($L104,'Вид субсидии'!A$2:C$118,2))</f>
        <v>0</v>
      </c>
      <c r="N104" s="97"/>
      <c r="O104" s="20"/>
      <c r="P104" s="20"/>
      <c r="Q104" s="20"/>
      <c r="R104" s="20"/>
      <c r="S104" s="20"/>
      <c r="T104" s="20"/>
      <c r="U104" s="20"/>
      <c r="V104" s="7">
        <f t="shared" si="4"/>
        <v>0</v>
      </c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ht="44.25" customHeight="1" x14ac:dyDescent="0.25">
      <c r="A105" s="20"/>
      <c r="B105" s="11"/>
      <c r="C105" s="12"/>
      <c r="D105" s="12"/>
      <c r="E105" s="12"/>
      <c r="F105" s="45"/>
      <c r="G105" s="23"/>
      <c r="H105" s="18"/>
      <c r="I105" s="49"/>
      <c r="J105" s="73">
        <f>IF(I105=0,0,VLOOKUP(I105,'ОКВЭД 2017'!A$3:B$2732,2))</f>
        <v>0</v>
      </c>
      <c r="K105" s="12"/>
      <c r="L105" s="12"/>
      <c r="M105" s="73">
        <f>IF(L105=0,0,VLOOKUP($L105,'Вид субсидии'!A$2:C$118,2))</f>
        <v>0</v>
      </c>
      <c r="N105" s="97"/>
      <c r="O105" s="20"/>
      <c r="P105" s="20"/>
      <c r="Q105" s="20"/>
      <c r="R105" s="20"/>
      <c r="S105" s="20"/>
      <c r="T105" s="20"/>
      <c r="U105" s="20"/>
      <c r="V105" s="7">
        <f t="shared" si="4"/>
        <v>0</v>
      </c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ht="44.25" customHeight="1" x14ac:dyDescent="0.25">
      <c r="A106" s="20"/>
      <c r="B106" s="11"/>
      <c r="C106" s="12"/>
      <c r="D106" s="12"/>
      <c r="E106" s="12"/>
      <c r="F106" s="45"/>
      <c r="G106" s="23"/>
      <c r="H106" s="18"/>
      <c r="I106" s="49"/>
      <c r="J106" s="73">
        <f>IF(I106=0,0,VLOOKUP(I106,'ОКВЭД 2017'!A$3:B$2732,2))</f>
        <v>0</v>
      </c>
      <c r="K106" s="12"/>
      <c r="L106" s="12"/>
      <c r="M106" s="73">
        <f>IF(L106=0,0,VLOOKUP($L106,'Вид субсидии'!A$2:C$118,2))</f>
        <v>0</v>
      </c>
      <c r="N106" s="97"/>
      <c r="O106" s="20"/>
      <c r="P106" s="20"/>
      <c r="Q106" s="20"/>
      <c r="R106" s="20"/>
      <c r="S106" s="20"/>
      <c r="T106" s="20"/>
      <c r="U106" s="20"/>
      <c r="V106" s="7">
        <f t="shared" si="4"/>
        <v>0</v>
      </c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ht="44.25" customHeight="1" x14ac:dyDescent="0.25">
      <c r="A107" s="20"/>
      <c r="B107" s="11"/>
      <c r="C107" s="12"/>
      <c r="D107" s="12"/>
      <c r="E107" s="12"/>
      <c r="F107" s="45"/>
      <c r="G107" s="23"/>
      <c r="H107" s="18"/>
      <c r="I107" s="49"/>
      <c r="J107" s="73">
        <f>IF(I107=0,0,VLOOKUP(I107,'ОКВЭД 2017'!A$3:B$2732,2))</f>
        <v>0</v>
      </c>
      <c r="K107" s="12"/>
      <c r="L107" s="12"/>
      <c r="M107" s="73">
        <f>IF(L107=0,0,VLOOKUP($L107,'Вид субсидии'!A$2:C$118,2))</f>
        <v>0</v>
      </c>
      <c r="N107" s="97"/>
      <c r="O107" s="20"/>
      <c r="P107" s="20"/>
      <c r="Q107" s="20"/>
      <c r="R107" s="20"/>
      <c r="S107" s="20"/>
      <c r="T107" s="20"/>
      <c r="U107" s="20"/>
      <c r="V107" s="7">
        <f t="shared" si="4"/>
        <v>0</v>
      </c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:34" ht="44.25" customHeight="1" x14ac:dyDescent="0.25">
      <c r="A108" s="20"/>
      <c r="B108" s="11"/>
      <c r="C108" s="12"/>
      <c r="D108" s="12"/>
      <c r="E108" s="12"/>
      <c r="F108" s="45"/>
      <c r="G108" s="23"/>
      <c r="H108" s="18"/>
      <c r="I108" s="49"/>
      <c r="J108" s="73">
        <f>IF(I108=0,0,VLOOKUP(I108,'ОКВЭД 2017'!A$3:B$2732,2))</f>
        <v>0</v>
      </c>
      <c r="K108" s="12"/>
      <c r="L108" s="12"/>
      <c r="M108" s="73">
        <f>IF(L108=0,0,VLOOKUP($L108,'Вид субсидии'!A$2:C$118,2))</f>
        <v>0</v>
      </c>
      <c r="N108" s="97"/>
      <c r="O108" s="20"/>
      <c r="P108" s="20"/>
      <c r="Q108" s="20"/>
      <c r="R108" s="20"/>
      <c r="S108" s="20"/>
      <c r="T108" s="20"/>
      <c r="U108" s="20"/>
      <c r="V108" s="7">
        <f t="shared" si="4"/>
        <v>0</v>
      </c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ht="44.25" customHeight="1" x14ac:dyDescent="0.25">
      <c r="A109" s="20"/>
      <c r="B109" s="11"/>
      <c r="C109" s="12"/>
      <c r="D109" s="12"/>
      <c r="E109" s="12"/>
      <c r="F109" s="45"/>
      <c r="G109" s="23"/>
      <c r="H109" s="18"/>
      <c r="I109" s="49"/>
      <c r="J109" s="73">
        <f>IF(I109=0,0,VLOOKUP(I109,'ОКВЭД 2017'!A$3:B$2732,2))</f>
        <v>0</v>
      </c>
      <c r="K109" s="12"/>
      <c r="L109" s="12"/>
      <c r="M109" s="73">
        <f>IF(L109=0,0,VLOOKUP($L109,'Вид субсидии'!A$2:C$118,2))</f>
        <v>0</v>
      </c>
      <c r="N109" s="97"/>
      <c r="O109" s="20"/>
      <c r="P109" s="20"/>
      <c r="Q109" s="20"/>
      <c r="R109" s="20"/>
      <c r="S109" s="20"/>
      <c r="T109" s="20"/>
      <c r="U109" s="20"/>
      <c r="V109" s="7">
        <f t="shared" si="4"/>
        <v>0</v>
      </c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:34" ht="44.25" customHeight="1" x14ac:dyDescent="0.25">
      <c r="A110" s="20"/>
      <c r="B110" s="11"/>
      <c r="C110" s="12"/>
      <c r="D110" s="12"/>
      <c r="E110" s="12"/>
      <c r="F110" s="45"/>
      <c r="G110" s="23"/>
      <c r="H110" s="18"/>
      <c r="I110" s="49"/>
      <c r="J110" s="73">
        <f>IF(I110=0,0,VLOOKUP(I110,'ОКВЭД 2017'!A$3:B$2732,2))</f>
        <v>0</v>
      </c>
      <c r="K110" s="12"/>
      <c r="L110" s="12"/>
      <c r="M110" s="73">
        <f>IF(L110=0,0,VLOOKUP($L110,'Вид субсидии'!A$2:C$118,2))</f>
        <v>0</v>
      </c>
      <c r="N110" s="97"/>
      <c r="O110" s="20"/>
      <c r="P110" s="20"/>
      <c r="Q110" s="20"/>
      <c r="R110" s="20"/>
      <c r="S110" s="20"/>
      <c r="T110" s="20"/>
      <c r="U110" s="20"/>
      <c r="V110" s="7">
        <f t="shared" si="4"/>
        <v>0</v>
      </c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:34" ht="44.25" customHeight="1" x14ac:dyDescent="0.25">
      <c r="A111" s="20"/>
      <c r="B111" s="11"/>
      <c r="C111" s="12"/>
      <c r="D111" s="12"/>
      <c r="E111" s="12"/>
      <c r="F111" s="45"/>
      <c r="G111" s="23"/>
      <c r="H111" s="18"/>
      <c r="I111" s="49"/>
      <c r="J111" s="73">
        <f>IF(I111=0,0,VLOOKUP(I111,'ОКВЭД 2017'!A$3:B$2732,2))</f>
        <v>0</v>
      </c>
      <c r="K111" s="12"/>
      <c r="L111" s="12"/>
      <c r="M111" s="73">
        <f>IF(L111=0,0,VLOOKUP($L111,'Вид субсидии'!A$2:C$118,2))</f>
        <v>0</v>
      </c>
      <c r="N111" s="97"/>
      <c r="O111" s="20"/>
      <c r="P111" s="20"/>
      <c r="Q111" s="20"/>
      <c r="R111" s="20"/>
      <c r="S111" s="20"/>
      <c r="T111" s="20"/>
      <c r="U111" s="20"/>
      <c r="V111" s="7">
        <f t="shared" si="4"/>
        <v>0</v>
      </c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:34" ht="44.25" customHeight="1" x14ac:dyDescent="0.25">
      <c r="A112" s="20"/>
      <c r="B112" s="11"/>
      <c r="C112" s="12"/>
      <c r="D112" s="12"/>
      <c r="E112" s="12"/>
      <c r="F112" s="45"/>
      <c r="G112" s="23"/>
      <c r="H112" s="18"/>
      <c r="I112" s="49"/>
      <c r="J112" s="73">
        <f>IF(I112=0,0,VLOOKUP(I112,'ОКВЭД 2017'!A$3:B$2732,2))</f>
        <v>0</v>
      </c>
      <c r="K112" s="12"/>
      <c r="L112" s="12"/>
      <c r="M112" s="73">
        <f>IF(L112=0,0,VLOOKUP($L112,'Вид субсидии'!A$2:C$118,2))</f>
        <v>0</v>
      </c>
      <c r="N112" s="97"/>
      <c r="O112" s="20"/>
      <c r="P112" s="20"/>
      <c r="Q112" s="20"/>
      <c r="R112" s="20"/>
      <c r="S112" s="20"/>
      <c r="T112" s="20"/>
      <c r="U112" s="20"/>
      <c r="V112" s="7">
        <f t="shared" si="4"/>
        <v>0</v>
      </c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1:34" ht="44.25" customHeight="1" x14ac:dyDescent="0.25">
      <c r="A113" s="20"/>
      <c r="B113" s="11"/>
      <c r="C113" s="12"/>
      <c r="D113" s="12"/>
      <c r="E113" s="12"/>
      <c r="F113" s="45"/>
      <c r="G113" s="23"/>
      <c r="H113" s="18"/>
      <c r="I113" s="49"/>
      <c r="J113" s="73">
        <f>IF(I113=0,0,VLOOKUP(I113,'ОКВЭД 2017'!A$3:B$2732,2))</f>
        <v>0</v>
      </c>
      <c r="K113" s="12"/>
      <c r="L113" s="12"/>
      <c r="M113" s="73">
        <f>IF(L113=0,0,VLOOKUP($L113,'Вид субсидии'!A$2:C$118,2))</f>
        <v>0</v>
      </c>
      <c r="N113" s="97"/>
      <c r="O113" s="20"/>
      <c r="P113" s="20"/>
      <c r="Q113" s="20"/>
      <c r="R113" s="20"/>
      <c r="S113" s="20"/>
      <c r="T113" s="20"/>
      <c r="U113" s="20"/>
      <c r="V113" s="7">
        <f t="shared" si="4"/>
        <v>0</v>
      </c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1:34" ht="44.25" customHeight="1" x14ac:dyDescent="0.25">
      <c r="A114" s="20"/>
      <c r="B114" s="11"/>
      <c r="C114" s="12"/>
      <c r="D114" s="12"/>
      <c r="E114" s="12"/>
      <c r="F114" s="45"/>
      <c r="G114" s="23"/>
      <c r="H114" s="18"/>
      <c r="I114" s="49"/>
      <c r="J114" s="73">
        <f>IF(I114=0,0,VLOOKUP(I114,'ОКВЭД 2017'!A$3:B$2732,2))</f>
        <v>0</v>
      </c>
      <c r="K114" s="12"/>
      <c r="L114" s="12"/>
      <c r="M114" s="73">
        <f>IF(L114=0,0,VLOOKUP($L114,'Вид субсидии'!A$2:C$118,2))</f>
        <v>0</v>
      </c>
      <c r="N114" s="97"/>
      <c r="O114" s="20"/>
      <c r="P114" s="20"/>
      <c r="Q114" s="20"/>
      <c r="R114" s="20"/>
      <c r="S114" s="20"/>
      <c r="T114" s="20"/>
      <c r="U114" s="20"/>
      <c r="V114" s="7">
        <f t="shared" si="4"/>
        <v>0</v>
      </c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1:34" ht="44.25" customHeight="1" x14ac:dyDescent="0.25">
      <c r="A115" s="20"/>
      <c r="B115" s="11"/>
      <c r="C115" s="12"/>
      <c r="D115" s="12"/>
      <c r="E115" s="12"/>
      <c r="F115" s="45"/>
      <c r="G115" s="23"/>
      <c r="H115" s="18"/>
      <c r="I115" s="49"/>
      <c r="J115" s="73">
        <f>IF(I115=0,0,VLOOKUP(I115,'ОКВЭД 2017'!A$3:B$2732,2))</f>
        <v>0</v>
      </c>
      <c r="K115" s="12"/>
      <c r="L115" s="12"/>
      <c r="M115" s="73">
        <f>IF(L115=0,0,VLOOKUP($L115,'Вид субсидии'!A$2:C$118,2))</f>
        <v>0</v>
      </c>
      <c r="N115" s="97"/>
      <c r="O115" s="20"/>
      <c r="P115" s="20"/>
      <c r="Q115" s="20"/>
      <c r="R115" s="20"/>
      <c r="S115" s="20"/>
      <c r="T115" s="20"/>
      <c r="U115" s="20"/>
      <c r="V115" s="7">
        <f t="shared" si="4"/>
        <v>0</v>
      </c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1:34" ht="44.25" customHeight="1" x14ac:dyDescent="0.25">
      <c r="A116" s="20"/>
      <c r="B116" s="11"/>
      <c r="C116" s="12"/>
      <c r="D116" s="12"/>
      <c r="E116" s="12"/>
      <c r="F116" s="45"/>
      <c r="G116" s="23"/>
      <c r="H116" s="18"/>
      <c r="I116" s="49"/>
      <c r="J116" s="73">
        <f>IF(I116=0,0,VLOOKUP(I116,'ОКВЭД 2017'!A$3:B$2732,2))</f>
        <v>0</v>
      </c>
      <c r="K116" s="12"/>
      <c r="L116" s="12"/>
      <c r="M116" s="73">
        <f>IF(L116=0,0,VLOOKUP($L116,'Вид субсидии'!A$2:C$118,2))</f>
        <v>0</v>
      </c>
      <c r="N116" s="97"/>
      <c r="O116" s="20"/>
      <c r="P116" s="20"/>
      <c r="Q116" s="20"/>
      <c r="R116" s="20"/>
      <c r="S116" s="20"/>
      <c r="T116" s="20"/>
      <c r="U116" s="20"/>
      <c r="V116" s="7">
        <f t="shared" si="4"/>
        <v>0</v>
      </c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1:34" ht="44.25" customHeight="1" x14ac:dyDescent="0.25">
      <c r="A117" s="20"/>
      <c r="B117" s="11"/>
      <c r="C117" s="12"/>
      <c r="D117" s="12"/>
      <c r="E117" s="12"/>
      <c r="F117" s="45"/>
      <c r="G117" s="23"/>
      <c r="H117" s="18"/>
      <c r="I117" s="49"/>
      <c r="J117" s="73">
        <f>IF(I117=0,0,VLOOKUP(I117,'ОКВЭД 2017'!A$3:B$2732,2))</f>
        <v>0</v>
      </c>
      <c r="K117" s="12"/>
      <c r="L117" s="12"/>
      <c r="M117" s="73">
        <f>IF(L117=0,0,VLOOKUP($L117,'Вид субсидии'!A$2:C$118,2))</f>
        <v>0</v>
      </c>
      <c r="N117" s="97"/>
      <c r="O117" s="20"/>
      <c r="P117" s="20"/>
      <c r="Q117" s="20"/>
      <c r="R117" s="20"/>
      <c r="S117" s="20"/>
      <c r="T117" s="20"/>
      <c r="U117" s="20"/>
      <c r="V117" s="7">
        <f t="shared" si="4"/>
        <v>0</v>
      </c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1:34" ht="44.25" customHeight="1" x14ac:dyDescent="0.25">
      <c r="A118" s="20"/>
      <c r="B118" s="11"/>
      <c r="C118" s="12"/>
      <c r="D118" s="12"/>
      <c r="E118" s="12"/>
      <c r="F118" s="45"/>
      <c r="G118" s="23"/>
      <c r="H118" s="18"/>
      <c r="I118" s="49"/>
      <c r="J118" s="73">
        <f>IF(I118=0,0,VLOOKUP(I118,'ОКВЭД 2017'!A$3:B$2732,2))</f>
        <v>0</v>
      </c>
      <c r="K118" s="12"/>
      <c r="L118" s="12"/>
      <c r="M118" s="73">
        <f>IF(L118=0,0,VLOOKUP($L118,'Вид субсидии'!A$2:C$118,2))</f>
        <v>0</v>
      </c>
      <c r="N118" s="97"/>
      <c r="O118" s="20"/>
      <c r="P118" s="20"/>
      <c r="Q118" s="20"/>
      <c r="R118" s="20"/>
      <c r="S118" s="20"/>
      <c r="T118" s="20"/>
      <c r="U118" s="20"/>
      <c r="V118" s="7">
        <f t="shared" si="4"/>
        <v>0</v>
      </c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1:34" ht="44.25" customHeight="1" x14ac:dyDescent="0.25">
      <c r="A119" s="20"/>
      <c r="B119" s="11"/>
      <c r="C119" s="12"/>
      <c r="D119" s="12"/>
      <c r="E119" s="12"/>
      <c r="F119" s="45"/>
      <c r="G119" s="23"/>
      <c r="H119" s="18"/>
      <c r="I119" s="49"/>
      <c r="J119" s="73">
        <f>IF(I119=0,0,VLOOKUP(I119,'ОКВЭД 2017'!A$3:B$2732,2))</f>
        <v>0</v>
      </c>
      <c r="K119" s="12"/>
      <c r="L119" s="12"/>
      <c r="M119" s="73">
        <f>IF(L119=0,0,VLOOKUP($L119,'Вид субсидии'!A$2:C$118,2))</f>
        <v>0</v>
      </c>
      <c r="N119" s="97"/>
      <c r="O119" s="20"/>
      <c r="P119" s="20"/>
      <c r="Q119" s="20"/>
      <c r="R119" s="20"/>
      <c r="S119" s="20"/>
      <c r="T119" s="20"/>
      <c r="U119" s="20"/>
      <c r="V119" s="7">
        <f t="shared" si="4"/>
        <v>0</v>
      </c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1:34" ht="44.25" customHeight="1" x14ac:dyDescent="0.25">
      <c r="A120" s="20"/>
      <c r="B120" s="11"/>
      <c r="C120" s="12"/>
      <c r="D120" s="12"/>
      <c r="E120" s="12"/>
      <c r="F120" s="45"/>
      <c r="G120" s="23"/>
      <c r="H120" s="18"/>
      <c r="I120" s="49"/>
      <c r="J120" s="73">
        <f>IF(I120=0,0,VLOOKUP(I120,'ОКВЭД 2017'!A$3:B$2732,2))</f>
        <v>0</v>
      </c>
      <c r="K120" s="12"/>
      <c r="L120" s="12"/>
      <c r="M120" s="73">
        <f>IF(L120=0,0,VLOOKUP($L120,'Вид субсидии'!A$2:C$118,2))</f>
        <v>0</v>
      </c>
      <c r="N120" s="97"/>
      <c r="O120" s="20"/>
      <c r="P120" s="20"/>
      <c r="Q120" s="20"/>
      <c r="R120" s="20"/>
      <c r="S120" s="20"/>
      <c r="T120" s="20"/>
      <c r="U120" s="20"/>
      <c r="V120" s="7">
        <f t="shared" si="4"/>
        <v>0</v>
      </c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1:34" ht="44.25" customHeight="1" x14ac:dyDescent="0.25">
      <c r="A121" s="20"/>
      <c r="B121" s="11"/>
      <c r="C121" s="12"/>
      <c r="D121" s="12"/>
      <c r="E121" s="12"/>
      <c r="F121" s="45"/>
      <c r="G121" s="23"/>
      <c r="H121" s="18"/>
      <c r="I121" s="49"/>
      <c r="J121" s="73">
        <f>IF(I121=0,0,VLOOKUP(I121,'ОКВЭД 2017'!A$3:B$2732,2))</f>
        <v>0</v>
      </c>
      <c r="K121" s="12"/>
      <c r="L121" s="12"/>
      <c r="M121" s="73">
        <f>IF(L121=0,0,VLOOKUP($L121,'Вид субсидии'!A$2:C$118,2))</f>
        <v>0</v>
      </c>
      <c r="N121" s="97"/>
      <c r="O121" s="20"/>
      <c r="P121" s="20"/>
      <c r="Q121" s="20"/>
      <c r="R121" s="20"/>
      <c r="S121" s="20"/>
      <c r="T121" s="20"/>
      <c r="U121" s="20"/>
      <c r="V121" s="7">
        <f t="shared" si="4"/>
        <v>0</v>
      </c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1:34" ht="44.25" customHeight="1" x14ac:dyDescent="0.25">
      <c r="A122" s="20"/>
      <c r="B122" s="11"/>
      <c r="C122" s="12"/>
      <c r="D122" s="12"/>
      <c r="E122" s="12"/>
      <c r="F122" s="45"/>
      <c r="G122" s="23"/>
      <c r="H122" s="18"/>
      <c r="I122" s="49"/>
      <c r="J122" s="73">
        <f>IF(I122=0,0,VLOOKUP(I122,'ОКВЭД 2017'!A$3:B$2732,2))</f>
        <v>0</v>
      </c>
      <c r="K122" s="12"/>
      <c r="L122" s="12"/>
      <c r="M122" s="73">
        <f>IF(L122=0,0,VLOOKUP($L122,'Вид субсидии'!A$2:C$118,2))</f>
        <v>0</v>
      </c>
      <c r="N122" s="97"/>
      <c r="O122" s="20"/>
      <c r="P122" s="20"/>
      <c r="Q122" s="20"/>
      <c r="R122" s="20"/>
      <c r="S122" s="20"/>
      <c r="T122" s="20"/>
      <c r="U122" s="20"/>
      <c r="V122" s="7">
        <f t="shared" si="4"/>
        <v>0</v>
      </c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1:34" ht="44.25" customHeight="1" x14ac:dyDescent="0.25">
      <c r="A123" s="20"/>
      <c r="B123" s="11"/>
      <c r="C123" s="12"/>
      <c r="D123" s="12"/>
      <c r="E123" s="12"/>
      <c r="F123" s="45"/>
      <c r="G123" s="23"/>
      <c r="H123" s="18"/>
      <c r="I123" s="49"/>
      <c r="J123" s="73">
        <f>IF(I123=0,0,VLOOKUP(I123,'ОКВЭД 2017'!A$3:B$2732,2))</f>
        <v>0</v>
      </c>
      <c r="K123" s="12"/>
      <c r="L123" s="12"/>
      <c r="M123" s="73">
        <f>IF(L123=0,0,VLOOKUP($L123,'Вид субсидии'!A$2:C$118,2))</f>
        <v>0</v>
      </c>
      <c r="N123" s="97"/>
      <c r="O123" s="20"/>
      <c r="P123" s="20"/>
      <c r="Q123" s="20"/>
      <c r="R123" s="20"/>
      <c r="S123" s="20"/>
      <c r="T123" s="20"/>
      <c r="U123" s="20"/>
      <c r="V123" s="7">
        <f t="shared" si="4"/>
        <v>0</v>
      </c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1:34" ht="44.25" customHeight="1" x14ac:dyDescent="0.25">
      <c r="A124" s="20"/>
      <c r="B124" s="11"/>
      <c r="C124" s="12"/>
      <c r="D124" s="12"/>
      <c r="E124" s="12"/>
      <c r="F124" s="45"/>
      <c r="G124" s="23"/>
      <c r="H124" s="18"/>
      <c r="I124" s="49"/>
      <c r="J124" s="73">
        <f>IF(I124=0,0,VLOOKUP(I124,'ОКВЭД 2017'!A$3:B$2732,2))</f>
        <v>0</v>
      </c>
      <c r="K124" s="12"/>
      <c r="L124" s="12"/>
      <c r="M124" s="73">
        <f>IF(L124=0,0,VLOOKUP($L124,'Вид субсидии'!A$2:C$118,2))</f>
        <v>0</v>
      </c>
      <c r="N124" s="97"/>
      <c r="O124" s="20"/>
      <c r="P124" s="20"/>
      <c r="Q124" s="20"/>
      <c r="R124" s="20"/>
      <c r="S124" s="20"/>
      <c r="T124" s="20"/>
      <c r="U124" s="20"/>
      <c r="V124" s="7">
        <f t="shared" si="4"/>
        <v>0</v>
      </c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1:34" ht="44.25" customHeight="1" x14ac:dyDescent="0.25">
      <c r="A125" s="20"/>
      <c r="B125" s="11"/>
      <c r="C125" s="12"/>
      <c r="D125" s="12"/>
      <c r="E125" s="12"/>
      <c r="F125" s="45"/>
      <c r="G125" s="23"/>
      <c r="H125" s="18"/>
      <c r="I125" s="49"/>
      <c r="J125" s="73">
        <f>IF(I125=0,0,VLOOKUP(I125,'ОКВЭД 2017'!A$3:B$2732,2))</f>
        <v>0</v>
      </c>
      <c r="K125" s="12"/>
      <c r="L125" s="12"/>
      <c r="M125" s="73">
        <f>IF(L125=0,0,VLOOKUP($L125,'Вид субсидии'!A$2:C$118,2))</f>
        <v>0</v>
      </c>
      <c r="N125" s="97"/>
      <c r="O125" s="20"/>
      <c r="P125" s="20"/>
      <c r="Q125" s="20"/>
      <c r="R125" s="20"/>
      <c r="S125" s="20"/>
      <c r="T125" s="20"/>
      <c r="U125" s="20"/>
      <c r="V125" s="7">
        <f t="shared" si="4"/>
        <v>0</v>
      </c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1:34" ht="44.25" customHeight="1" x14ac:dyDescent="0.25">
      <c r="A126" s="20"/>
      <c r="B126" s="11"/>
      <c r="C126" s="12"/>
      <c r="D126" s="12"/>
      <c r="E126" s="12"/>
      <c r="F126" s="45"/>
      <c r="G126" s="23"/>
      <c r="H126" s="18"/>
      <c r="I126" s="49"/>
      <c r="J126" s="73">
        <f>IF(I126=0,0,VLOOKUP(I126,'ОКВЭД 2017'!A$3:B$2732,2))</f>
        <v>0</v>
      </c>
      <c r="K126" s="12"/>
      <c r="L126" s="12"/>
      <c r="M126" s="73">
        <f>IF(L126=0,0,VLOOKUP($L126,'Вид субсидии'!A$2:C$118,2))</f>
        <v>0</v>
      </c>
      <c r="N126" s="97"/>
      <c r="O126" s="20"/>
      <c r="P126" s="20"/>
      <c r="Q126" s="20"/>
      <c r="R126" s="20"/>
      <c r="S126" s="20"/>
      <c r="T126" s="20"/>
      <c r="U126" s="20"/>
      <c r="V126" s="7">
        <f t="shared" si="4"/>
        <v>0</v>
      </c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  <row r="127" spans="1:34" ht="44.25" customHeight="1" x14ac:dyDescent="0.25">
      <c r="A127" s="20"/>
      <c r="B127" s="11"/>
      <c r="C127" s="12"/>
      <c r="D127" s="12"/>
      <c r="E127" s="12"/>
      <c r="F127" s="45"/>
      <c r="G127" s="23"/>
      <c r="H127" s="18"/>
      <c r="I127" s="49"/>
      <c r="J127" s="73">
        <f>IF(I127=0,0,VLOOKUP(I127,'ОКВЭД 2017'!A$3:B$2732,2))</f>
        <v>0</v>
      </c>
      <c r="K127" s="12"/>
      <c r="L127" s="12"/>
      <c r="M127" s="73">
        <f>IF(L127=0,0,VLOOKUP($L127,'Вид субсидии'!A$2:C$118,2))</f>
        <v>0</v>
      </c>
      <c r="N127" s="97"/>
      <c r="O127" s="20"/>
      <c r="P127" s="20"/>
      <c r="Q127" s="20"/>
      <c r="R127" s="20"/>
      <c r="S127" s="20"/>
      <c r="T127" s="20"/>
      <c r="U127" s="20"/>
      <c r="V127" s="7">
        <f t="shared" si="4"/>
        <v>0</v>
      </c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</row>
    <row r="128" spans="1:34" ht="44.25" customHeight="1" x14ac:dyDescent="0.25">
      <c r="A128" s="20"/>
      <c r="B128" s="11"/>
      <c r="C128" s="12"/>
      <c r="D128" s="12"/>
      <c r="E128" s="12"/>
      <c r="F128" s="45"/>
      <c r="G128" s="23"/>
      <c r="H128" s="18"/>
      <c r="I128" s="49"/>
      <c r="J128" s="73">
        <f>IF(I128=0,0,VLOOKUP(I128,'ОКВЭД 2017'!A$3:B$2732,2))</f>
        <v>0</v>
      </c>
      <c r="K128" s="12"/>
      <c r="L128" s="12"/>
      <c r="M128" s="73">
        <f>IF(L128=0,0,VLOOKUP($L128,'Вид субсидии'!A$2:C$118,2))</f>
        <v>0</v>
      </c>
      <c r="N128" s="97"/>
      <c r="O128" s="20"/>
      <c r="P128" s="20"/>
      <c r="Q128" s="20"/>
      <c r="R128" s="20"/>
      <c r="S128" s="20"/>
      <c r="T128" s="20"/>
      <c r="U128" s="20"/>
      <c r="V128" s="7">
        <f t="shared" si="4"/>
        <v>0</v>
      </c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</row>
    <row r="129" spans="1:34" ht="44.25" customHeight="1" x14ac:dyDescent="0.25">
      <c r="A129" s="20"/>
      <c r="B129" s="11"/>
      <c r="C129" s="12"/>
      <c r="D129" s="12"/>
      <c r="E129" s="12"/>
      <c r="F129" s="45"/>
      <c r="G129" s="23"/>
      <c r="H129" s="18"/>
      <c r="I129" s="49"/>
      <c r="J129" s="73">
        <f>IF(I129=0,0,VLOOKUP(I129,'ОКВЭД 2017'!A$3:B$2732,2))</f>
        <v>0</v>
      </c>
      <c r="K129" s="12"/>
      <c r="L129" s="12"/>
      <c r="M129" s="73">
        <f>IF(L129=0,0,VLOOKUP($L129,'Вид субсидии'!A$2:C$118,2))</f>
        <v>0</v>
      </c>
      <c r="N129" s="97"/>
      <c r="O129" s="20"/>
      <c r="P129" s="20"/>
      <c r="Q129" s="20"/>
      <c r="R129" s="20"/>
      <c r="S129" s="20"/>
      <c r="T129" s="20"/>
      <c r="U129" s="20"/>
      <c r="V129" s="7">
        <f t="shared" si="4"/>
        <v>0</v>
      </c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</row>
    <row r="130" spans="1:34" ht="44.25" customHeight="1" x14ac:dyDescent="0.25">
      <c r="A130" s="20"/>
      <c r="B130" s="11"/>
      <c r="C130" s="12"/>
      <c r="D130" s="12"/>
      <c r="E130" s="12"/>
      <c r="F130" s="45"/>
      <c r="G130" s="23"/>
      <c r="H130" s="18"/>
      <c r="I130" s="49"/>
      <c r="J130" s="73">
        <f>IF(I130=0,0,VLOOKUP(I130,'ОКВЭД 2017'!A$3:B$2732,2))</f>
        <v>0</v>
      </c>
      <c r="K130" s="12"/>
      <c r="L130" s="12"/>
      <c r="M130" s="73">
        <f>IF(L130=0,0,VLOOKUP($L130,'Вид субсидии'!A$2:C$118,2))</f>
        <v>0</v>
      </c>
      <c r="N130" s="97"/>
      <c r="O130" s="20"/>
      <c r="P130" s="20"/>
      <c r="Q130" s="20"/>
      <c r="R130" s="20"/>
      <c r="S130" s="20"/>
      <c r="T130" s="20"/>
      <c r="U130" s="20"/>
      <c r="V130" s="7">
        <f t="shared" si="4"/>
        <v>0</v>
      </c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</row>
    <row r="131" spans="1:34" ht="44.25" customHeight="1" x14ac:dyDescent="0.25">
      <c r="A131" s="20"/>
      <c r="B131" s="11"/>
      <c r="C131" s="12"/>
      <c r="D131" s="12"/>
      <c r="E131" s="12"/>
      <c r="F131" s="45"/>
      <c r="G131" s="23"/>
      <c r="H131" s="18"/>
      <c r="I131" s="49"/>
      <c r="J131" s="73">
        <f>IF(I131=0,0,VLOOKUP(I131,'ОКВЭД 2017'!A$3:B$2732,2))</f>
        <v>0</v>
      </c>
      <c r="K131" s="12"/>
      <c r="L131" s="12"/>
      <c r="M131" s="73">
        <f>IF(L131=0,0,VLOOKUP($L131,'Вид субсидии'!A$2:C$118,2))</f>
        <v>0</v>
      </c>
      <c r="N131" s="97"/>
      <c r="O131" s="20"/>
      <c r="P131" s="20"/>
      <c r="Q131" s="20"/>
      <c r="R131" s="20"/>
      <c r="S131" s="20"/>
      <c r="T131" s="20"/>
      <c r="U131" s="20"/>
      <c r="V131" s="7">
        <f t="shared" si="4"/>
        <v>0</v>
      </c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</row>
    <row r="132" spans="1:34" ht="44.25" customHeight="1" x14ac:dyDescent="0.25">
      <c r="A132" s="20"/>
      <c r="B132" s="11"/>
      <c r="C132" s="12"/>
      <c r="D132" s="12"/>
      <c r="E132" s="12"/>
      <c r="F132" s="45"/>
      <c r="G132" s="23"/>
      <c r="H132" s="18"/>
      <c r="I132" s="49"/>
      <c r="J132" s="73">
        <f>IF(I132=0,0,VLOOKUP(I132,'ОКВЭД 2017'!A$3:B$2732,2))</f>
        <v>0</v>
      </c>
      <c r="K132" s="12"/>
      <c r="L132" s="12"/>
      <c r="M132" s="73">
        <f>IF(L132=0,0,VLOOKUP($L132,'Вид субсидии'!A$2:C$118,2))</f>
        <v>0</v>
      </c>
      <c r="N132" s="97"/>
      <c r="O132" s="20"/>
      <c r="P132" s="20"/>
      <c r="Q132" s="20"/>
      <c r="R132" s="20"/>
      <c r="S132" s="20"/>
      <c r="T132" s="20"/>
      <c r="U132" s="20"/>
      <c r="V132" s="7">
        <f t="shared" si="4"/>
        <v>0</v>
      </c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</row>
    <row r="133" spans="1:34" ht="44.25" customHeight="1" x14ac:dyDescent="0.25">
      <c r="A133" s="20"/>
      <c r="B133" s="11"/>
      <c r="C133" s="12"/>
      <c r="D133" s="12"/>
      <c r="E133" s="12"/>
      <c r="F133" s="45"/>
      <c r="G133" s="23"/>
      <c r="H133" s="18"/>
      <c r="I133" s="49"/>
      <c r="J133" s="73">
        <f>IF(I133=0,0,VLOOKUP(I133,'ОКВЭД 2017'!A$3:B$2732,2))</f>
        <v>0</v>
      </c>
      <c r="K133" s="12"/>
      <c r="L133" s="12"/>
      <c r="M133" s="73">
        <f>IF(L133=0,0,VLOOKUP($L133,'Вид субсидии'!A$2:C$118,2))</f>
        <v>0</v>
      </c>
      <c r="N133" s="97"/>
      <c r="O133" s="20"/>
      <c r="P133" s="20"/>
      <c r="Q133" s="20"/>
      <c r="R133" s="20"/>
      <c r="S133" s="20"/>
      <c r="T133" s="20"/>
      <c r="U133" s="20"/>
      <c r="V133" s="7">
        <f t="shared" si="4"/>
        <v>0</v>
      </c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</row>
    <row r="134" spans="1:34" ht="44.25" customHeight="1" x14ac:dyDescent="0.25">
      <c r="A134" s="20"/>
      <c r="B134" s="11"/>
      <c r="C134" s="12"/>
      <c r="D134" s="12"/>
      <c r="E134" s="12"/>
      <c r="F134" s="45"/>
      <c r="G134" s="23"/>
      <c r="H134" s="18"/>
      <c r="I134" s="49"/>
      <c r="J134" s="73">
        <f>IF(I134=0,0,VLOOKUP(I134,'ОКВЭД 2017'!A$3:B$2732,2))</f>
        <v>0</v>
      </c>
      <c r="K134" s="12"/>
      <c r="L134" s="12"/>
      <c r="M134" s="73">
        <f>IF(L134=0,0,VLOOKUP($L134,'Вид субсидии'!A$2:C$118,2))</f>
        <v>0</v>
      </c>
      <c r="N134" s="97"/>
      <c r="O134" s="20"/>
      <c r="P134" s="20"/>
      <c r="Q134" s="20"/>
      <c r="R134" s="20"/>
      <c r="S134" s="20"/>
      <c r="T134" s="20"/>
      <c r="U134" s="20"/>
      <c r="V134" s="7">
        <f t="shared" si="4"/>
        <v>0</v>
      </c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</row>
    <row r="135" spans="1:34" ht="44.25" customHeight="1" x14ac:dyDescent="0.25">
      <c r="A135" s="20"/>
      <c r="B135" s="11"/>
      <c r="C135" s="12"/>
      <c r="D135" s="12"/>
      <c r="E135" s="12"/>
      <c r="F135" s="45"/>
      <c r="G135" s="23"/>
      <c r="H135" s="18"/>
      <c r="I135" s="49"/>
      <c r="J135" s="73">
        <f>IF(I135=0,0,VLOOKUP(I135,'ОКВЭД 2017'!A$3:B$2732,2))</f>
        <v>0</v>
      </c>
      <c r="K135" s="12"/>
      <c r="L135" s="12"/>
      <c r="M135" s="73">
        <f>IF(L135=0,0,VLOOKUP($L135,'Вид субсидии'!A$2:C$118,2))</f>
        <v>0</v>
      </c>
      <c r="N135" s="97"/>
      <c r="O135" s="20"/>
      <c r="P135" s="20"/>
      <c r="Q135" s="20"/>
      <c r="R135" s="20"/>
      <c r="S135" s="20"/>
      <c r="T135" s="20"/>
      <c r="U135" s="20"/>
      <c r="V135" s="7">
        <f t="shared" si="4"/>
        <v>0</v>
      </c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</row>
    <row r="136" spans="1:34" ht="44.25" customHeight="1" x14ac:dyDescent="0.25">
      <c r="A136" s="20"/>
      <c r="B136" s="11"/>
      <c r="C136" s="12"/>
      <c r="D136" s="12"/>
      <c r="E136" s="12"/>
      <c r="F136" s="45"/>
      <c r="G136" s="23"/>
      <c r="H136" s="18"/>
      <c r="I136" s="49"/>
      <c r="J136" s="73">
        <f>IF(I136=0,0,VLOOKUP(I136,'ОКВЭД 2017'!A$3:B$2732,2))</f>
        <v>0</v>
      </c>
      <c r="K136" s="12"/>
      <c r="L136" s="12"/>
      <c r="M136" s="73">
        <f>IF(L136=0,0,VLOOKUP($L136,'Вид субсидии'!A$2:C$118,2))</f>
        <v>0</v>
      </c>
      <c r="N136" s="97"/>
      <c r="O136" s="20"/>
      <c r="P136" s="20"/>
      <c r="Q136" s="20"/>
      <c r="R136" s="20"/>
      <c r="S136" s="20"/>
      <c r="T136" s="20"/>
      <c r="U136" s="20"/>
      <c r="V136" s="7">
        <f t="shared" si="4"/>
        <v>0</v>
      </c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</row>
    <row r="137" spans="1:34" ht="44.25" customHeight="1" x14ac:dyDescent="0.25">
      <c r="A137" s="20"/>
      <c r="B137" s="11"/>
      <c r="C137" s="12"/>
      <c r="D137" s="12"/>
      <c r="E137" s="12"/>
      <c r="F137" s="45"/>
      <c r="G137" s="23"/>
      <c r="H137" s="18"/>
      <c r="I137" s="49"/>
      <c r="J137" s="73">
        <f>IF(I137=0,0,VLOOKUP(I137,'ОКВЭД 2017'!A$3:B$2732,2))</f>
        <v>0</v>
      </c>
      <c r="K137" s="12"/>
      <c r="L137" s="12"/>
      <c r="M137" s="73">
        <f>IF(L137=0,0,VLOOKUP($L137,'Вид субсидии'!A$2:C$118,2))</f>
        <v>0</v>
      </c>
      <c r="N137" s="97"/>
      <c r="O137" s="20"/>
      <c r="P137" s="20"/>
      <c r="Q137" s="20"/>
      <c r="R137" s="20"/>
      <c r="S137" s="20"/>
      <c r="T137" s="20"/>
      <c r="U137" s="20"/>
      <c r="V137" s="7">
        <f t="shared" si="4"/>
        <v>0</v>
      </c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</row>
    <row r="138" spans="1:34" ht="44.25" customHeight="1" x14ac:dyDescent="0.25">
      <c r="A138" s="20"/>
      <c r="B138" s="11"/>
      <c r="C138" s="12"/>
      <c r="D138" s="12"/>
      <c r="E138" s="12"/>
      <c r="F138" s="45"/>
      <c r="G138" s="23"/>
      <c r="H138" s="18"/>
      <c r="I138" s="49"/>
      <c r="J138" s="73">
        <f>IF(I138=0,0,VLOOKUP(I138,'ОКВЭД 2017'!A$3:B$2732,2))</f>
        <v>0</v>
      </c>
      <c r="K138" s="12"/>
      <c r="L138" s="12"/>
      <c r="M138" s="73">
        <f>IF(L138=0,0,VLOOKUP($L138,'Вид субсидии'!A$2:C$118,2))</f>
        <v>0</v>
      </c>
      <c r="N138" s="97"/>
      <c r="O138" s="20"/>
      <c r="P138" s="20"/>
      <c r="Q138" s="20"/>
      <c r="R138" s="20"/>
      <c r="S138" s="20"/>
      <c r="T138" s="20"/>
      <c r="U138" s="20"/>
      <c r="V138" s="7">
        <f t="shared" si="4"/>
        <v>0</v>
      </c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</row>
    <row r="139" spans="1:34" ht="44.25" customHeight="1" x14ac:dyDescent="0.25">
      <c r="A139" s="20"/>
      <c r="B139" s="11"/>
      <c r="C139" s="12"/>
      <c r="D139" s="12"/>
      <c r="E139" s="12"/>
      <c r="F139" s="45"/>
      <c r="G139" s="23"/>
      <c r="H139" s="18"/>
      <c r="I139" s="49"/>
      <c r="J139" s="73">
        <f>IF(I139=0,0,VLOOKUP(I139,'ОКВЭД 2017'!A$3:B$2732,2))</f>
        <v>0</v>
      </c>
      <c r="K139" s="12"/>
      <c r="L139" s="12"/>
      <c r="M139" s="73">
        <f>IF(L139=0,0,VLOOKUP($L139,'Вид субсидии'!A$2:C$118,2))</f>
        <v>0</v>
      </c>
      <c r="N139" s="97"/>
      <c r="O139" s="20"/>
      <c r="P139" s="20"/>
      <c r="Q139" s="20"/>
      <c r="R139" s="20"/>
      <c r="S139" s="20"/>
      <c r="T139" s="20"/>
      <c r="U139" s="20"/>
      <c r="V139" s="7">
        <f t="shared" si="4"/>
        <v>0</v>
      </c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</row>
    <row r="140" spans="1:34" ht="44.25" customHeight="1" x14ac:dyDescent="0.25">
      <c r="A140" s="20"/>
      <c r="B140" s="11"/>
      <c r="C140" s="12"/>
      <c r="D140" s="12"/>
      <c r="E140" s="12"/>
      <c r="F140" s="45"/>
      <c r="G140" s="23"/>
      <c r="H140" s="18"/>
      <c r="I140" s="49"/>
      <c r="J140" s="73">
        <f>IF(I140=0,0,VLOOKUP(I140,'ОКВЭД 2017'!A$3:B$2732,2))</f>
        <v>0</v>
      </c>
      <c r="K140" s="12"/>
      <c r="L140" s="12"/>
      <c r="M140" s="73">
        <f>IF(L140=0,0,VLOOKUP($L140,'Вид субсидии'!A$2:C$118,2))</f>
        <v>0</v>
      </c>
      <c r="N140" s="97"/>
      <c r="O140" s="20"/>
      <c r="P140" s="20"/>
      <c r="Q140" s="20"/>
      <c r="R140" s="20"/>
      <c r="S140" s="20"/>
      <c r="T140" s="20"/>
      <c r="U140" s="20"/>
      <c r="V140" s="7">
        <f t="shared" si="4"/>
        <v>0</v>
      </c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</row>
    <row r="141" spans="1:34" ht="44.25" customHeight="1" x14ac:dyDescent="0.25">
      <c r="A141" s="20"/>
      <c r="B141" s="11"/>
      <c r="C141" s="12"/>
      <c r="D141" s="12"/>
      <c r="E141" s="12"/>
      <c r="F141" s="45"/>
      <c r="G141" s="23"/>
      <c r="H141" s="18"/>
      <c r="I141" s="49"/>
      <c r="J141" s="73">
        <f>IF(I141=0,0,VLOOKUP(I141,'ОКВЭД 2017'!A$3:B$2732,2))</f>
        <v>0</v>
      </c>
      <c r="K141" s="12"/>
      <c r="L141" s="12"/>
      <c r="M141" s="73">
        <f>IF(L141=0,0,VLOOKUP($L141,'Вид субсидии'!A$2:C$118,2))</f>
        <v>0</v>
      </c>
      <c r="N141" s="97"/>
      <c r="O141" s="20"/>
      <c r="P141" s="20"/>
      <c r="Q141" s="20"/>
      <c r="R141" s="20"/>
      <c r="S141" s="20"/>
      <c r="T141" s="20"/>
      <c r="U141" s="20"/>
      <c r="V141" s="7">
        <f t="shared" si="4"/>
        <v>0</v>
      </c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</row>
    <row r="142" spans="1:34" ht="44.25" customHeight="1" x14ac:dyDescent="0.25">
      <c r="A142" s="20"/>
      <c r="B142" s="11"/>
      <c r="C142" s="12"/>
      <c r="D142" s="12"/>
      <c r="E142" s="12"/>
      <c r="F142" s="45"/>
      <c r="G142" s="23"/>
      <c r="H142" s="18"/>
      <c r="I142" s="49"/>
      <c r="J142" s="73">
        <f>IF(I142=0,0,VLOOKUP(I142,'ОКВЭД 2017'!A$3:B$2732,2))</f>
        <v>0</v>
      </c>
      <c r="K142" s="12"/>
      <c r="L142" s="12"/>
      <c r="M142" s="73">
        <f>IF(L142=0,0,VLOOKUP($L142,'Вид субсидии'!A$2:C$118,2))</f>
        <v>0</v>
      </c>
      <c r="N142" s="97"/>
      <c r="O142" s="20"/>
      <c r="P142" s="20"/>
      <c r="Q142" s="20"/>
      <c r="R142" s="20"/>
      <c r="S142" s="20"/>
      <c r="T142" s="20"/>
      <c r="U142" s="20"/>
      <c r="V142" s="7">
        <f t="shared" si="4"/>
        <v>0</v>
      </c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</row>
    <row r="143" spans="1:34" ht="44.25" customHeight="1" x14ac:dyDescent="0.25">
      <c r="A143" s="20"/>
      <c r="B143" s="11"/>
      <c r="C143" s="12"/>
      <c r="D143" s="12"/>
      <c r="E143" s="12"/>
      <c r="F143" s="45"/>
      <c r="G143" s="23"/>
      <c r="H143" s="18"/>
      <c r="I143" s="49"/>
      <c r="J143" s="73">
        <f>IF(I143=0,0,VLOOKUP(I143,'ОКВЭД 2017'!A$3:B$2732,2))</f>
        <v>0</v>
      </c>
      <c r="K143" s="12"/>
      <c r="L143" s="12"/>
      <c r="M143" s="73">
        <f>IF(L143=0,0,VLOOKUP($L143,'Вид субсидии'!A$2:C$118,2))</f>
        <v>0</v>
      </c>
      <c r="N143" s="97"/>
      <c r="O143" s="20"/>
      <c r="P143" s="20"/>
      <c r="Q143" s="20"/>
      <c r="R143" s="20"/>
      <c r="S143" s="20"/>
      <c r="T143" s="20"/>
      <c r="U143" s="20"/>
      <c r="V143" s="7">
        <f t="shared" si="4"/>
        <v>0</v>
      </c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</row>
    <row r="144" spans="1:34" ht="44.25" customHeight="1" x14ac:dyDescent="0.25">
      <c r="A144" s="20"/>
      <c r="B144" s="11"/>
      <c r="C144" s="12"/>
      <c r="D144" s="12"/>
      <c r="E144" s="12"/>
      <c r="F144" s="45"/>
      <c r="G144" s="23"/>
      <c r="H144" s="18"/>
      <c r="I144" s="49"/>
      <c r="J144" s="73">
        <f>IF(I144=0,0,VLOOKUP(I144,'ОКВЭД 2017'!A$3:B$2732,2))</f>
        <v>0</v>
      </c>
      <c r="K144" s="12"/>
      <c r="L144" s="12"/>
      <c r="M144" s="73">
        <f>IF(L144=0,0,VLOOKUP($L144,'Вид субсидии'!A$2:C$118,2))</f>
        <v>0</v>
      </c>
      <c r="N144" s="97"/>
      <c r="O144" s="20"/>
      <c r="P144" s="20"/>
      <c r="Q144" s="20"/>
      <c r="R144" s="20"/>
      <c r="S144" s="20"/>
      <c r="T144" s="20"/>
      <c r="U144" s="20"/>
      <c r="V144" s="7">
        <f t="shared" si="4"/>
        <v>0</v>
      </c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</row>
    <row r="145" spans="1:34" ht="44.25" customHeight="1" x14ac:dyDescent="0.25">
      <c r="A145" s="20"/>
      <c r="B145" s="11"/>
      <c r="C145" s="12"/>
      <c r="D145" s="12"/>
      <c r="E145" s="12"/>
      <c r="F145" s="45"/>
      <c r="G145" s="23"/>
      <c r="H145" s="18"/>
      <c r="I145" s="49"/>
      <c r="J145" s="73">
        <f>IF(I145=0,0,VLOOKUP(I145,'ОКВЭД 2017'!A$3:B$2732,2))</f>
        <v>0</v>
      </c>
      <c r="K145" s="12"/>
      <c r="L145" s="12"/>
      <c r="M145" s="73">
        <f>IF(L145=0,0,VLOOKUP($L145,'Вид субсидии'!A$2:C$118,2))</f>
        <v>0</v>
      </c>
      <c r="N145" s="97"/>
      <c r="O145" s="20"/>
      <c r="P145" s="20"/>
      <c r="Q145" s="20"/>
      <c r="R145" s="20"/>
      <c r="S145" s="20"/>
      <c r="T145" s="20"/>
      <c r="U145" s="20"/>
      <c r="V145" s="7">
        <f t="shared" si="4"/>
        <v>0</v>
      </c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</row>
    <row r="146" spans="1:34" ht="44.25" customHeight="1" x14ac:dyDescent="0.25">
      <c r="A146" s="20"/>
      <c r="B146" s="11"/>
      <c r="C146" s="12"/>
      <c r="D146" s="12"/>
      <c r="E146" s="12"/>
      <c r="F146" s="45"/>
      <c r="G146" s="23"/>
      <c r="H146" s="18"/>
      <c r="I146" s="49"/>
      <c r="J146" s="73">
        <f>IF(I146=0,0,VLOOKUP(I146,'ОКВЭД 2017'!A$3:B$2732,2))</f>
        <v>0</v>
      </c>
      <c r="K146" s="12"/>
      <c r="L146" s="12"/>
      <c r="M146" s="73">
        <f>IF(L146=0,0,VLOOKUP($L146,'Вид субсидии'!A$2:C$118,2))</f>
        <v>0</v>
      </c>
      <c r="N146" s="97"/>
      <c r="O146" s="20"/>
      <c r="P146" s="20"/>
      <c r="Q146" s="20"/>
      <c r="R146" s="20"/>
      <c r="S146" s="20"/>
      <c r="T146" s="20"/>
      <c r="U146" s="20"/>
      <c r="V146" s="7">
        <f t="shared" si="4"/>
        <v>0</v>
      </c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</row>
    <row r="147" spans="1:34" ht="44.25" customHeight="1" x14ac:dyDescent="0.25">
      <c r="A147" s="20"/>
      <c r="B147" s="11"/>
      <c r="C147" s="12"/>
      <c r="D147" s="12"/>
      <c r="E147" s="12"/>
      <c r="F147" s="45"/>
      <c r="G147" s="23"/>
      <c r="H147" s="18"/>
      <c r="I147" s="49"/>
      <c r="J147" s="73">
        <f>IF(I147=0,0,VLOOKUP(I147,'ОКВЭД 2017'!A$3:B$2732,2))</f>
        <v>0</v>
      </c>
      <c r="K147" s="12"/>
      <c r="L147" s="12"/>
      <c r="M147" s="73">
        <f>IF(L147=0,0,VLOOKUP($L147,'Вид субсидии'!A$2:C$118,2))</f>
        <v>0</v>
      </c>
      <c r="N147" s="97"/>
      <c r="O147" s="20"/>
      <c r="P147" s="20"/>
      <c r="Q147" s="20"/>
      <c r="R147" s="20"/>
      <c r="S147" s="20"/>
      <c r="T147" s="20"/>
      <c r="U147" s="20"/>
      <c r="V147" s="7">
        <f t="shared" si="4"/>
        <v>0</v>
      </c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</row>
    <row r="148" spans="1:34" ht="44.25" customHeight="1" x14ac:dyDescent="0.25">
      <c r="A148" s="20"/>
      <c r="B148" s="11"/>
      <c r="C148" s="12"/>
      <c r="D148" s="12"/>
      <c r="E148" s="12"/>
      <c r="F148" s="45"/>
      <c r="G148" s="23"/>
      <c r="H148" s="18"/>
      <c r="I148" s="49"/>
      <c r="J148" s="73">
        <f>IF(I148=0,0,VLOOKUP(I148,'ОКВЭД 2017'!A$3:B$2732,2))</f>
        <v>0</v>
      </c>
      <c r="K148" s="12"/>
      <c r="L148" s="12"/>
      <c r="M148" s="73">
        <f>IF(L148=0,0,VLOOKUP($L148,'Вид субсидии'!A$2:C$118,2))</f>
        <v>0</v>
      </c>
      <c r="N148" s="97"/>
      <c r="O148" s="20"/>
      <c r="P148" s="20"/>
      <c r="Q148" s="20"/>
      <c r="R148" s="20"/>
      <c r="S148" s="20"/>
      <c r="T148" s="20"/>
      <c r="U148" s="20"/>
      <c r="V148" s="7">
        <f t="shared" si="4"/>
        <v>0</v>
      </c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</row>
    <row r="149" spans="1:34" ht="44.25" customHeight="1" x14ac:dyDescent="0.25">
      <c r="A149" s="20"/>
      <c r="B149" s="11"/>
      <c r="C149" s="12"/>
      <c r="D149" s="12"/>
      <c r="E149" s="12"/>
      <c r="F149" s="45"/>
      <c r="G149" s="23"/>
      <c r="H149" s="18"/>
      <c r="I149" s="49"/>
      <c r="J149" s="73">
        <f>IF(I149=0,0,VLOOKUP(I149,'ОКВЭД 2017'!A$3:B$2732,2))</f>
        <v>0</v>
      </c>
      <c r="K149" s="12"/>
      <c r="L149" s="12"/>
      <c r="M149" s="73">
        <f>IF(L149=0,0,VLOOKUP($L149,'Вид субсидии'!A$2:C$118,2))</f>
        <v>0</v>
      </c>
      <c r="N149" s="97"/>
      <c r="O149" s="20"/>
      <c r="P149" s="20"/>
      <c r="Q149" s="20"/>
      <c r="R149" s="20"/>
      <c r="S149" s="20"/>
      <c r="T149" s="20"/>
      <c r="U149" s="20"/>
      <c r="V149" s="7">
        <f t="shared" ref="V149:V212" si="5">IF(A149&gt;0,1,0)</f>
        <v>0</v>
      </c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</row>
    <row r="150" spans="1:34" ht="44.25" customHeight="1" x14ac:dyDescent="0.25">
      <c r="A150" s="20"/>
      <c r="B150" s="11"/>
      <c r="C150" s="12"/>
      <c r="D150" s="12"/>
      <c r="E150" s="12"/>
      <c r="F150" s="45"/>
      <c r="G150" s="23"/>
      <c r="H150" s="18"/>
      <c r="I150" s="49"/>
      <c r="J150" s="73">
        <f>IF(I150=0,0,VLOOKUP(I150,'ОКВЭД 2017'!A$3:B$2732,2))</f>
        <v>0</v>
      </c>
      <c r="K150" s="12"/>
      <c r="L150" s="12"/>
      <c r="M150" s="73">
        <f>IF(L150=0,0,VLOOKUP($L150,'Вид субсидии'!A$2:C$118,2))</f>
        <v>0</v>
      </c>
      <c r="N150" s="97"/>
      <c r="O150" s="20"/>
      <c r="P150" s="20"/>
      <c r="Q150" s="20"/>
      <c r="R150" s="20"/>
      <c r="S150" s="20"/>
      <c r="T150" s="20"/>
      <c r="U150" s="20"/>
      <c r="V150" s="7">
        <f t="shared" si="5"/>
        <v>0</v>
      </c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</row>
    <row r="151" spans="1:34" ht="44.25" customHeight="1" x14ac:dyDescent="0.25">
      <c r="A151" s="20"/>
      <c r="B151" s="11"/>
      <c r="C151" s="12"/>
      <c r="D151" s="12"/>
      <c r="E151" s="12"/>
      <c r="F151" s="45"/>
      <c r="G151" s="23"/>
      <c r="H151" s="18"/>
      <c r="I151" s="49"/>
      <c r="J151" s="73">
        <f>IF(I151=0,0,VLOOKUP(I151,'ОКВЭД 2017'!A$3:B$2732,2))</f>
        <v>0</v>
      </c>
      <c r="K151" s="12"/>
      <c r="L151" s="12"/>
      <c r="M151" s="73">
        <f>IF(L151=0,0,VLOOKUP($L151,'Вид субсидии'!A$2:C$118,2))</f>
        <v>0</v>
      </c>
      <c r="N151" s="97"/>
      <c r="O151" s="20"/>
      <c r="P151" s="20"/>
      <c r="Q151" s="20"/>
      <c r="R151" s="20"/>
      <c r="S151" s="20"/>
      <c r="T151" s="20"/>
      <c r="U151" s="20"/>
      <c r="V151" s="7">
        <f t="shared" si="5"/>
        <v>0</v>
      </c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</row>
    <row r="152" spans="1:34" ht="44.25" customHeight="1" x14ac:dyDescent="0.25">
      <c r="A152" s="20"/>
      <c r="B152" s="11"/>
      <c r="C152" s="12"/>
      <c r="D152" s="12"/>
      <c r="E152" s="12"/>
      <c r="F152" s="45"/>
      <c r="G152" s="23"/>
      <c r="H152" s="18"/>
      <c r="I152" s="49"/>
      <c r="J152" s="73">
        <f>IF(I152=0,0,VLOOKUP(I152,'ОКВЭД 2017'!A$3:B$2732,2))</f>
        <v>0</v>
      </c>
      <c r="K152" s="12"/>
      <c r="L152" s="12"/>
      <c r="M152" s="73">
        <f>IF(L152=0,0,VLOOKUP($L152,'Вид субсидии'!A$2:C$118,2))</f>
        <v>0</v>
      </c>
      <c r="N152" s="97"/>
      <c r="O152" s="20"/>
      <c r="P152" s="20"/>
      <c r="Q152" s="20"/>
      <c r="R152" s="20"/>
      <c r="S152" s="20"/>
      <c r="T152" s="20"/>
      <c r="U152" s="20"/>
      <c r="V152" s="7">
        <f t="shared" si="5"/>
        <v>0</v>
      </c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</row>
    <row r="153" spans="1:34" ht="44.25" customHeight="1" x14ac:dyDescent="0.25">
      <c r="A153" s="20"/>
      <c r="B153" s="11"/>
      <c r="C153" s="12"/>
      <c r="D153" s="12"/>
      <c r="E153" s="12"/>
      <c r="F153" s="45"/>
      <c r="G153" s="23"/>
      <c r="H153" s="18"/>
      <c r="I153" s="49"/>
      <c r="J153" s="73">
        <f>IF(I153=0,0,VLOOKUP(I153,'ОКВЭД 2017'!A$3:B$2732,2))</f>
        <v>0</v>
      </c>
      <c r="K153" s="12"/>
      <c r="L153" s="12"/>
      <c r="M153" s="73">
        <f>IF(L153=0,0,VLOOKUP($L153,'Вид субсидии'!A$2:C$118,2))</f>
        <v>0</v>
      </c>
      <c r="N153" s="97"/>
      <c r="O153" s="20"/>
      <c r="P153" s="20"/>
      <c r="Q153" s="20"/>
      <c r="R153" s="20"/>
      <c r="S153" s="20"/>
      <c r="T153" s="20"/>
      <c r="U153" s="20"/>
      <c r="V153" s="7">
        <f t="shared" si="5"/>
        <v>0</v>
      </c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</row>
    <row r="154" spans="1:34" ht="44.25" customHeight="1" x14ac:dyDescent="0.25">
      <c r="A154" s="20"/>
      <c r="B154" s="11"/>
      <c r="C154" s="12"/>
      <c r="D154" s="12"/>
      <c r="E154" s="12"/>
      <c r="F154" s="45"/>
      <c r="G154" s="23"/>
      <c r="H154" s="18"/>
      <c r="I154" s="49"/>
      <c r="J154" s="73">
        <f>IF(I154=0,0,VLOOKUP(I154,'ОКВЭД 2017'!A$3:B$2732,2))</f>
        <v>0</v>
      </c>
      <c r="K154" s="12"/>
      <c r="L154" s="12"/>
      <c r="M154" s="73">
        <f>IF(L154=0,0,VLOOKUP($L154,'Вид субсидии'!A$2:C$118,2))</f>
        <v>0</v>
      </c>
      <c r="N154" s="97"/>
      <c r="O154" s="20"/>
      <c r="P154" s="20"/>
      <c r="Q154" s="20"/>
      <c r="R154" s="20"/>
      <c r="S154" s="20"/>
      <c r="T154" s="20"/>
      <c r="U154" s="20"/>
      <c r="V154" s="7">
        <f t="shared" si="5"/>
        <v>0</v>
      </c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</row>
    <row r="155" spans="1:34" ht="44.25" customHeight="1" x14ac:dyDescent="0.25">
      <c r="A155" s="20"/>
      <c r="B155" s="11"/>
      <c r="C155" s="12"/>
      <c r="D155" s="12"/>
      <c r="E155" s="12"/>
      <c r="F155" s="45"/>
      <c r="G155" s="23"/>
      <c r="H155" s="18"/>
      <c r="I155" s="49"/>
      <c r="J155" s="73">
        <f>IF(I155=0,0,VLOOKUP(I155,'ОКВЭД 2017'!A$3:B$2732,2))</f>
        <v>0</v>
      </c>
      <c r="K155" s="12"/>
      <c r="L155" s="12"/>
      <c r="M155" s="73">
        <f>IF(L155=0,0,VLOOKUP($L155,'Вид субсидии'!A$2:C$118,2))</f>
        <v>0</v>
      </c>
      <c r="N155" s="97"/>
      <c r="O155" s="20"/>
      <c r="P155" s="20"/>
      <c r="Q155" s="20"/>
      <c r="R155" s="20"/>
      <c r="S155" s="20"/>
      <c r="T155" s="20"/>
      <c r="U155" s="20"/>
      <c r="V155" s="7">
        <f t="shared" si="5"/>
        <v>0</v>
      </c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</row>
    <row r="156" spans="1:34" ht="44.25" customHeight="1" x14ac:dyDescent="0.25">
      <c r="A156" s="20"/>
      <c r="B156" s="11"/>
      <c r="C156" s="12"/>
      <c r="D156" s="12"/>
      <c r="E156" s="12"/>
      <c r="F156" s="45"/>
      <c r="G156" s="23"/>
      <c r="H156" s="18"/>
      <c r="I156" s="49"/>
      <c r="J156" s="73">
        <f>IF(I156=0,0,VLOOKUP(I156,'ОКВЭД 2017'!A$3:B$2732,2))</f>
        <v>0</v>
      </c>
      <c r="K156" s="12"/>
      <c r="L156" s="12"/>
      <c r="M156" s="73">
        <f>IF(L156=0,0,VLOOKUP($L156,'Вид субсидии'!A$2:C$118,2))</f>
        <v>0</v>
      </c>
      <c r="N156" s="97"/>
      <c r="O156" s="20"/>
      <c r="P156" s="20"/>
      <c r="Q156" s="20"/>
      <c r="R156" s="20"/>
      <c r="S156" s="20"/>
      <c r="T156" s="20"/>
      <c r="U156" s="20"/>
      <c r="V156" s="7">
        <f t="shared" si="5"/>
        <v>0</v>
      </c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</row>
    <row r="157" spans="1:34" ht="44.25" customHeight="1" x14ac:dyDescent="0.25">
      <c r="A157" s="20"/>
      <c r="B157" s="11"/>
      <c r="C157" s="12"/>
      <c r="D157" s="12"/>
      <c r="E157" s="12"/>
      <c r="F157" s="45"/>
      <c r="G157" s="23"/>
      <c r="H157" s="18"/>
      <c r="I157" s="49"/>
      <c r="J157" s="73">
        <f>IF(I157=0,0,VLOOKUP(I157,'ОКВЭД 2017'!A$3:B$2732,2))</f>
        <v>0</v>
      </c>
      <c r="K157" s="12"/>
      <c r="L157" s="12"/>
      <c r="M157" s="73">
        <f>IF(L157=0,0,VLOOKUP($L157,'Вид субсидии'!A$2:C$118,2))</f>
        <v>0</v>
      </c>
      <c r="N157" s="97"/>
      <c r="O157" s="20"/>
      <c r="P157" s="20"/>
      <c r="Q157" s="20"/>
      <c r="R157" s="20"/>
      <c r="S157" s="20"/>
      <c r="T157" s="20"/>
      <c r="U157" s="20"/>
      <c r="V157" s="7">
        <f t="shared" si="5"/>
        <v>0</v>
      </c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</row>
    <row r="158" spans="1:34" ht="44.25" customHeight="1" x14ac:dyDescent="0.25">
      <c r="A158" s="20"/>
      <c r="B158" s="11"/>
      <c r="C158" s="12"/>
      <c r="D158" s="12"/>
      <c r="E158" s="12"/>
      <c r="F158" s="45"/>
      <c r="G158" s="23"/>
      <c r="H158" s="18"/>
      <c r="I158" s="49"/>
      <c r="J158" s="73">
        <f>IF(I158=0,0,VLOOKUP(I158,'ОКВЭД 2017'!A$3:B$2732,2))</f>
        <v>0</v>
      </c>
      <c r="K158" s="12"/>
      <c r="L158" s="12"/>
      <c r="M158" s="73">
        <f>IF(L158=0,0,VLOOKUP($L158,'Вид субсидии'!A$2:C$118,2))</f>
        <v>0</v>
      </c>
      <c r="N158" s="97"/>
      <c r="O158" s="20"/>
      <c r="P158" s="20"/>
      <c r="Q158" s="20"/>
      <c r="R158" s="20"/>
      <c r="S158" s="20"/>
      <c r="T158" s="20"/>
      <c r="U158" s="20"/>
      <c r="V158" s="7">
        <f t="shared" si="5"/>
        <v>0</v>
      </c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</row>
    <row r="159" spans="1:34" ht="44.25" customHeight="1" x14ac:dyDescent="0.25">
      <c r="A159" s="20"/>
      <c r="B159" s="11"/>
      <c r="C159" s="12"/>
      <c r="D159" s="12"/>
      <c r="E159" s="12"/>
      <c r="F159" s="45"/>
      <c r="G159" s="23"/>
      <c r="H159" s="18"/>
      <c r="I159" s="49"/>
      <c r="J159" s="73">
        <f>IF(I159=0,0,VLOOKUP(I159,'ОКВЭД 2017'!A$3:B$2732,2))</f>
        <v>0</v>
      </c>
      <c r="K159" s="12"/>
      <c r="L159" s="12"/>
      <c r="M159" s="73">
        <f>IF(L159=0,0,VLOOKUP($L159,'Вид субсидии'!A$2:C$118,2))</f>
        <v>0</v>
      </c>
      <c r="N159" s="97"/>
      <c r="O159" s="20"/>
      <c r="P159" s="20"/>
      <c r="Q159" s="20"/>
      <c r="R159" s="20"/>
      <c r="S159" s="20"/>
      <c r="T159" s="20"/>
      <c r="U159" s="20"/>
      <c r="V159" s="7">
        <f t="shared" si="5"/>
        <v>0</v>
      </c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</row>
    <row r="160" spans="1:34" ht="44.25" customHeight="1" x14ac:dyDescent="0.25">
      <c r="A160" s="20"/>
      <c r="B160" s="11"/>
      <c r="C160" s="12"/>
      <c r="D160" s="12"/>
      <c r="E160" s="12"/>
      <c r="F160" s="45"/>
      <c r="G160" s="23"/>
      <c r="H160" s="18"/>
      <c r="I160" s="49"/>
      <c r="J160" s="73">
        <f>IF(I160=0,0,VLOOKUP(I160,'ОКВЭД 2017'!A$3:B$2732,2))</f>
        <v>0</v>
      </c>
      <c r="K160" s="12"/>
      <c r="L160" s="12"/>
      <c r="M160" s="73">
        <f>IF(L160=0,0,VLOOKUP($L160,'Вид субсидии'!A$2:C$118,2))</f>
        <v>0</v>
      </c>
      <c r="N160" s="97"/>
      <c r="O160" s="20"/>
      <c r="P160" s="20"/>
      <c r="Q160" s="20"/>
      <c r="R160" s="20"/>
      <c r="S160" s="20"/>
      <c r="T160" s="20"/>
      <c r="U160" s="20"/>
      <c r="V160" s="7">
        <f t="shared" si="5"/>
        <v>0</v>
      </c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</row>
    <row r="161" spans="1:34" ht="44.25" customHeight="1" x14ac:dyDescent="0.25">
      <c r="A161" s="20"/>
      <c r="B161" s="11"/>
      <c r="C161" s="12"/>
      <c r="D161" s="12"/>
      <c r="E161" s="12"/>
      <c r="F161" s="45"/>
      <c r="G161" s="23"/>
      <c r="H161" s="18"/>
      <c r="I161" s="49"/>
      <c r="J161" s="73">
        <f>IF(I161=0,0,VLOOKUP(I161,'ОКВЭД 2017'!A$3:B$2732,2))</f>
        <v>0</v>
      </c>
      <c r="K161" s="12"/>
      <c r="L161" s="12"/>
      <c r="M161" s="73">
        <f>IF(L161=0,0,VLOOKUP($L161,'Вид субсидии'!A$2:C$118,2))</f>
        <v>0</v>
      </c>
      <c r="N161" s="97"/>
      <c r="O161" s="20"/>
      <c r="P161" s="20"/>
      <c r="Q161" s="20"/>
      <c r="R161" s="20"/>
      <c r="S161" s="20"/>
      <c r="T161" s="20"/>
      <c r="U161" s="20"/>
      <c r="V161" s="7">
        <f t="shared" si="5"/>
        <v>0</v>
      </c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</row>
    <row r="162" spans="1:34" ht="44.25" customHeight="1" x14ac:dyDescent="0.25">
      <c r="A162" s="20"/>
      <c r="B162" s="11"/>
      <c r="C162" s="12"/>
      <c r="D162" s="12"/>
      <c r="E162" s="12"/>
      <c r="F162" s="45"/>
      <c r="G162" s="23"/>
      <c r="H162" s="18"/>
      <c r="I162" s="49"/>
      <c r="J162" s="73">
        <f>IF(I162=0,0,VLOOKUP(I162,'ОКВЭД 2017'!A$3:B$2732,2))</f>
        <v>0</v>
      </c>
      <c r="K162" s="12"/>
      <c r="L162" s="12"/>
      <c r="M162" s="73">
        <f>IF(L162=0,0,VLOOKUP($L162,'Вид субсидии'!A$2:C$118,2))</f>
        <v>0</v>
      </c>
      <c r="N162" s="97"/>
      <c r="O162" s="20"/>
      <c r="P162" s="20"/>
      <c r="Q162" s="20"/>
      <c r="R162" s="20"/>
      <c r="S162" s="20"/>
      <c r="T162" s="20"/>
      <c r="U162" s="20"/>
      <c r="V162" s="7">
        <f t="shared" si="5"/>
        <v>0</v>
      </c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</row>
    <row r="163" spans="1:34" ht="44.25" customHeight="1" x14ac:dyDescent="0.25">
      <c r="A163" s="20"/>
      <c r="B163" s="11"/>
      <c r="C163" s="12"/>
      <c r="D163" s="12"/>
      <c r="E163" s="12"/>
      <c r="F163" s="45"/>
      <c r="G163" s="23"/>
      <c r="H163" s="18"/>
      <c r="I163" s="49"/>
      <c r="J163" s="73">
        <f>IF(I163=0,0,VLOOKUP(I163,'ОКВЭД 2017'!A$3:B$2732,2))</f>
        <v>0</v>
      </c>
      <c r="K163" s="12"/>
      <c r="L163" s="12"/>
      <c r="M163" s="73">
        <f>IF(L163=0,0,VLOOKUP($L163,'Вид субсидии'!A$2:C$118,2))</f>
        <v>0</v>
      </c>
      <c r="N163" s="97"/>
      <c r="O163" s="20"/>
      <c r="P163" s="20"/>
      <c r="Q163" s="20"/>
      <c r="R163" s="20"/>
      <c r="S163" s="20"/>
      <c r="T163" s="20"/>
      <c r="U163" s="20"/>
      <c r="V163" s="7">
        <f t="shared" si="5"/>
        <v>0</v>
      </c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</row>
    <row r="164" spans="1:34" ht="44.25" customHeight="1" x14ac:dyDescent="0.25">
      <c r="A164" s="20"/>
      <c r="B164" s="11"/>
      <c r="C164" s="12"/>
      <c r="D164" s="12"/>
      <c r="E164" s="12"/>
      <c r="F164" s="45"/>
      <c r="G164" s="23"/>
      <c r="H164" s="18"/>
      <c r="I164" s="49"/>
      <c r="J164" s="73">
        <f>IF(I164=0,0,VLOOKUP(I164,'ОКВЭД 2017'!A$3:B$2732,2))</f>
        <v>0</v>
      </c>
      <c r="K164" s="12"/>
      <c r="L164" s="12"/>
      <c r="M164" s="73">
        <f>IF(L164=0,0,VLOOKUP($L164,'Вид субсидии'!A$2:C$118,2))</f>
        <v>0</v>
      </c>
      <c r="N164" s="97"/>
      <c r="O164" s="20"/>
      <c r="P164" s="20"/>
      <c r="Q164" s="20"/>
      <c r="R164" s="20"/>
      <c r="S164" s="20"/>
      <c r="T164" s="20"/>
      <c r="U164" s="20"/>
      <c r="V164" s="7">
        <f t="shared" si="5"/>
        <v>0</v>
      </c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</row>
    <row r="165" spans="1:34" ht="44.25" customHeight="1" x14ac:dyDescent="0.25">
      <c r="A165" s="20"/>
      <c r="B165" s="11"/>
      <c r="C165" s="12"/>
      <c r="D165" s="12"/>
      <c r="E165" s="12"/>
      <c r="F165" s="45"/>
      <c r="G165" s="23"/>
      <c r="H165" s="18"/>
      <c r="I165" s="49"/>
      <c r="J165" s="73">
        <f>IF(I165=0,0,VLOOKUP(I165,'ОКВЭД 2017'!A$3:B$2732,2))</f>
        <v>0</v>
      </c>
      <c r="K165" s="12"/>
      <c r="L165" s="12"/>
      <c r="M165" s="73">
        <f>IF(L165=0,0,VLOOKUP($L165,'Вид субсидии'!A$2:C$118,2))</f>
        <v>0</v>
      </c>
      <c r="N165" s="97"/>
      <c r="O165" s="20"/>
      <c r="P165" s="20"/>
      <c r="Q165" s="20"/>
      <c r="R165" s="20"/>
      <c r="S165" s="20"/>
      <c r="T165" s="20"/>
      <c r="U165" s="20"/>
      <c r="V165" s="7">
        <f t="shared" si="5"/>
        <v>0</v>
      </c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</row>
    <row r="166" spans="1:34" ht="44.25" customHeight="1" x14ac:dyDescent="0.25">
      <c r="A166" s="20"/>
      <c r="B166" s="11"/>
      <c r="C166" s="12"/>
      <c r="D166" s="12"/>
      <c r="E166" s="12"/>
      <c r="F166" s="45"/>
      <c r="G166" s="23"/>
      <c r="H166" s="18"/>
      <c r="I166" s="49"/>
      <c r="J166" s="73">
        <f>IF(I166=0,0,VLOOKUP(I166,'ОКВЭД 2017'!A$3:B$2732,2))</f>
        <v>0</v>
      </c>
      <c r="K166" s="12"/>
      <c r="L166" s="12"/>
      <c r="M166" s="73">
        <f>IF(L166=0,0,VLOOKUP($L166,'Вид субсидии'!A$2:C$118,2))</f>
        <v>0</v>
      </c>
      <c r="N166" s="97"/>
      <c r="O166" s="20"/>
      <c r="P166" s="20"/>
      <c r="Q166" s="20"/>
      <c r="R166" s="20"/>
      <c r="S166" s="20"/>
      <c r="T166" s="20"/>
      <c r="U166" s="20"/>
      <c r="V166" s="7">
        <f t="shared" si="5"/>
        <v>0</v>
      </c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</row>
    <row r="167" spans="1:34" ht="44.25" customHeight="1" x14ac:dyDescent="0.25">
      <c r="A167" s="20"/>
      <c r="B167" s="11"/>
      <c r="C167" s="12"/>
      <c r="D167" s="12"/>
      <c r="E167" s="12"/>
      <c r="F167" s="45"/>
      <c r="G167" s="23"/>
      <c r="H167" s="18"/>
      <c r="I167" s="49"/>
      <c r="J167" s="73">
        <f>IF(I167=0,0,VLOOKUP(I167,'ОКВЭД 2017'!A$3:B$2732,2))</f>
        <v>0</v>
      </c>
      <c r="K167" s="12"/>
      <c r="L167" s="12"/>
      <c r="M167" s="73">
        <f>IF(L167=0,0,VLOOKUP($L167,'Вид субсидии'!A$2:C$118,2))</f>
        <v>0</v>
      </c>
      <c r="N167" s="97"/>
      <c r="O167" s="20"/>
      <c r="P167" s="20"/>
      <c r="Q167" s="20"/>
      <c r="R167" s="20"/>
      <c r="S167" s="20"/>
      <c r="T167" s="20"/>
      <c r="U167" s="20"/>
      <c r="V167" s="7">
        <f t="shared" si="5"/>
        <v>0</v>
      </c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</row>
    <row r="168" spans="1:34" ht="44.25" customHeight="1" x14ac:dyDescent="0.25">
      <c r="A168" s="20"/>
      <c r="B168" s="11"/>
      <c r="C168" s="12"/>
      <c r="D168" s="12"/>
      <c r="E168" s="12"/>
      <c r="F168" s="45"/>
      <c r="G168" s="23"/>
      <c r="H168" s="18"/>
      <c r="I168" s="49"/>
      <c r="J168" s="73">
        <f>IF(I168=0,0,VLOOKUP(I168,'ОКВЭД 2017'!A$3:B$2732,2))</f>
        <v>0</v>
      </c>
      <c r="K168" s="12"/>
      <c r="L168" s="12"/>
      <c r="M168" s="73">
        <f>IF(L168=0,0,VLOOKUP($L168,'Вид субсидии'!A$2:C$118,2))</f>
        <v>0</v>
      </c>
      <c r="N168" s="97"/>
      <c r="O168" s="20"/>
      <c r="P168" s="20"/>
      <c r="Q168" s="20"/>
      <c r="R168" s="20"/>
      <c r="S168" s="20"/>
      <c r="T168" s="20"/>
      <c r="U168" s="20"/>
      <c r="V168" s="7">
        <f t="shared" si="5"/>
        <v>0</v>
      </c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</row>
    <row r="169" spans="1:34" ht="44.25" customHeight="1" x14ac:dyDescent="0.25">
      <c r="A169" s="20"/>
      <c r="B169" s="11"/>
      <c r="C169" s="12"/>
      <c r="D169" s="12"/>
      <c r="E169" s="12"/>
      <c r="F169" s="45"/>
      <c r="G169" s="23"/>
      <c r="H169" s="18"/>
      <c r="I169" s="49"/>
      <c r="J169" s="73">
        <f>IF(I169=0,0,VLOOKUP(I169,'ОКВЭД 2017'!A$3:B$2732,2))</f>
        <v>0</v>
      </c>
      <c r="K169" s="12"/>
      <c r="L169" s="12"/>
      <c r="M169" s="73">
        <f>IF(L169=0,0,VLOOKUP($L169,'Вид субсидии'!A$2:C$118,2))</f>
        <v>0</v>
      </c>
      <c r="N169" s="97"/>
      <c r="O169" s="20"/>
      <c r="P169" s="20"/>
      <c r="Q169" s="20"/>
      <c r="R169" s="20"/>
      <c r="S169" s="20"/>
      <c r="T169" s="20"/>
      <c r="U169" s="20"/>
      <c r="V169" s="7">
        <f t="shared" si="5"/>
        <v>0</v>
      </c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</row>
    <row r="170" spans="1:34" ht="44.25" customHeight="1" x14ac:dyDescent="0.25">
      <c r="A170" s="20"/>
      <c r="B170" s="11"/>
      <c r="C170" s="12"/>
      <c r="D170" s="12"/>
      <c r="E170" s="12"/>
      <c r="F170" s="45"/>
      <c r="G170" s="23"/>
      <c r="H170" s="18"/>
      <c r="I170" s="49"/>
      <c r="J170" s="73">
        <f>IF(I170=0,0,VLOOKUP(I170,'ОКВЭД 2017'!A$3:B$2732,2))</f>
        <v>0</v>
      </c>
      <c r="K170" s="12"/>
      <c r="L170" s="12"/>
      <c r="M170" s="73">
        <f>IF(L170=0,0,VLOOKUP($L170,'Вид субсидии'!A$2:C$118,2))</f>
        <v>0</v>
      </c>
      <c r="N170" s="97"/>
      <c r="O170" s="20"/>
      <c r="P170" s="20"/>
      <c r="Q170" s="20"/>
      <c r="R170" s="20"/>
      <c r="S170" s="20"/>
      <c r="T170" s="20"/>
      <c r="U170" s="20"/>
      <c r="V170" s="7">
        <f t="shared" si="5"/>
        <v>0</v>
      </c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</row>
    <row r="171" spans="1:34" ht="44.25" customHeight="1" x14ac:dyDescent="0.25">
      <c r="A171" s="20"/>
      <c r="B171" s="11"/>
      <c r="C171" s="12"/>
      <c r="D171" s="12"/>
      <c r="E171" s="12"/>
      <c r="F171" s="45"/>
      <c r="G171" s="23"/>
      <c r="H171" s="18"/>
      <c r="I171" s="49"/>
      <c r="J171" s="73">
        <f>IF(I171=0,0,VLOOKUP(I171,'ОКВЭД 2017'!A$3:B$2732,2))</f>
        <v>0</v>
      </c>
      <c r="K171" s="12"/>
      <c r="L171" s="12"/>
      <c r="M171" s="73">
        <f>IF(L171=0,0,VLOOKUP($L171,'Вид субсидии'!A$2:C$118,2))</f>
        <v>0</v>
      </c>
      <c r="N171" s="97"/>
      <c r="O171" s="20"/>
      <c r="P171" s="20"/>
      <c r="Q171" s="20"/>
      <c r="R171" s="20"/>
      <c r="S171" s="20"/>
      <c r="T171" s="20"/>
      <c r="U171" s="20"/>
      <c r="V171" s="7">
        <f t="shared" si="5"/>
        <v>0</v>
      </c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 ht="44.25" customHeight="1" x14ac:dyDescent="0.25">
      <c r="A172" s="20"/>
      <c r="B172" s="11"/>
      <c r="C172" s="12"/>
      <c r="D172" s="12"/>
      <c r="E172" s="12"/>
      <c r="F172" s="45"/>
      <c r="G172" s="23"/>
      <c r="H172" s="18"/>
      <c r="I172" s="49"/>
      <c r="J172" s="73">
        <f>IF(I172=0,0,VLOOKUP(I172,'ОКВЭД 2017'!A$3:B$2732,2))</f>
        <v>0</v>
      </c>
      <c r="K172" s="12"/>
      <c r="L172" s="12"/>
      <c r="M172" s="73">
        <f>IF(L172=0,0,VLOOKUP($L172,'Вид субсидии'!A$2:C$118,2))</f>
        <v>0</v>
      </c>
      <c r="N172" s="97"/>
      <c r="O172" s="20"/>
      <c r="P172" s="20"/>
      <c r="Q172" s="20"/>
      <c r="R172" s="20"/>
      <c r="S172" s="20"/>
      <c r="T172" s="20"/>
      <c r="U172" s="20"/>
      <c r="V172" s="7">
        <f t="shared" si="5"/>
        <v>0</v>
      </c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</row>
    <row r="173" spans="1:34" ht="44.25" customHeight="1" x14ac:dyDescent="0.25">
      <c r="A173" s="20"/>
      <c r="B173" s="11"/>
      <c r="C173" s="12"/>
      <c r="D173" s="12"/>
      <c r="E173" s="12"/>
      <c r="F173" s="45"/>
      <c r="G173" s="23"/>
      <c r="H173" s="18"/>
      <c r="I173" s="49"/>
      <c r="J173" s="73">
        <f>IF(I173=0,0,VLOOKUP(I173,'ОКВЭД 2017'!A$3:B$2732,2))</f>
        <v>0</v>
      </c>
      <c r="K173" s="12"/>
      <c r="L173" s="12"/>
      <c r="M173" s="73">
        <f>IF(L173=0,0,VLOOKUP($L173,'Вид субсидии'!A$2:C$118,2))</f>
        <v>0</v>
      </c>
      <c r="N173" s="97"/>
      <c r="O173" s="20"/>
      <c r="P173" s="20"/>
      <c r="Q173" s="20"/>
      <c r="R173" s="20"/>
      <c r="S173" s="20"/>
      <c r="T173" s="20"/>
      <c r="U173" s="20"/>
      <c r="V173" s="7">
        <f t="shared" si="5"/>
        <v>0</v>
      </c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</row>
    <row r="174" spans="1:34" ht="44.25" customHeight="1" x14ac:dyDescent="0.25">
      <c r="A174" s="20"/>
      <c r="B174" s="11"/>
      <c r="C174" s="12"/>
      <c r="D174" s="12"/>
      <c r="E174" s="12"/>
      <c r="F174" s="45"/>
      <c r="G174" s="23"/>
      <c r="H174" s="18"/>
      <c r="I174" s="49"/>
      <c r="J174" s="73">
        <f>IF(I174=0,0,VLOOKUP(I174,'ОКВЭД 2017'!A$3:B$2732,2))</f>
        <v>0</v>
      </c>
      <c r="K174" s="12"/>
      <c r="L174" s="12"/>
      <c r="M174" s="73">
        <f>IF(L174=0,0,VLOOKUP($L174,'Вид субсидии'!A$2:C$118,2))</f>
        <v>0</v>
      </c>
      <c r="N174" s="97"/>
      <c r="O174" s="20"/>
      <c r="P174" s="20"/>
      <c r="Q174" s="20"/>
      <c r="R174" s="20"/>
      <c r="S174" s="20"/>
      <c r="T174" s="20"/>
      <c r="U174" s="20"/>
      <c r="V174" s="7">
        <f t="shared" si="5"/>
        <v>0</v>
      </c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</row>
    <row r="175" spans="1:34" ht="44.25" customHeight="1" x14ac:dyDescent="0.25">
      <c r="A175" s="20"/>
      <c r="B175" s="11"/>
      <c r="C175" s="12"/>
      <c r="D175" s="12"/>
      <c r="E175" s="12"/>
      <c r="F175" s="45"/>
      <c r="G175" s="23"/>
      <c r="H175" s="18"/>
      <c r="I175" s="49"/>
      <c r="J175" s="73">
        <f>IF(I175=0,0,VLOOKUP(I175,'ОКВЭД 2017'!A$3:B$2732,2))</f>
        <v>0</v>
      </c>
      <c r="K175" s="12"/>
      <c r="L175" s="12"/>
      <c r="M175" s="73">
        <f>IF(L175=0,0,VLOOKUP($L175,'Вид субсидии'!A$2:C$118,2))</f>
        <v>0</v>
      </c>
      <c r="N175" s="97"/>
      <c r="O175" s="20"/>
      <c r="P175" s="20"/>
      <c r="Q175" s="20"/>
      <c r="R175" s="20"/>
      <c r="S175" s="20"/>
      <c r="T175" s="20"/>
      <c r="U175" s="20"/>
      <c r="V175" s="7">
        <f t="shared" si="5"/>
        <v>0</v>
      </c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</row>
    <row r="176" spans="1:34" ht="44.25" customHeight="1" x14ac:dyDescent="0.25">
      <c r="A176" s="20"/>
      <c r="B176" s="11"/>
      <c r="C176" s="12"/>
      <c r="D176" s="12"/>
      <c r="E176" s="12"/>
      <c r="F176" s="45"/>
      <c r="G176" s="23"/>
      <c r="H176" s="18"/>
      <c r="I176" s="49"/>
      <c r="J176" s="73">
        <f>IF(I176=0,0,VLOOKUP(I176,'ОКВЭД 2017'!A$3:B$2732,2))</f>
        <v>0</v>
      </c>
      <c r="K176" s="12"/>
      <c r="L176" s="12"/>
      <c r="M176" s="73">
        <f>IF(L176=0,0,VLOOKUP($L176,'Вид субсидии'!A$2:C$118,2))</f>
        <v>0</v>
      </c>
      <c r="N176" s="97"/>
      <c r="O176" s="20"/>
      <c r="P176" s="20"/>
      <c r="Q176" s="20"/>
      <c r="R176" s="20"/>
      <c r="S176" s="20"/>
      <c r="T176" s="20"/>
      <c r="U176" s="20"/>
      <c r="V176" s="7">
        <f t="shared" si="5"/>
        <v>0</v>
      </c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</row>
    <row r="177" spans="1:34" ht="44.25" customHeight="1" x14ac:dyDescent="0.25">
      <c r="A177" s="20"/>
      <c r="B177" s="11"/>
      <c r="C177" s="12"/>
      <c r="D177" s="12"/>
      <c r="E177" s="12"/>
      <c r="F177" s="45"/>
      <c r="G177" s="23"/>
      <c r="H177" s="18"/>
      <c r="I177" s="49"/>
      <c r="J177" s="73">
        <f>IF(I177=0,0,VLOOKUP(I177,'ОКВЭД 2017'!A$3:B$2732,2))</f>
        <v>0</v>
      </c>
      <c r="K177" s="12"/>
      <c r="L177" s="12"/>
      <c r="M177" s="73">
        <f>IF(L177=0,0,VLOOKUP($L177,'Вид субсидии'!A$2:C$118,2))</f>
        <v>0</v>
      </c>
      <c r="N177" s="97"/>
      <c r="O177" s="20"/>
      <c r="P177" s="20"/>
      <c r="Q177" s="20"/>
      <c r="R177" s="20"/>
      <c r="S177" s="20"/>
      <c r="T177" s="20"/>
      <c r="U177" s="20"/>
      <c r="V177" s="7">
        <f t="shared" si="5"/>
        <v>0</v>
      </c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</row>
    <row r="178" spans="1:34" ht="44.25" customHeight="1" x14ac:dyDescent="0.25">
      <c r="A178" s="20"/>
      <c r="B178" s="11"/>
      <c r="C178" s="12"/>
      <c r="D178" s="12"/>
      <c r="E178" s="12"/>
      <c r="F178" s="45"/>
      <c r="G178" s="23"/>
      <c r="H178" s="18"/>
      <c r="I178" s="49"/>
      <c r="J178" s="73">
        <f>IF(I178=0,0,VLOOKUP(I178,'ОКВЭД 2017'!A$3:B$2732,2))</f>
        <v>0</v>
      </c>
      <c r="K178" s="12"/>
      <c r="L178" s="12"/>
      <c r="M178" s="73">
        <f>IF(L178=0,0,VLOOKUP($L178,'Вид субсидии'!A$2:C$118,2))</f>
        <v>0</v>
      </c>
      <c r="N178" s="97"/>
      <c r="O178" s="20"/>
      <c r="P178" s="20"/>
      <c r="Q178" s="20"/>
      <c r="R178" s="20"/>
      <c r="S178" s="20"/>
      <c r="T178" s="20"/>
      <c r="U178" s="20"/>
      <c r="V178" s="7">
        <f t="shared" si="5"/>
        <v>0</v>
      </c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</row>
    <row r="179" spans="1:34" ht="44.25" customHeight="1" x14ac:dyDescent="0.25">
      <c r="A179" s="20"/>
      <c r="B179" s="11"/>
      <c r="C179" s="12"/>
      <c r="D179" s="12"/>
      <c r="E179" s="12"/>
      <c r="F179" s="45"/>
      <c r="G179" s="23"/>
      <c r="H179" s="18"/>
      <c r="I179" s="49"/>
      <c r="J179" s="73">
        <f>IF(I179=0,0,VLOOKUP(I179,'ОКВЭД 2017'!A$3:B$2732,2))</f>
        <v>0</v>
      </c>
      <c r="K179" s="12"/>
      <c r="L179" s="12"/>
      <c r="M179" s="73">
        <f>IF(L179=0,0,VLOOKUP($L179,'Вид субсидии'!A$2:C$118,2))</f>
        <v>0</v>
      </c>
      <c r="N179" s="97"/>
      <c r="O179" s="20"/>
      <c r="P179" s="20"/>
      <c r="Q179" s="20"/>
      <c r="R179" s="20"/>
      <c r="S179" s="20"/>
      <c r="T179" s="20"/>
      <c r="U179" s="20"/>
      <c r="V179" s="7">
        <f t="shared" si="5"/>
        <v>0</v>
      </c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</row>
    <row r="180" spans="1:34" ht="44.25" customHeight="1" x14ac:dyDescent="0.25">
      <c r="A180" s="20"/>
      <c r="B180" s="11"/>
      <c r="C180" s="12"/>
      <c r="D180" s="12"/>
      <c r="E180" s="12"/>
      <c r="F180" s="45"/>
      <c r="G180" s="23"/>
      <c r="H180" s="18"/>
      <c r="I180" s="49"/>
      <c r="J180" s="73">
        <f>IF(I180=0,0,VLOOKUP(I180,'ОКВЭД 2017'!A$3:B$2732,2))</f>
        <v>0</v>
      </c>
      <c r="K180" s="12"/>
      <c r="L180" s="12"/>
      <c r="M180" s="73">
        <f>IF(L180=0,0,VLOOKUP($L180,'Вид субсидии'!A$2:C$118,2))</f>
        <v>0</v>
      </c>
      <c r="N180" s="97"/>
      <c r="O180" s="20"/>
      <c r="P180" s="20"/>
      <c r="Q180" s="20"/>
      <c r="R180" s="20"/>
      <c r="S180" s="20"/>
      <c r="T180" s="20"/>
      <c r="U180" s="20"/>
      <c r="V180" s="7">
        <f t="shared" si="5"/>
        <v>0</v>
      </c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</row>
    <row r="181" spans="1:34" ht="44.25" customHeight="1" x14ac:dyDescent="0.25">
      <c r="A181" s="20"/>
      <c r="B181" s="11"/>
      <c r="C181" s="12"/>
      <c r="D181" s="12"/>
      <c r="E181" s="12"/>
      <c r="F181" s="45"/>
      <c r="G181" s="23"/>
      <c r="H181" s="18"/>
      <c r="I181" s="49"/>
      <c r="J181" s="73">
        <f>IF(I181=0,0,VLOOKUP(I181,'ОКВЭД 2017'!A$3:B$2732,2))</f>
        <v>0</v>
      </c>
      <c r="K181" s="12"/>
      <c r="L181" s="12"/>
      <c r="M181" s="73">
        <f>IF(L181=0,0,VLOOKUP($L181,'Вид субсидии'!A$2:C$118,2))</f>
        <v>0</v>
      </c>
      <c r="N181" s="97"/>
      <c r="O181" s="20"/>
      <c r="P181" s="20"/>
      <c r="Q181" s="20"/>
      <c r="R181" s="20"/>
      <c r="S181" s="20"/>
      <c r="T181" s="20"/>
      <c r="U181" s="20"/>
      <c r="V181" s="7">
        <f t="shared" si="5"/>
        <v>0</v>
      </c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</row>
    <row r="182" spans="1:34" ht="44.25" customHeight="1" x14ac:dyDescent="0.25">
      <c r="A182" s="20"/>
      <c r="B182" s="11"/>
      <c r="C182" s="12"/>
      <c r="D182" s="12"/>
      <c r="E182" s="12"/>
      <c r="F182" s="45"/>
      <c r="G182" s="23"/>
      <c r="H182" s="18"/>
      <c r="I182" s="49"/>
      <c r="J182" s="73">
        <f>IF(I182=0,0,VLOOKUP(I182,'ОКВЭД 2017'!A$3:B$2732,2))</f>
        <v>0</v>
      </c>
      <c r="K182" s="12"/>
      <c r="L182" s="12"/>
      <c r="M182" s="73">
        <f>IF(L182=0,0,VLOOKUP($L182,'Вид субсидии'!A$2:C$118,2))</f>
        <v>0</v>
      </c>
      <c r="N182" s="97"/>
      <c r="O182" s="20"/>
      <c r="P182" s="20"/>
      <c r="Q182" s="20"/>
      <c r="R182" s="20"/>
      <c r="S182" s="20"/>
      <c r="T182" s="20"/>
      <c r="U182" s="20"/>
      <c r="V182" s="7">
        <f t="shared" si="5"/>
        <v>0</v>
      </c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</row>
    <row r="183" spans="1:34" ht="44.25" customHeight="1" x14ac:dyDescent="0.25">
      <c r="A183" s="20"/>
      <c r="B183" s="11"/>
      <c r="C183" s="12"/>
      <c r="D183" s="12"/>
      <c r="E183" s="12"/>
      <c r="F183" s="45"/>
      <c r="G183" s="23"/>
      <c r="H183" s="18"/>
      <c r="I183" s="49"/>
      <c r="J183" s="73">
        <f>IF(I183=0,0,VLOOKUP(I183,'ОКВЭД 2017'!A$3:B$2732,2))</f>
        <v>0</v>
      </c>
      <c r="K183" s="12"/>
      <c r="L183" s="12"/>
      <c r="M183" s="73">
        <f>IF(L183=0,0,VLOOKUP($L183,'Вид субсидии'!A$2:C$118,2))</f>
        <v>0</v>
      </c>
      <c r="N183" s="97"/>
      <c r="O183" s="20"/>
      <c r="P183" s="20"/>
      <c r="Q183" s="20"/>
      <c r="R183" s="20"/>
      <c r="S183" s="20"/>
      <c r="T183" s="20"/>
      <c r="U183" s="20"/>
      <c r="V183" s="7">
        <f t="shared" si="5"/>
        <v>0</v>
      </c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</row>
    <row r="184" spans="1:34" ht="44.25" customHeight="1" x14ac:dyDescent="0.25">
      <c r="A184" s="20"/>
      <c r="B184" s="11"/>
      <c r="C184" s="12"/>
      <c r="D184" s="12"/>
      <c r="E184" s="12"/>
      <c r="F184" s="45"/>
      <c r="G184" s="23"/>
      <c r="H184" s="18"/>
      <c r="I184" s="49"/>
      <c r="J184" s="73">
        <f>IF(I184=0,0,VLOOKUP(I184,'ОКВЭД 2017'!A$3:B$2732,2))</f>
        <v>0</v>
      </c>
      <c r="K184" s="12"/>
      <c r="L184" s="12"/>
      <c r="M184" s="73">
        <f>IF(L184=0,0,VLOOKUP($L184,'Вид субсидии'!A$2:C$118,2))</f>
        <v>0</v>
      </c>
      <c r="N184" s="97"/>
      <c r="O184" s="20"/>
      <c r="P184" s="20"/>
      <c r="Q184" s="20"/>
      <c r="R184" s="20"/>
      <c r="S184" s="20"/>
      <c r="T184" s="20"/>
      <c r="U184" s="20"/>
      <c r="V184" s="7">
        <f t="shared" si="5"/>
        <v>0</v>
      </c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</row>
    <row r="185" spans="1:34" ht="44.25" customHeight="1" x14ac:dyDescent="0.25">
      <c r="A185" s="20"/>
      <c r="B185" s="11"/>
      <c r="C185" s="12"/>
      <c r="D185" s="12"/>
      <c r="E185" s="12"/>
      <c r="F185" s="45"/>
      <c r="G185" s="23"/>
      <c r="H185" s="18"/>
      <c r="I185" s="49"/>
      <c r="J185" s="73">
        <f>IF(I185=0,0,VLOOKUP(I185,'ОКВЭД 2017'!A$3:B$2732,2))</f>
        <v>0</v>
      </c>
      <c r="K185" s="12"/>
      <c r="L185" s="12"/>
      <c r="M185" s="73">
        <f>IF(L185=0,0,VLOOKUP($L185,'Вид субсидии'!A$2:C$118,2))</f>
        <v>0</v>
      </c>
      <c r="N185" s="97"/>
      <c r="O185" s="20"/>
      <c r="P185" s="20"/>
      <c r="Q185" s="20"/>
      <c r="R185" s="20"/>
      <c r="S185" s="20"/>
      <c r="T185" s="20"/>
      <c r="U185" s="20"/>
      <c r="V185" s="7">
        <f t="shared" si="5"/>
        <v>0</v>
      </c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</row>
    <row r="186" spans="1:34" ht="44.25" customHeight="1" x14ac:dyDescent="0.25">
      <c r="A186" s="20"/>
      <c r="B186" s="11"/>
      <c r="C186" s="12"/>
      <c r="D186" s="12"/>
      <c r="E186" s="12"/>
      <c r="F186" s="45"/>
      <c r="G186" s="23"/>
      <c r="H186" s="18"/>
      <c r="I186" s="49"/>
      <c r="J186" s="73">
        <f>IF(I186=0,0,VLOOKUP(I186,'ОКВЭД 2017'!A$3:B$2732,2))</f>
        <v>0</v>
      </c>
      <c r="K186" s="12"/>
      <c r="L186" s="12"/>
      <c r="M186" s="73">
        <f>IF(L186=0,0,VLOOKUP($L186,'Вид субсидии'!A$2:C$118,2))</f>
        <v>0</v>
      </c>
      <c r="N186" s="97"/>
      <c r="O186" s="20"/>
      <c r="P186" s="20"/>
      <c r="Q186" s="20"/>
      <c r="R186" s="20"/>
      <c r="S186" s="20"/>
      <c r="T186" s="20"/>
      <c r="U186" s="20"/>
      <c r="V186" s="7">
        <f t="shared" si="5"/>
        <v>0</v>
      </c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</row>
    <row r="187" spans="1:34" ht="44.25" customHeight="1" x14ac:dyDescent="0.25">
      <c r="A187" s="20"/>
      <c r="B187" s="11"/>
      <c r="C187" s="12"/>
      <c r="D187" s="12"/>
      <c r="E187" s="12"/>
      <c r="F187" s="45"/>
      <c r="G187" s="23"/>
      <c r="H187" s="18"/>
      <c r="I187" s="49"/>
      <c r="J187" s="73">
        <f>IF(I187=0,0,VLOOKUP(I187,'ОКВЭД 2017'!A$3:B$2732,2))</f>
        <v>0</v>
      </c>
      <c r="K187" s="12"/>
      <c r="L187" s="12"/>
      <c r="M187" s="73">
        <f>IF(L187=0,0,VLOOKUP($L187,'Вид субсидии'!A$2:C$118,2))</f>
        <v>0</v>
      </c>
      <c r="N187" s="97"/>
      <c r="O187" s="20"/>
      <c r="P187" s="20"/>
      <c r="Q187" s="20"/>
      <c r="R187" s="20"/>
      <c r="S187" s="20"/>
      <c r="T187" s="20"/>
      <c r="U187" s="20"/>
      <c r="V187" s="7">
        <f t="shared" si="5"/>
        <v>0</v>
      </c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</row>
    <row r="188" spans="1:34" ht="44.25" customHeight="1" x14ac:dyDescent="0.25">
      <c r="A188" s="20"/>
      <c r="B188" s="11"/>
      <c r="C188" s="12"/>
      <c r="D188" s="12"/>
      <c r="E188" s="12"/>
      <c r="F188" s="45"/>
      <c r="G188" s="23"/>
      <c r="H188" s="18"/>
      <c r="I188" s="49"/>
      <c r="J188" s="73">
        <f>IF(I188=0,0,VLOOKUP(I188,'ОКВЭД 2017'!A$3:B$2732,2))</f>
        <v>0</v>
      </c>
      <c r="K188" s="12"/>
      <c r="L188" s="12"/>
      <c r="M188" s="73">
        <f>IF(L188=0,0,VLOOKUP($L188,'Вид субсидии'!A$2:C$118,2))</f>
        <v>0</v>
      </c>
      <c r="N188" s="97"/>
      <c r="O188" s="20"/>
      <c r="P188" s="20"/>
      <c r="Q188" s="20"/>
      <c r="R188" s="20"/>
      <c r="S188" s="20"/>
      <c r="T188" s="20"/>
      <c r="U188" s="20"/>
      <c r="V188" s="7">
        <f t="shared" si="5"/>
        <v>0</v>
      </c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</row>
    <row r="189" spans="1:34" ht="44.25" customHeight="1" x14ac:dyDescent="0.25">
      <c r="A189" s="20"/>
      <c r="B189" s="11"/>
      <c r="C189" s="12"/>
      <c r="D189" s="12"/>
      <c r="E189" s="12"/>
      <c r="F189" s="45"/>
      <c r="G189" s="23"/>
      <c r="H189" s="18"/>
      <c r="I189" s="49"/>
      <c r="J189" s="73">
        <f>IF(I189=0,0,VLOOKUP(I189,'ОКВЭД 2017'!A$3:B$2732,2))</f>
        <v>0</v>
      </c>
      <c r="K189" s="12"/>
      <c r="L189" s="12"/>
      <c r="M189" s="73">
        <f>IF(L189=0,0,VLOOKUP($L189,'Вид субсидии'!A$2:C$118,2))</f>
        <v>0</v>
      </c>
      <c r="N189" s="97"/>
      <c r="O189" s="20"/>
      <c r="P189" s="20"/>
      <c r="Q189" s="20"/>
      <c r="R189" s="20"/>
      <c r="S189" s="20"/>
      <c r="T189" s="20"/>
      <c r="U189" s="20"/>
      <c r="V189" s="7">
        <f t="shared" si="5"/>
        <v>0</v>
      </c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</row>
    <row r="190" spans="1:34" ht="44.25" customHeight="1" x14ac:dyDescent="0.25">
      <c r="A190" s="20"/>
      <c r="B190" s="11"/>
      <c r="C190" s="12"/>
      <c r="D190" s="12"/>
      <c r="E190" s="12"/>
      <c r="F190" s="45"/>
      <c r="G190" s="23"/>
      <c r="H190" s="18"/>
      <c r="I190" s="49"/>
      <c r="J190" s="73">
        <f>IF(I190=0,0,VLOOKUP(I190,'ОКВЭД 2017'!A$3:B$2732,2))</f>
        <v>0</v>
      </c>
      <c r="K190" s="12"/>
      <c r="L190" s="12"/>
      <c r="M190" s="73">
        <f>IF(L190=0,0,VLOOKUP($L190,'Вид субсидии'!A$2:C$118,2))</f>
        <v>0</v>
      </c>
      <c r="N190" s="97"/>
      <c r="O190" s="20"/>
      <c r="P190" s="20"/>
      <c r="Q190" s="20"/>
      <c r="R190" s="20"/>
      <c r="S190" s="20"/>
      <c r="T190" s="20"/>
      <c r="U190" s="20"/>
      <c r="V190" s="7">
        <f t="shared" si="5"/>
        <v>0</v>
      </c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</row>
    <row r="191" spans="1:34" ht="44.25" customHeight="1" x14ac:dyDescent="0.25">
      <c r="A191" s="20"/>
      <c r="B191" s="11"/>
      <c r="C191" s="12"/>
      <c r="D191" s="12"/>
      <c r="E191" s="12"/>
      <c r="F191" s="45"/>
      <c r="G191" s="23"/>
      <c r="H191" s="18"/>
      <c r="I191" s="49"/>
      <c r="J191" s="73">
        <f>IF(I191=0,0,VLOOKUP(I191,'ОКВЭД 2017'!A$3:B$2732,2))</f>
        <v>0</v>
      </c>
      <c r="K191" s="12"/>
      <c r="L191" s="12"/>
      <c r="M191" s="73">
        <f>IF(L191=0,0,VLOOKUP($L191,'Вид субсидии'!A$2:C$118,2))</f>
        <v>0</v>
      </c>
      <c r="N191" s="97"/>
      <c r="O191" s="20"/>
      <c r="P191" s="20"/>
      <c r="Q191" s="20"/>
      <c r="R191" s="20"/>
      <c r="S191" s="20"/>
      <c r="T191" s="20"/>
      <c r="U191" s="20"/>
      <c r="V191" s="7">
        <f t="shared" si="5"/>
        <v>0</v>
      </c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</row>
    <row r="192" spans="1:34" ht="44.25" customHeight="1" x14ac:dyDescent="0.25">
      <c r="A192" s="20"/>
      <c r="B192" s="11"/>
      <c r="C192" s="12"/>
      <c r="D192" s="12"/>
      <c r="E192" s="12"/>
      <c r="F192" s="45"/>
      <c r="G192" s="23"/>
      <c r="H192" s="18"/>
      <c r="I192" s="49"/>
      <c r="J192" s="73">
        <f>IF(I192=0,0,VLOOKUP(I192,'ОКВЭД 2017'!A$3:B$2732,2))</f>
        <v>0</v>
      </c>
      <c r="K192" s="12"/>
      <c r="L192" s="12"/>
      <c r="M192" s="73">
        <f>IF(L192=0,0,VLOOKUP($L192,'Вид субсидии'!A$2:C$118,2))</f>
        <v>0</v>
      </c>
      <c r="N192" s="97"/>
      <c r="O192" s="20"/>
      <c r="P192" s="20"/>
      <c r="Q192" s="20"/>
      <c r="R192" s="20"/>
      <c r="S192" s="20"/>
      <c r="T192" s="20"/>
      <c r="U192" s="20"/>
      <c r="V192" s="7">
        <f t="shared" si="5"/>
        <v>0</v>
      </c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</row>
    <row r="193" spans="1:34" ht="44.25" customHeight="1" x14ac:dyDescent="0.25">
      <c r="A193" s="20"/>
      <c r="B193" s="11"/>
      <c r="C193" s="12"/>
      <c r="D193" s="12"/>
      <c r="E193" s="12"/>
      <c r="F193" s="45"/>
      <c r="G193" s="23"/>
      <c r="H193" s="18"/>
      <c r="I193" s="49"/>
      <c r="J193" s="73">
        <f>IF(I193=0,0,VLOOKUP(I193,'ОКВЭД 2017'!A$3:B$2732,2))</f>
        <v>0</v>
      </c>
      <c r="K193" s="12"/>
      <c r="L193" s="12"/>
      <c r="M193" s="73">
        <f>IF(L193=0,0,VLOOKUP($L193,'Вид субсидии'!A$2:C$118,2))</f>
        <v>0</v>
      </c>
      <c r="N193" s="97"/>
      <c r="O193" s="20"/>
      <c r="P193" s="20"/>
      <c r="Q193" s="20"/>
      <c r="R193" s="20"/>
      <c r="S193" s="20"/>
      <c r="T193" s="20"/>
      <c r="U193" s="20"/>
      <c r="V193" s="7">
        <f t="shared" si="5"/>
        <v>0</v>
      </c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</row>
    <row r="194" spans="1:34" ht="44.25" customHeight="1" x14ac:dyDescent="0.25">
      <c r="A194" s="20"/>
      <c r="B194" s="11"/>
      <c r="C194" s="12"/>
      <c r="D194" s="12"/>
      <c r="E194" s="12"/>
      <c r="F194" s="45"/>
      <c r="G194" s="23"/>
      <c r="H194" s="18"/>
      <c r="I194" s="49"/>
      <c r="J194" s="73">
        <f>IF(I194=0,0,VLOOKUP(I194,'ОКВЭД 2017'!A$3:B$2732,2))</f>
        <v>0</v>
      </c>
      <c r="K194" s="12"/>
      <c r="L194" s="12"/>
      <c r="M194" s="73">
        <f>IF(L194=0,0,VLOOKUP($L194,'Вид субсидии'!A$2:C$118,2))</f>
        <v>0</v>
      </c>
      <c r="N194" s="97"/>
      <c r="O194" s="20"/>
      <c r="P194" s="20"/>
      <c r="Q194" s="20"/>
      <c r="R194" s="20"/>
      <c r="S194" s="20"/>
      <c r="T194" s="20"/>
      <c r="U194" s="20"/>
      <c r="V194" s="7">
        <f t="shared" si="5"/>
        <v>0</v>
      </c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</row>
    <row r="195" spans="1:34" ht="44.25" customHeight="1" x14ac:dyDescent="0.25">
      <c r="A195" s="20"/>
      <c r="B195" s="11"/>
      <c r="C195" s="12"/>
      <c r="D195" s="12"/>
      <c r="E195" s="12"/>
      <c r="F195" s="45"/>
      <c r="G195" s="23"/>
      <c r="H195" s="18"/>
      <c r="I195" s="49"/>
      <c r="J195" s="73">
        <f>IF(I195=0,0,VLOOKUP(I195,'ОКВЭД 2017'!A$3:B$2732,2))</f>
        <v>0</v>
      </c>
      <c r="K195" s="12"/>
      <c r="L195" s="12"/>
      <c r="M195" s="73">
        <f>IF(L195=0,0,VLOOKUP($L195,'Вид субсидии'!A$2:C$118,2))</f>
        <v>0</v>
      </c>
      <c r="N195" s="97"/>
      <c r="O195" s="20"/>
      <c r="P195" s="20"/>
      <c r="Q195" s="20"/>
      <c r="R195" s="20"/>
      <c r="S195" s="20"/>
      <c r="T195" s="20"/>
      <c r="U195" s="20"/>
      <c r="V195" s="7">
        <f t="shared" si="5"/>
        <v>0</v>
      </c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</row>
    <row r="196" spans="1:34" ht="44.25" customHeight="1" x14ac:dyDescent="0.25">
      <c r="A196" s="20"/>
      <c r="B196" s="11"/>
      <c r="C196" s="12"/>
      <c r="D196" s="12"/>
      <c r="E196" s="12"/>
      <c r="F196" s="45"/>
      <c r="G196" s="23"/>
      <c r="H196" s="18"/>
      <c r="I196" s="49"/>
      <c r="J196" s="73">
        <f>IF(I196=0,0,VLOOKUP(I196,'ОКВЭД 2017'!A$3:B$2732,2))</f>
        <v>0</v>
      </c>
      <c r="K196" s="12"/>
      <c r="L196" s="12"/>
      <c r="M196" s="73">
        <f>IF(L196=0,0,VLOOKUP($L196,'Вид субсидии'!A$2:C$118,2))</f>
        <v>0</v>
      </c>
      <c r="N196" s="97"/>
      <c r="O196" s="20"/>
      <c r="P196" s="20"/>
      <c r="Q196" s="20"/>
      <c r="R196" s="20"/>
      <c r="S196" s="20"/>
      <c r="T196" s="20"/>
      <c r="U196" s="20"/>
      <c r="V196" s="7">
        <f t="shared" si="5"/>
        <v>0</v>
      </c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</row>
    <row r="197" spans="1:34" ht="44.25" customHeight="1" x14ac:dyDescent="0.25">
      <c r="A197" s="20"/>
      <c r="B197" s="11"/>
      <c r="C197" s="12"/>
      <c r="D197" s="12"/>
      <c r="E197" s="12"/>
      <c r="F197" s="45"/>
      <c r="G197" s="23"/>
      <c r="H197" s="18"/>
      <c r="I197" s="49"/>
      <c r="J197" s="73">
        <f>IF(I197=0,0,VLOOKUP(I197,'ОКВЭД 2017'!A$3:B$2732,2))</f>
        <v>0</v>
      </c>
      <c r="K197" s="12"/>
      <c r="L197" s="12"/>
      <c r="M197" s="73">
        <f>IF(L197=0,0,VLOOKUP($L197,'Вид субсидии'!A$2:C$118,2))</f>
        <v>0</v>
      </c>
      <c r="N197" s="97"/>
      <c r="O197" s="20"/>
      <c r="P197" s="20"/>
      <c r="Q197" s="20"/>
      <c r="R197" s="20"/>
      <c r="S197" s="20"/>
      <c r="T197" s="20"/>
      <c r="U197" s="20"/>
      <c r="V197" s="7">
        <f t="shared" si="5"/>
        <v>0</v>
      </c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</row>
    <row r="198" spans="1:34" ht="44.25" customHeight="1" x14ac:dyDescent="0.25">
      <c r="A198" s="20"/>
      <c r="B198" s="11"/>
      <c r="C198" s="12"/>
      <c r="D198" s="12"/>
      <c r="E198" s="12"/>
      <c r="F198" s="45"/>
      <c r="G198" s="23"/>
      <c r="H198" s="18"/>
      <c r="I198" s="49"/>
      <c r="J198" s="73">
        <f>IF(I198=0,0,VLOOKUP(I198,'ОКВЭД 2017'!A$3:B$2732,2))</f>
        <v>0</v>
      </c>
      <c r="K198" s="12"/>
      <c r="L198" s="12"/>
      <c r="M198" s="73">
        <f>IF(L198=0,0,VLOOKUP($L198,'Вид субсидии'!A$2:C$118,2))</f>
        <v>0</v>
      </c>
      <c r="N198" s="97"/>
      <c r="O198" s="20"/>
      <c r="P198" s="20"/>
      <c r="Q198" s="20"/>
      <c r="R198" s="20"/>
      <c r="S198" s="20"/>
      <c r="T198" s="20"/>
      <c r="U198" s="20"/>
      <c r="V198" s="7">
        <f t="shared" si="5"/>
        <v>0</v>
      </c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</row>
    <row r="199" spans="1:34" ht="44.25" customHeight="1" x14ac:dyDescent="0.25">
      <c r="A199" s="20"/>
      <c r="B199" s="11"/>
      <c r="C199" s="12"/>
      <c r="D199" s="12"/>
      <c r="E199" s="12"/>
      <c r="F199" s="45"/>
      <c r="G199" s="23"/>
      <c r="H199" s="18"/>
      <c r="I199" s="49"/>
      <c r="J199" s="73">
        <f>IF(I199=0,0,VLOOKUP(I199,'ОКВЭД 2017'!A$3:B$2732,2))</f>
        <v>0</v>
      </c>
      <c r="K199" s="12"/>
      <c r="L199" s="12"/>
      <c r="M199" s="73">
        <f>IF(L199=0,0,VLOOKUP($L199,'Вид субсидии'!A$2:C$118,2))</f>
        <v>0</v>
      </c>
      <c r="N199" s="97"/>
      <c r="O199" s="20"/>
      <c r="P199" s="20"/>
      <c r="Q199" s="20"/>
      <c r="R199" s="20"/>
      <c r="S199" s="20"/>
      <c r="T199" s="20"/>
      <c r="U199" s="20"/>
      <c r="V199" s="7">
        <f t="shared" si="5"/>
        <v>0</v>
      </c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</row>
    <row r="200" spans="1:34" ht="44.25" customHeight="1" x14ac:dyDescent="0.25">
      <c r="A200" s="20"/>
      <c r="B200" s="11"/>
      <c r="C200" s="12"/>
      <c r="D200" s="12"/>
      <c r="E200" s="12"/>
      <c r="F200" s="45"/>
      <c r="G200" s="23"/>
      <c r="H200" s="18"/>
      <c r="I200" s="49"/>
      <c r="J200" s="73">
        <f>IF(I200=0,0,VLOOKUP(I200,'ОКВЭД 2017'!A$3:B$2732,2))</f>
        <v>0</v>
      </c>
      <c r="K200" s="12"/>
      <c r="L200" s="12"/>
      <c r="M200" s="73">
        <f>IF(L200=0,0,VLOOKUP($L200,'Вид субсидии'!A$2:C$118,2))</f>
        <v>0</v>
      </c>
      <c r="N200" s="97"/>
      <c r="O200" s="20"/>
      <c r="P200" s="20"/>
      <c r="Q200" s="20"/>
      <c r="R200" s="20"/>
      <c r="S200" s="20"/>
      <c r="T200" s="20"/>
      <c r="U200" s="20"/>
      <c r="V200" s="7">
        <f t="shared" si="5"/>
        <v>0</v>
      </c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</row>
    <row r="201" spans="1:34" ht="44.25" customHeight="1" x14ac:dyDescent="0.25">
      <c r="A201" s="20"/>
      <c r="B201" s="11"/>
      <c r="C201" s="12"/>
      <c r="D201" s="12"/>
      <c r="E201" s="12"/>
      <c r="F201" s="45"/>
      <c r="G201" s="23"/>
      <c r="H201" s="18"/>
      <c r="I201" s="49"/>
      <c r="J201" s="73">
        <f>IF(I201=0,0,VLOOKUP(I201,'ОКВЭД 2017'!A$3:B$2732,2))</f>
        <v>0</v>
      </c>
      <c r="K201" s="12"/>
      <c r="L201" s="12"/>
      <c r="M201" s="73">
        <f>IF(L201=0,0,VLOOKUP($L201,'Вид субсидии'!A$2:C$118,2))</f>
        <v>0</v>
      </c>
      <c r="N201" s="97"/>
      <c r="O201" s="20"/>
      <c r="P201" s="20"/>
      <c r="Q201" s="20"/>
      <c r="R201" s="20"/>
      <c r="S201" s="20"/>
      <c r="T201" s="20"/>
      <c r="U201" s="20"/>
      <c r="V201" s="7">
        <f t="shared" si="5"/>
        <v>0</v>
      </c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</row>
    <row r="202" spans="1:34" ht="44.25" customHeight="1" x14ac:dyDescent="0.25">
      <c r="A202" s="20"/>
      <c r="B202" s="11"/>
      <c r="C202" s="12"/>
      <c r="D202" s="12"/>
      <c r="E202" s="12"/>
      <c r="F202" s="45"/>
      <c r="G202" s="23"/>
      <c r="H202" s="18"/>
      <c r="I202" s="49"/>
      <c r="J202" s="73">
        <f>IF(I202=0,0,VLOOKUP(I202,'ОКВЭД 2017'!A$3:B$2732,2))</f>
        <v>0</v>
      </c>
      <c r="K202" s="12"/>
      <c r="L202" s="12"/>
      <c r="M202" s="73">
        <f>IF(L202=0,0,VLOOKUP($L202,'Вид субсидии'!A$2:C$118,2))</f>
        <v>0</v>
      </c>
      <c r="N202" s="97"/>
      <c r="O202" s="20"/>
      <c r="P202" s="20"/>
      <c r="Q202" s="20"/>
      <c r="R202" s="20"/>
      <c r="S202" s="20"/>
      <c r="T202" s="20"/>
      <c r="U202" s="20"/>
      <c r="V202" s="7">
        <f t="shared" si="5"/>
        <v>0</v>
      </c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</row>
    <row r="203" spans="1:34" ht="44.25" customHeight="1" x14ac:dyDescent="0.25">
      <c r="A203" s="20"/>
      <c r="B203" s="11"/>
      <c r="C203" s="12"/>
      <c r="D203" s="12"/>
      <c r="E203" s="12"/>
      <c r="F203" s="45"/>
      <c r="G203" s="23"/>
      <c r="H203" s="18"/>
      <c r="I203" s="49"/>
      <c r="J203" s="73">
        <f>IF(I203=0,0,VLOOKUP(I203,'ОКВЭД 2017'!A$3:B$2732,2))</f>
        <v>0</v>
      </c>
      <c r="K203" s="12"/>
      <c r="L203" s="12"/>
      <c r="M203" s="73">
        <f>IF(L203=0,0,VLOOKUP($L203,'Вид субсидии'!A$2:C$118,2))</f>
        <v>0</v>
      </c>
      <c r="N203" s="97"/>
      <c r="O203" s="20"/>
      <c r="P203" s="20"/>
      <c r="Q203" s="20"/>
      <c r="R203" s="20"/>
      <c r="S203" s="20"/>
      <c r="T203" s="20"/>
      <c r="U203" s="20"/>
      <c r="V203" s="7">
        <f t="shared" si="5"/>
        <v>0</v>
      </c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</row>
    <row r="204" spans="1:34" ht="44.25" customHeight="1" x14ac:dyDescent="0.25">
      <c r="A204" s="20"/>
      <c r="B204" s="11"/>
      <c r="C204" s="12"/>
      <c r="D204" s="12"/>
      <c r="E204" s="12"/>
      <c r="F204" s="45"/>
      <c r="G204" s="23"/>
      <c r="H204" s="18"/>
      <c r="I204" s="49"/>
      <c r="J204" s="73">
        <f>IF(I204=0,0,VLOOKUP(I204,'ОКВЭД 2017'!A$3:B$2732,2))</f>
        <v>0</v>
      </c>
      <c r="K204" s="12"/>
      <c r="L204" s="12"/>
      <c r="M204" s="73">
        <f>IF(L204=0,0,VLOOKUP($L204,'Вид субсидии'!A$2:C$118,2))</f>
        <v>0</v>
      </c>
      <c r="N204" s="97"/>
      <c r="O204" s="20"/>
      <c r="P204" s="20"/>
      <c r="Q204" s="20"/>
      <c r="R204" s="20"/>
      <c r="S204" s="20"/>
      <c r="T204" s="20"/>
      <c r="U204" s="20"/>
      <c r="V204" s="7">
        <f t="shared" si="5"/>
        <v>0</v>
      </c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</row>
    <row r="205" spans="1:34" ht="44.25" customHeight="1" x14ac:dyDescent="0.25">
      <c r="A205" s="20"/>
      <c r="B205" s="11"/>
      <c r="C205" s="12"/>
      <c r="D205" s="12"/>
      <c r="E205" s="12"/>
      <c r="F205" s="45"/>
      <c r="G205" s="23"/>
      <c r="H205" s="18"/>
      <c r="I205" s="49"/>
      <c r="J205" s="73">
        <f>IF(I205=0,0,VLOOKUP(I205,'ОКВЭД 2017'!A$3:B$2732,2))</f>
        <v>0</v>
      </c>
      <c r="K205" s="12"/>
      <c r="L205" s="12"/>
      <c r="M205" s="73">
        <f>IF(L205=0,0,VLOOKUP($L205,'Вид субсидии'!A$2:C$118,2))</f>
        <v>0</v>
      </c>
      <c r="N205" s="97"/>
      <c r="O205" s="20"/>
      <c r="P205" s="20"/>
      <c r="Q205" s="20"/>
      <c r="R205" s="20"/>
      <c r="S205" s="20"/>
      <c r="T205" s="20"/>
      <c r="U205" s="20"/>
      <c r="V205" s="7">
        <f t="shared" si="5"/>
        <v>0</v>
      </c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</row>
    <row r="206" spans="1:34" ht="44.25" customHeight="1" x14ac:dyDescent="0.25">
      <c r="A206" s="20"/>
      <c r="B206" s="11"/>
      <c r="C206" s="12"/>
      <c r="D206" s="12"/>
      <c r="E206" s="12"/>
      <c r="F206" s="45"/>
      <c r="G206" s="23"/>
      <c r="H206" s="18"/>
      <c r="I206" s="49"/>
      <c r="J206" s="73">
        <f>IF(I206=0,0,VLOOKUP(I206,'ОКВЭД 2017'!A$3:B$2732,2))</f>
        <v>0</v>
      </c>
      <c r="K206" s="12"/>
      <c r="L206" s="12"/>
      <c r="M206" s="73">
        <f>IF(L206=0,0,VLOOKUP($L206,'Вид субсидии'!A$2:C$118,2))</f>
        <v>0</v>
      </c>
      <c r="N206" s="97"/>
      <c r="O206" s="20"/>
      <c r="P206" s="20"/>
      <c r="Q206" s="20"/>
      <c r="R206" s="20"/>
      <c r="S206" s="20"/>
      <c r="T206" s="20"/>
      <c r="U206" s="20"/>
      <c r="V206" s="7">
        <f t="shared" si="5"/>
        <v>0</v>
      </c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</row>
    <row r="207" spans="1:34" ht="44.25" customHeight="1" x14ac:dyDescent="0.25">
      <c r="A207" s="20"/>
      <c r="B207" s="11"/>
      <c r="C207" s="12"/>
      <c r="D207" s="12"/>
      <c r="E207" s="12"/>
      <c r="F207" s="45"/>
      <c r="G207" s="23"/>
      <c r="H207" s="18"/>
      <c r="I207" s="49"/>
      <c r="J207" s="73">
        <f>IF(I207=0,0,VLOOKUP(I207,'ОКВЭД 2017'!A$3:B$2732,2))</f>
        <v>0</v>
      </c>
      <c r="K207" s="12"/>
      <c r="L207" s="12"/>
      <c r="M207" s="73">
        <f>IF(L207=0,0,VLOOKUP($L207,'Вид субсидии'!A$2:C$118,2))</f>
        <v>0</v>
      </c>
      <c r="N207" s="97"/>
      <c r="O207" s="20"/>
      <c r="P207" s="20"/>
      <c r="Q207" s="20"/>
      <c r="R207" s="20"/>
      <c r="S207" s="20"/>
      <c r="T207" s="20"/>
      <c r="U207" s="20"/>
      <c r="V207" s="7">
        <f t="shared" si="5"/>
        <v>0</v>
      </c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</row>
    <row r="208" spans="1:34" ht="44.25" customHeight="1" x14ac:dyDescent="0.25">
      <c r="A208" s="20"/>
      <c r="B208" s="11"/>
      <c r="C208" s="12"/>
      <c r="D208" s="12"/>
      <c r="E208" s="12"/>
      <c r="F208" s="45"/>
      <c r="G208" s="23"/>
      <c r="H208" s="18"/>
      <c r="I208" s="49"/>
      <c r="J208" s="73">
        <f>IF(I208=0,0,VLOOKUP(I208,'ОКВЭД 2017'!A$3:B$2732,2))</f>
        <v>0</v>
      </c>
      <c r="K208" s="12"/>
      <c r="L208" s="12"/>
      <c r="M208" s="73">
        <f>IF(L208=0,0,VLOOKUP($L208,'Вид субсидии'!A$2:C$118,2))</f>
        <v>0</v>
      </c>
      <c r="N208" s="97"/>
      <c r="O208" s="20"/>
      <c r="P208" s="20"/>
      <c r="Q208" s="20"/>
      <c r="R208" s="20"/>
      <c r="S208" s="20"/>
      <c r="T208" s="20"/>
      <c r="U208" s="20"/>
      <c r="V208" s="7">
        <f t="shared" si="5"/>
        <v>0</v>
      </c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</row>
    <row r="209" spans="1:34" ht="44.25" customHeight="1" x14ac:dyDescent="0.25">
      <c r="A209" s="20"/>
      <c r="B209" s="11"/>
      <c r="C209" s="12"/>
      <c r="D209" s="12"/>
      <c r="E209" s="12"/>
      <c r="F209" s="45"/>
      <c r="G209" s="23"/>
      <c r="H209" s="18"/>
      <c r="I209" s="49"/>
      <c r="J209" s="73">
        <f>IF(I209=0,0,VLOOKUP(I209,'ОКВЭД 2017'!A$3:B$2732,2))</f>
        <v>0</v>
      </c>
      <c r="K209" s="12"/>
      <c r="L209" s="12"/>
      <c r="M209" s="73">
        <f>IF(L209=0,0,VLOOKUP($L209,'Вид субсидии'!A$2:C$118,2))</f>
        <v>0</v>
      </c>
      <c r="N209" s="97"/>
      <c r="O209" s="20"/>
      <c r="P209" s="20"/>
      <c r="Q209" s="20"/>
      <c r="R209" s="20"/>
      <c r="S209" s="20"/>
      <c r="T209" s="20"/>
      <c r="U209" s="20"/>
      <c r="V209" s="7">
        <f t="shared" si="5"/>
        <v>0</v>
      </c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</row>
    <row r="210" spans="1:34" ht="44.25" customHeight="1" x14ac:dyDescent="0.25">
      <c r="A210" s="20"/>
      <c r="B210" s="11"/>
      <c r="C210" s="12"/>
      <c r="D210" s="12"/>
      <c r="E210" s="12"/>
      <c r="F210" s="45"/>
      <c r="G210" s="23"/>
      <c r="H210" s="18"/>
      <c r="I210" s="49"/>
      <c r="J210" s="73">
        <f>IF(I210=0,0,VLOOKUP(I210,'ОКВЭД 2017'!A$3:B$2732,2))</f>
        <v>0</v>
      </c>
      <c r="K210" s="12"/>
      <c r="L210" s="12"/>
      <c r="M210" s="73">
        <f>IF(L210=0,0,VLOOKUP($L210,'Вид субсидии'!A$2:C$118,2))</f>
        <v>0</v>
      </c>
      <c r="N210" s="97"/>
      <c r="O210" s="20"/>
      <c r="P210" s="20"/>
      <c r="Q210" s="20"/>
      <c r="R210" s="20"/>
      <c r="S210" s="20"/>
      <c r="T210" s="20"/>
      <c r="U210" s="20"/>
      <c r="V210" s="7">
        <f t="shared" si="5"/>
        <v>0</v>
      </c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</row>
    <row r="211" spans="1:34" ht="44.25" customHeight="1" x14ac:dyDescent="0.25">
      <c r="A211" s="20"/>
      <c r="B211" s="11"/>
      <c r="C211" s="12"/>
      <c r="D211" s="12"/>
      <c r="E211" s="12"/>
      <c r="F211" s="45"/>
      <c r="G211" s="23"/>
      <c r="H211" s="18"/>
      <c r="I211" s="49"/>
      <c r="J211" s="73">
        <f>IF(I211=0,0,VLOOKUP(I211,'ОКВЭД 2017'!A$3:B$2732,2))</f>
        <v>0</v>
      </c>
      <c r="K211" s="12"/>
      <c r="L211" s="12"/>
      <c r="M211" s="73">
        <f>IF(L211=0,0,VLOOKUP($L211,'Вид субсидии'!A$2:C$118,2))</f>
        <v>0</v>
      </c>
      <c r="N211" s="97"/>
      <c r="O211" s="20"/>
      <c r="P211" s="20"/>
      <c r="Q211" s="20"/>
      <c r="R211" s="20"/>
      <c r="S211" s="20"/>
      <c r="T211" s="20"/>
      <c r="U211" s="20"/>
      <c r="V211" s="7">
        <f t="shared" si="5"/>
        <v>0</v>
      </c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</row>
    <row r="212" spans="1:34" ht="44.25" customHeight="1" x14ac:dyDescent="0.25">
      <c r="A212" s="20"/>
      <c r="B212" s="11"/>
      <c r="C212" s="12"/>
      <c r="D212" s="12"/>
      <c r="E212" s="12"/>
      <c r="F212" s="45"/>
      <c r="G212" s="23"/>
      <c r="H212" s="18"/>
      <c r="I212" s="49"/>
      <c r="J212" s="73">
        <f>IF(I212=0,0,VLOOKUP(I212,'ОКВЭД 2017'!A$3:B$2732,2))</f>
        <v>0</v>
      </c>
      <c r="K212" s="12"/>
      <c r="L212" s="12"/>
      <c r="M212" s="73">
        <f>IF(L212=0,0,VLOOKUP($L212,'Вид субсидии'!A$2:C$118,2))</f>
        <v>0</v>
      </c>
      <c r="N212" s="97"/>
      <c r="O212" s="20"/>
      <c r="P212" s="20"/>
      <c r="Q212" s="20"/>
      <c r="R212" s="20"/>
      <c r="S212" s="20"/>
      <c r="T212" s="20"/>
      <c r="U212" s="20"/>
      <c r="V212" s="7">
        <f t="shared" si="5"/>
        <v>0</v>
      </c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</row>
    <row r="213" spans="1:34" ht="44.25" customHeight="1" x14ac:dyDescent="0.25">
      <c r="A213" s="20"/>
      <c r="B213" s="11"/>
      <c r="C213" s="12"/>
      <c r="D213" s="12"/>
      <c r="E213" s="12"/>
      <c r="F213" s="45"/>
      <c r="G213" s="23"/>
      <c r="H213" s="18"/>
      <c r="I213" s="49"/>
      <c r="J213" s="73">
        <f>IF(I213=0,0,VLOOKUP(I213,'ОКВЭД 2017'!A$3:B$2732,2))</f>
        <v>0</v>
      </c>
      <c r="K213" s="12"/>
      <c r="L213" s="12"/>
      <c r="M213" s="73">
        <f>IF(L213=0,0,VLOOKUP($L213,'Вид субсидии'!A$2:C$118,2))</f>
        <v>0</v>
      </c>
      <c r="N213" s="97"/>
      <c r="O213" s="20"/>
      <c r="P213" s="20"/>
      <c r="Q213" s="20"/>
      <c r="R213" s="20"/>
      <c r="S213" s="20"/>
      <c r="T213" s="20"/>
      <c r="U213" s="20"/>
      <c r="V213" s="7">
        <f t="shared" ref="V213:V276" si="6">IF(A213&gt;0,1,0)</f>
        <v>0</v>
      </c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</row>
    <row r="214" spans="1:34" ht="44.25" customHeight="1" x14ac:dyDescent="0.25">
      <c r="A214" s="20"/>
      <c r="B214" s="11"/>
      <c r="C214" s="12"/>
      <c r="D214" s="12"/>
      <c r="E214" s="12"/>
      <c r="F214" s="45"/>
      <c r="G214" s="23"/>
      <c r="H214" s="18"/>
      <c r="I214" s="49"/>
      <c r="J214" s="73">
        <f>IF(I214=0,0,VLOOKUP(I214,'ОКВЭД 2017'!A$3:B$2732,2))</f>
        <v>0</v>
      </c>
      <c r="K214" s="12"/>
      <c r="L214" s="12"/>
      <c r="M214" s="73">
        <f>IF(L214=0,0,VLOOKUP($L214,'Вид субсидии'!A$2:C$118,2))</f>
        <v>0</v>
      </c>
      <c r="N214" s="97"/>
      <c r="O214" s="20"/>
      <c r="P214" s="20"/>
      <c r="Q214" s="20"/>
      <c r="R214" s="20"/>
      <c r="S214" s="20"/>
      <c r="T214" s="20"/>
      <c r="U214" s="20"/>
      <c r="V214" s="7">
        <f t="shared" si="6"/>
        <v>0</v>
      </c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</row>
    <row r="215" spans="1:34" ht="44.25" customHeight="1" x14ac:dyDescent="0.25">
      <c r="A215" s="20"/>
      <c r="B215" s="11"/>
      <c r="C215" s="12"/>
      <c r="D215" s="12"/>
      <c r="E215" s="12"/>
      <c r="F215" s="45"/>
      <c r="G215" s="23"/>
      <c r="H215" s="18"/>
      <c r="I215" s="49"/>
      <c r="J215" s="73">
        <f>IF(I215=0,0,VLOOKUP(I215,'ОКВЭД 2017'!A$3:B$2732,2))</f>
        <v>0</v>
      </c>
      <c r="K215" s="12"/>
      <c r="L215" s="12"/>
      <c r="M215" s="73">
        <f>IF(L215=0,0,VLOOKUP($L215,'Вид субсидии'!A$2:C$118,2))</f>
        <v>0</v>
      </c>
      <c r="N215" s="97"/>
      <c r="O215" s="20"/>
      <c r="P215" s="20"/>
      <c r="Q215" s="20"/>
      <c r="R215" s="20"/>
      <c r="S215" s="20"/>
      <c r="T215" s="20"/>
      <c r="U215" s="20"/>
      <c r="V215" s="7">
        <f t="shared" si="6"/>
        <v>0</v>
      </c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</row>
    <row r="216" spans="1:34" ht="44.25" customHeight="1" x14ac:dyDescent="0.25">
      <c r="A216" s="20"/>
      <c r="B216" s="11"/>
      <c r="C216" s="12"/>
      <c r="D216" s="12"/>
      <c r="E216" s="12"/>
      <c r="F216" s="45"/>
      <c r="G216" s="23"/>
      <c r="H216" s="18"/>
      <c r="I216" s="49"/>
      <c r="J216" s="73">
        <f>IF(I216=0,0,VLOOKUP(I216,'ОКВЭД 2017'!A$3:B$2732,2))</f>
        <v>0</v>
      </c>
      <c r="K216" s="12"/>
      <c r="L216" s="12"/>
      <c r="M216" s="73">
        <f>IF(L216=0,0,VLOOKUP($L216,'Вид субсидии'!A$2:C$118,2))</f>
        <v>0</v>
      </c>
      <c r="N216" s="97"/>
      <c r="O216" s="20"/>
      <c r="P216" s="20"/>
      <c r="Q216" s="20"/>
      <c r="R216" s="20"/>
      <c r="S216" s="20"/>
      <c r="T216" s="20"/>
      <c r="U216" s="20"/>
      <c r="V216" s="7">
        <f t="shared" si="6"/>
        <v>0</v>
      </c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</row>
    <row r="217" spans="1:34" ht="44.25" customHeight="1" x14ac:dyDescent="0.25">
      <c r="A217" s="20"/>
      <c r="B217" s="11"/>
      <c r="C217" s="12"/>
      <c r="D217" s="12"/>
      <c r="E217" s="12"/>
      <c r="F217" s="45"/>
      <c r="G217" s="23"/>
      <c r="H217" s="18"/>
      <c r="I217" s="49"/>
      <c r="J217" s="73">
        <f>IF(I217=0,0,VLOOKUP(I217,'ОКВЭД 2017'!A$3:B$2732,2))</f>
        <v>0</v>
      </c>
      <c r="K217" s="12"/>
      <c r="L217" s="12"/>
      <c r="M217" s="73">
        <f>IF(L217=0,0,VLOOKUP($L217,'Вид субсидии'!A$2:C$118,2))</f>
        <v>0</v>
      </c>
      <c r="N217" s="97"/>
      <c r="O217" s="20"/>
      <c r="P217" s="20"/>
      <c r="Q217" s="20"/>
      <c r="R217" s="20"/>
      <c r="S217" s="20"/>
      <c r="T217" s="20"/>
      <c r="U217" s="20"/>
      <c r="V217" s="7">
        <f t="shared" si="6"/>
        <v>0</v>
      </c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</row>
    <row r="218" spans="1:34" ht="44.25" customHeight="1" x14ac:dyDescent="0.25">
      <c r="A218" s="20"/>
      <c r="B218" s="11"/>
      <c r="C218" s="12"/>
      <c r="D218" s="12"/>
      <c r="E218" s="12"/>
      <c r="F218" s="45"/>
      <c r="G218" s="23"/>
      <c r="H218" s="18"/>
      <c r="I218" s="49"/>
      <c r="J218" s="73">
        <f>IF(I218=0,0,VLOOKUP(I218,'ОКВЭД 2017'!A$3:B$2732,2))</f>
        <v>0</v>
      </c>
      <c r="K218" s="12"/>
      <c r="L218" s="12"/>
      <c r="M218" s="73">
        <f>IF(L218=0,0,VLOOKUP($L218,'Вид субсидии'!A$2:C$118,2))</f>
        <v>0</v>
      </c>
      <c r="N218" s="97"/>
      <c r="O218" s="20"/>
      <c r="P218" s="20"/>
      <c r="Q218" s="20"/>
      <c r="R218" s="20"/>
      <c r="S218" s="20"/>
      <c r="T218" s="20"/>
      <c r="U218" s="20"/>
      <c r="V218" s="7">
        <f t="shared" si="6"/>
        <v>0</v>
      </c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</row>
    <row r="219" spans="1:34" ht="44.25" customHeight="1" x14ac:dyDescent="0.25">
      <c r="A219" s="20"/>
      <c r="B219" s="11"/>
      <c r="C219" s="12"/>
      <c r="D219" s="12"/>
      <c r="E219" s="12"/>
      <c r="F219" s="45"/>
      <c r="G219" s="23"/>
      <c r="H219" s="18"/>
      <c r="I219" s="49"/>
      <c r="J219" s="73">
        <f>IF(I219=0,0,VLOOKUP(I219,'ОКВЭД 2017'!A$3:B$2732,2))</f>
        <v>0</v>
      </c>
      <c r="K219" s="12"/>
      <c r="L219" s="12"/>
      <c r="M219" s="73">
        <f>IF(L219=0,0,VLOOKUP($L219,'Вид субсидии'!A$2:C$118,2))</f>
        <v>0</v>
      </c>
      <c r="N219" s="97"/>
      <c r="O219" s="20"/>
      <c r="P219" s="20"/>
      <c r="Q219" s="20"/>
      <c r="R219" s="20"/>
      <c r="S219" s="20"/>
      <c r="T219" s="20"/>
      <c r="U219" s="20"/>
      <c r="V219" s="7">
        <f t="shared" si="6"/>
        <v>0</v>
      </c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</row>
    <row r="220" spans="1:34" ht="44.25" customHeight="1" x14ac:dyDescent="0.25">
      <c r="A220" s="20"/>
      <c r="B220" s="11"/>
      <c r="C220" s="12"/>
      <c r="D220" s="12"/>
      <c r="E220" s="12"/>
      <c r="F220" s="45"/>
      <c r="G220" s="23"/>
      <c r="H220" s="18"/>
      <c r="I220" s="49"/>
      <c r="J220" s="73">
        <f>IF(I220=0,0,VLOOKUP(I220,'ОКВЭД 2017'!A$3:B$2732,2))</f>
        <v>0</v>
      </c>
      <c r="K220" s="12"/>
      <c r="L220" s="12"/>
      <c r="M220" s="73">
        <f>IF(L220=0,0,VLOOKUP($L220,'Вид субсидии'!A$2:C$118,2))</f>
        <v>0</v>
      </c>
      <c r="N220" s="97"/>
      <c r="O220" s="20"/>
      <c r="P220" s="20"/>
      <c r="Q220" s="20"/>
      <c r="R220" s="20"/>
      <c r="S220" s="20"/>
      <c r="T220" s="20"/>
      <c r="U220" s="20"/>
      <c r="V220" s="7">
        <f t="shared" si="6"/>
        <v>0</v>
      </c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</row>
    <row r="221" spans="1:34" ht="44.25" customHeight="1" x14ac:dyDescent="0.25">
      <c r="A221" s="20"/>
      <c r="B221" s="11"/>
      <c r="C221" s="12"/>
      <c r="D221" s="12"/>
      <c r="E221" s="12"/>
      <c r="F221" s="45"/>
      <c r="G221" s="23"/>
      <c r="H221" s="18"/>
      <c r="I221" s="49"/>
      <c r="J221" s="73">
        <f>IF(I221=0,0,VLOOKUP(I221,'ОКВЭД 2017'!A$3:B$2732,2))</f>
        <v>0</v>
      </c>
      <c r="K221" s="12"/>
      <c r="L221" s="12"/>
      <c r="M221" s="73">
        <f>IF(L221=0,0,VLOOKUP($L221,'Вид субсидии'!A$2:C$118,2))</f>
        <v>0</v>
      </c>
      <c r="N221" s="97"/>
      <c r="O221" s="20"/>
      <c r="P221" s="20"/>
      <c r="Q221" s="20"/>
      <c r="R221" s="20"/>
      <c r="S221" s="20"/>
      <c r="T221" s="20"/>
      <c r="U221" s="20"/>
      <c r="V221" s="7">
        <f t="shared" si="6"/>
        <v>0</v>
      </c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</row>
    <row r="222" spans="1:34" ht="44.25" customHeight="1" x14ac:dyDescent="0.25">
      <c r="A222" s="20"/>
      <c r="B222" s="11"/>
      <c r="C222" s="12"/>
      <c r="D222" s="12"/>
      <c r="E222" s="12"/>
      <c r="F222" s="45"/>
      <c r="G222" s="23"/>
      <c r="H222" s="18"/>
      <c r="I222" s="49"/>
      <c r="J222" s="73">
        <f>IF(I222=0,0,VLOOKUP(I222,'ОКВЭД 2017'!A$3:B$2732,2))</f>
        <v>0</v>
      </c>
      <c r="K222" s="12"/>
      <c r="L222" s="12"/>
      <c r="M222" s="73">
        <f>IF(L222=0,0,VLOOKUP($L222,'Вид субсидии'!A$2:C$118,2))</f>
        <v>0</v>
      </c>
      <c r="N222" s="97"/>
      <c r="O222" s="20"/>
      <c r="P222" s="20"/>
      <c r="Q222" s="20"/>
      <c r="R222" s="20"/>
      <c r="S222" s="20"/>
      <c r="T222" s="20"/>
      <c r="U222" s="20"/>
      <c r="V222" s="7">
        <f t="shared" si="6"/>
        <v>0</v>
      </c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</row>
    <row r="223" spans="1:34" ht="44.25" customHeight="1" x14ac:dyDescent="0.25">
      <c r="A223" s="20"/>
      <c r="B223" s="11"/>
      <c r="C223" s="12"/>
      <c r="D223" s="12"/>
      <c r="E223" s="12"/>
      <c r="F223" s="45"/>
      <c r="G223" s="23"/>
      <c r="H223" s="18"/>
      <c r="I223" s="49"/>
      <c r="J223" s="73">
        <f>IF(I223=0,0,VLOOKUP(I223,'ОКВЭД 2017'!A$3:B$2732,2))</f>
        <v>0</v>
      </c>
      <c r="K223" s="12"/>
      <c r="L223" s="12"/>
      <c r="M223" s="73">
        <f>IF(L223=0,0,VLOOKUP($L223,'Вид субсидии'!A$2:C$118,2))</f>
        <v>0</v>
      </c>
      <c r="N223" s="97"/>
      <c r="O223" s="20"/>
      <c r="P223" s="20"/>
      <c r="Q223" s="20"/>
      <c r="R223" s="20"/>
      <c r="S223" s="20"/>
      <c r="T223" s="20"/>
      <c r="U223" s="20"/>
      <c r="V223" s="7">
        <f t="shared" si="6"/>
        <v>0</v>
      </c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</row>
    <row r="224" spans="1:34" ht="44.25" customHeight="1" x14ac:dyDescent="0.25">
      <c r="A224" s="20"/>
      <c r="B224" s="11"/>
      <c r="C224" s="12"/>
      <c r="D224" s="12"/>
      <c r="E224" s="12"/>
      <c r="F224" s="45"/>
      <c r="G224" s="23"/>
      <c r="H224" s="18"/>
      <c r="I224" s="49"/>
      <c r="J224" s="73">
        <f>IF(I224=0,0,VLOOKUP(I224,'ОКВЭД 2017'!A$3:B$2732,2))</f>
        <v>0</v>
      </c>
      <c r="K224" s="12"/>
      <c r="L224" s="12"/>
      <c r="M224" s="73">
        <f>IF(L224=0,0,VLOOKUP($L224,'Вид субсидии'!A$2:C$118,2))</f>
        <v>0</v>
      </c>
      <c r="N224" s="97"/>
      <c r="O224" s="20"/>
      <c r="P224" s="20"/>
      <c r="Q224" s="20"/>
      <c r="R224" s="20"/>
      <c r="S224" s="20"/>
      <c r="T224" s="20"/>
      <c r="U224" s="20"/>
      <c r="V224" s="7">
        <f t="shared" si="6"/>
        <v>0</v>
      </c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</row>
    <row r="225" spans="1:34" ht="44.25" customHeight="1" x14ac:dyDescent="0.25">
      <c r="A225" s="20"/>
      <c r="B225" s="11"/>
      <c r="C225" s="12"/>
      <c r="D225" s="12"/>
      <c r="E225" s="12"/>
      <c r="F225" s="45"/>
      <c r="G225" s="23"/>
      <c r="H225" s="18"/>
      <c r="I225" s="49"/>
      <c r="J225" s="73">
        <f>IF(I225=0,0,VLOOKUP(I225,'ОКВЭД 2017'!A$3:B$2732,2))</f>
        <v>0</v>
      </c>
      <c r="K225" s="12"/>
      <c r="L225" s="12"/>
      <c r="M225" s="73">
        <f>IF(L225=0,0,VLOOKUP($L225,'Вид субсидии'!A$2:C$118,2))</f>
        <v>0</v>
      </c>
      <c r="N225" s="97"/>
      <c r="O225" s="20"/>
      <c r="P225" s="20"/>
      <c r="Q225" s="20"/>
      <c r="R225" s="20"/>
      <c r="S225" s="20"/>
      <c r="T225" s="20"/>
      <c r="U225" s="20"/>
      <c r="V225" s="7">
        <f t="shared" si="6"/>
        <v>0</v>
      </c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</row>
    <row r="226" spans="1:34" ht="44.25" customHeight="1" x14ac:dyDescent="0.25">
      <c r="A226" s="20"/>
      <c r="B226" s="11"/>
      <c r="C226" s="12"/>
      <c r="D226" s="12"/>
      <c r="E226" s="12"/>
      <c r="F226" s="45"/>
      <c r="G226" s="23"/>
      <c r="H226" s="18"/>
      <c r="I226" s="49"/>
      <c r="J226" s="73">
        <f>IF(I226=0,0,VLOOKUP(I226,'ОКВЭД 2017'!A$3:B$2732,2))</f>
        <v>0</v>
      </c>
      <c r="K226" s="12"/>
      <c r="L226" s="12"/>
      <c r="M226" s="73">
        <f>IF(L226=0,0,VLOOKUP($L226,'Вид субсидии'!A$2:C$118,2))</f>
        <v>0</v>
      </c>
      <c r="N226" s="97"/>
      <c r="O226" s="20"/>
      <c r="P226" s="20"/>
      <c r="Q226" s="20"/>
      <c r="R226" s="20"/>
      <c r="S226" s="20"/>
      <c r="T226" s="20"/>
      <c r="U226" s="20"/>
      <c r="V226" s="7">
        <f t="shared" si="6"/>
        <v>0</v>
      </c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</row>
    <row r="227" spans="1:34" ht="44.25" customHeight="1" x14ac:dyDescent="0.25">
      <c r="A227" s="20"/>
      <c r="B227" s="11"/>
      <c r="C227" s="12"/>
      <c r="D227" s="12"/>
      <c r="E227" s="12"/>
      <c r="F227" s="45"/>
      <c r="G227" s="23"/>
      <c r="H227" s="18"/>
      <c r="I227" s="49"/>
      <c r="J227" s="73">
        <f>IF(I227=0,0,VLOOKUP(I227,'ОКВЭД 2017'!A$3:B$2732,2))</f>
        <v>0</v>
      </c>
      <c r="K227" s="12"/>
      <c r="L227" s="12"/>
      <c r="M227" s="73">
        <f>IF(L227=0,0,VLOOKUP($L227,'Вид субсидии'!A$2:C$118,2))</f>
        <v>0</v>
      </c>
      <c r="N227" s="97"/>
      <c r="O227" s="20"/>
      <c r="P227" s="20"/>
      <c r="Q227" s="20"/>
      <c r="R227" s="20"/>
      <c r="S227" s="20"/>
      <c r="T227" s="20"/>
      <c r="U227" s="20"/>
      <c r="V227" s="7">
        <f t="shared" si="6"/>
        <v>0</v>
      </c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</row>
    <row r="228" spans="1:34" ht="44.25" customHeight="1" x14ac:dyDescent="0.25">
      <c r="A228" s="20"/>
      <c r="B228" s="11"/>
      <c r="C228" s="12"/>
      <c r="D228" s="12"/>
      <c r="E228" s="12"/>
      <c r="F228" s="45"/>
      <c r="G228" s="23"/>
      <c r="H228" s="18"/>
      <c r="I228" s="49"/>
      <c r="J228" s="73">
        <f>IF(I228=0,0,VLOOKUP(I228,'ОКВЭД 2017'!A$3:B$2732,2))</f>
        <v>0</v>
      </c>
      <c r="K228" s="12"/>
      <c r="L228" s="12"/>
      <c r="M228" s="73">
        <f>IF(L228=0,0,VLOOKUP($L228,'Вид субсидии'!A$2:C$118,2))</f>
        <v>0</v>
      </c>
      <c r="N228" s="97"/>
      <c r="O228" s="20"/>
      <c r="P228" s="20"/>
      <c r="Q228" s="20"/>
      <c r="R228" s="20"/>
      <c r="S228" s="20"/>
      <c r="T228" s="20"/>
      <c r="U228" s="20"/>
      <c r="V228" s="7">
        <f t="shared" si="6"/>
        <v>0</v>
      </c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</row>
    <row r="229" spans="1:34" ht="44.25" customHeight="1" x14ac:dyDescent="0.25">
      <c r="A229" s="20"/>
      <c r="B229" s="11"/>
      <c r="C229" s="12"/>
      <c r="D229" s="12"/>
      <c r="E229" s="12"/>
      <c r="F229" s="45"/>
      <c r="G229" s="23"/>
      <c r="H229" s="18"/>
      <c r="I229" s="49"/>
      <c r="J229" s="73">
        <f>IF(I229=0,0,VLOOKUP(I229,'ОКВЭД 2017'!A$3:B$2732,2))</f>
        <v>0</v>
      </c>
      <c r="K229" s="12"/>
      <c r="L229" s="12"/>
      <c r="M229" s="73">
        <f>IF(L229=0,0,VLOOKUP($L229,'Вид субсидии'!A$2:C$118,2))</f>
        <v>0</v>
      </c>
      <c r="N229" s="97"/>
      <c r="O229" s="20"/>
      <c r="P229" s="20"/>
      <c r="Q229" s="20"/>
      <c r="R229" s="20"/>
      <c r="S229" s="20"/>
      <c r="T229" s="20"/>
      <c r="U229" s="20"/>
      <c r="V229" s="7">
        <f t="shared" si="6"/>
        <v>0</v>
      </c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</row>
    <row r="230" spans="1:34" ht="44.25" customHeight="1" x14ac:dyDescent="0.25">
      <c r="A230" s="20"/>
      <c r="B230" s="11"/>
      <c r="C230" s="12"/>
      <c r="D230" s="12"/>
      <c r="E230" s="12"/>
      <c r="F230" s="45"/>
      <c r="G230" s="23"/>
      <c r="H230" s="18"/>
      <c r="I230" s="49"/>
      <c r="J230" s="73">
        <f>IF(I230=0,0,VLOOKUP(I230,'ОКВЭД 2017'!A$3:B$2732,2))</f>
        <v>0</v>
      </c>
      <c r="K230" s="12"/>
      <c r="L230" s="12"/>
      <c r="M230" s="73">
        <f>IF(L230=0,0,VLOOKUP($L230,'Вид субсидии'!A$2:C$118,2))</f>
        <v>0</v>
      </c>
      <c r="N230" s="97"/>
      <c r="O230" s="20"/>
      <c r="P230" s="20"/>
      <c r="Q230" s="20"/>
      <c r="R230" s="20"/>
      <c r="S230" s="20"/>
      <c r="T230" s="20"/>
      <c r="U230" s="20"/>
      <c r="V230" s="7">
        <f t="shared" si="6"/>
        <v>0</v>
      </c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</row>
    <row r="231" spans="1:34" ht="44.25" customHeight="1" x14ac:dyDescent="0.25">
      <c r="A231" s="20"/>
      <c r="B231" s="11"/>
      <c r="C231" s="12"/>
      <c r="D231" s="12"/>
      <c r="E231" s="12"/>
      <c r="F231" s="45"/>
      <c r="G231" s="23"/>
      <c r="H231" s="18"/>
      <c r="I231" s="49"/>
      <c r="J231" s="73">
        <f>IF(I231=0,0,VLOOKUP(I231,'ОКВЭД 2017'!A$3:B$2732,2))</f>
        <v>0</v>
      </c>
      <c r="K231" s="12"/>
      <c r="L231" s="12"/>
      <c r="M231" s="73">
        <f>IF(L231=0,0,VLOOKUP($L231,'Вид субсидии'!A$2:C$118,2))</f>
        <v>0</v>
      </c>
      <c r="N231" s="97"/>
      <c r="O231" s="20"/>
      <c r="P231" s="20"/>
      <c r="Q231" s="20"/>
      <c r="R231" s="20"/>
      <c r="S231" s="20"/>
      <c r="T231" s="20"/>
      <c r="U231" s="20"/>
      <c r="V231" s="7">
        <f t="shared" si="6"/>
        <v>0</v>
      </c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</row>
    <row r="232" spans="1:34" ht="44.25" customHeight="1" x14ac:dyDescent="0.25">
      <c r="A232" s="20"/>
      <c r="B232" s="11"/>
      <c r="C232" s="12"/>
      <c r="D232" s="12"/>
      <c r="E232" s="12"/>
      <c r="F232" s="45"/>
      <c r="G232" s="23"/>
      <c r="H232" s="18"/>
      <c r="I232" s="49"/>
      <c r="J232" s="73">
        <f>IF(I232=0,0,VLOOKUP(I232,'ОКВЭД 2017'!A$3:B$2732,2))</f>
        <v>0</v>
      </c>
      <c r="K232" s="12"/>
      <c r="L232" s="12"/>
      <c r="M232" s="73">
        <f>IF(L232=0,0,VLOOKUP($L232,'Вид субсидии'!A$2:C$118,2))</f>
        <v>0</v>
      </c>
      <c r="N232" s="97"/>
      <c r="O232" s="20"/>
      <c r="P232" s="20"/>
      <c r="Q232" s="20"/>
      <c r="R232" s="20"/>
      <c r="S232" s="20"/>
      <c r="T232" s="20"/>
      <c r="U232" s="20"/>
      <c r="V232" s="7">
        <f t="shared" si="6"/>
        <v>0</v>
      </c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</row>
    <row r="233" spans="1:34" ht="44.25" customHeight="1" x14ac:dyDescent="0.25">
      <c r="A233" s="20"/>
      <c r="B233" s="11"/>
      <c r="C233" s="12"/>
      <c r="D233" s="12"/>
      <c r="E233" s="12"/>
      <c r="F233" s="45"/>
      <c r="G233" s="23"/>
      <c r="H233" s="18"/>
      <c r="I233" s="49"/>
      <c r="J233" s="73">
        <f>IF(I233=0,0,VLOOKUP(I233,'ОКВЭД 2017'!A$3:B$2732,2))</f>
        <v>0</v>
      </c>
      <c r="K233" s="12"/>
      <c r="L233" s="12"/>
      <c r="M233" s="73">
        <f>IF(L233=0,0,VLOOKUP($L233,'Вид субсидии'!A$2:C$118,2))</f>
        <v>0</v>
      </c>
      <c r="N233" s="97"/>
      <c r="O233" s="20"/>
      <c r="P233" s="20"/>
      <c r="Q233" s="20"/>
      <c r="R233" s="20"/>
      <c r="S233" s="20"/>
      <c r="T233" s="20"/>
      <c r="U233" s="20"/>
      <c r="V233" s="7">
        <f t="shared" si="6"/>
        <v>0</v>
      </c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</row>
    <row r="234" spans="1:34" ht="44.25" customHeight="1" x14ac:dyDescent="0.25">
      <c r="A234" s="20"/>
      <c r="B234" s="11"/>
      <c r="C234" s="12"/>
      <c r="D234" s="12"/>
      <c r="E234" s="12"/>
      <c r="F234" s="45"/>
      <c r="G234" s="23"/>
      <c r="H234" s="18"/>
      <c r="I234" s="49"/>
      <c r="J234" s="73">
        <f>IF(I234=0,0,VLOOKUP(I234,'ОКВЭД 2017'!A$3:B$2732,2))</f>
        <v>0</v>
      </c>
      <c r="K234" s="12"/>
      <c r="L234" s="12"/>
      <c r="M234" s="73">
        <f>IF(L234=0,0,VLOOKUP($L234,'Вид субсидии'!A$2:C$118,2))</f>
        <v>0</v>
      </c>
      <c r="N234" s="97"/>
      <c r="O234" s="20"/>
      <c r="P234" s="20"/>
      <c r="Q234" s="20"/>
      <c r="R234" s="20"/>
      <c r="S234" s="20"/>
      <c r="T234" s="20"/>
      <c r="U234" s="20"/>
      <c r="V234" s="7">
        <f t="shared" si="6"/>
        <v>0</v>
      </c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</row>
    <row r="235" spans="1:34" ht="44.25" customHeight="1" x14ac:dyDescent="0.25">
      <c r="A235" s="20"/>
      <c r="B235" s="11"/>
      <c r="C235" s="12"/>
      <c r="D235" s="12"/>
      <c r="E235" s="12"/>
      <c r="F235" s="45"/>
      <c r="G235" s="23"/>
      <c r="H235" s="18"/>
      <c r="I235" s="49"/>
      <c r="J235" s="73">
        <f>IF(I235=0,0,VLOOKUP(I235,'ОКВЭД 2017'!A$3:B$2732,2))</f>
        <v>0</v>
      </c>
      <c r="K235" s="12"/>
      <c r="L235" s="12"/>
      <c r="M235" s="73">
        <f>IF(L235=0,0,VLOOKUP($L235,'Вид субсидии'!A$2:C$118,2))</f>
        <v>0</v>
      </c>
      <c r="N235" s="97"/>
      <c r="O235" s="20"/>
      <c r="P235" s="20"/>
      <c r="Q235" s="20"/>
      <c r="R235" s="20"/>
      <c r="S235" s="20"/>
      <c r="T235" s="20"/>
      <c r="U235" s="20"/>
      <c r="V235" s="7">
        <f t="shared" si="6"/>
        <v>0</v>
      </c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</row>
    <row r="236" spans="1:34" ht="44.25" customHeight="1" x14ac:dyDescent="0.25">
      <c r="A236" s="20"/>
      <c r="B236" s="11"/>
      <c r="C236" s="12"/>
      <c r="D236" s="12"/>
      <c r="E236" s="12"/>
      <c r="F236" s="45"/>
      <c r="G236" s="23"/>
      <c r="H236" s="18"/>
      <c r="I236" s="49"/>
      <c r="J236" s="73">
        <f>IF(I236=0,0,VLOOKUP(I236,'ОКВЭД 2017'!A$3:B$2732,2))</f>
        <v>0</v>
      </c>
      <c r="K236" s="12"/>
      <c r="L236" s="12"/>
      <c r="M236" s="73">
        <f>IF(L236=0,0,VLOOKUP($L236,'Вид субсидии'!A$2:C$118,2))</f>
        <v>0</v>
      </c>
      <c r="N236" s="97"/>
      <c r="O236" s="20"/>
      <c r="P236" s="20"/>
      <c r="Q236" s="20"/>
      <c r="R236" s="20"/>
      <c r="S236" s="20"/>
      <c r="T236" s="20"/>
      <c r="U236" s="20"/>
      <c r="V236" s="7">
        <f t="shared" si="6"/>
        <v>0</v>
      </c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1:34" ht="44.25" customHeight="1" x14ac:dyDescent="0.25">
      <c r="A237" s="20"/>
      <c r="B237" s="11"/>
      <c r="C237" s="12"/>
      <c r="D237" s="12"/>
      <c r="E237" s="12"/>
      <c r="F237" s="45"/>
      <c r="G237" s="23"/>
      <c r="H237" s="18"/>
      <c r="I237" s="49"/>
      <c r="J237" s="73">
        <f>IF(I237=0,0,VLOOKUP(I237,'ОКВЭД 2017'!A$3:B$2732,2))</f>
        <v>0</v>
      </c>
      <c r="K237" s="12"/>
      <c r="L237" s="12"/>
      <c r="M237" s="73">
        <f>IF(L237=0,0,VLOOKUP($L237,'Вид субсидии'!A$2:C$118,2))</f>
        <v>0</v>
      </c>
      <c r="N237" s="97"/>
      <c r="O237" s="20"/>
      <c r="P237" s="20"/>
      <c r="Q237" s="20"/>
      <c r="R237" s="20"/>
      <c r="S237" s="20"/>
      <c r="T237" s="20"/>
      <c r="U237" s="20"/>
      <c r="V237" s="7">
        <f t="shared" si="6"/>
        <v>0</v>
      </c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1:34" ht="44.25" customHeight="1" x14ac:dyDescent="0.25">
      <c r="A238" s="20"/>
      <c r="B238" s="11"/>
      <c r="C238" s="12"/>
      <c r="D238" s="12"/>
      <c r="E238" s="12"/>
      <c r="F238" s="45"/>
      <c r="G238" s="23"/>
      <c r="H238" s="18"/>
      <c r="I238" s="49"/>
      <c r="J238" s="73">
        <f>IF(I238=0,0,VLOOKUP(I238,'ОКВЭД 2017'!A$3:B$2732,2))</f>
        <v>0</v>
      </c>
      <c r="K238" s="12"/>
      <c r="L238" s="12"/>
      <c r="M238" s="73">
        <f>IF(L238=0,0,VLOOKUP($L238,'Вид субсидии'!A$2:C$118,2))</f>
        <v>0</v>
      </c>
      <c r="N238" s="97"/>
      <c r="O238" s="20"/>
      <c r="P238" s="20"/>
      <c r="Q238" s="20"/>
      <c r="R238" s="20"/>
      <c r="S238" s="20"/>
      <c r="T238" s="20"/>
      <c r="U238" s="20"/>
      <c r="V238" s="7">
        <f t="shared" si="6"/>
        <v>0</v>
      </c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1:34" ht="44.25" customHeight="1" x14ac:dyDescent="0.25">
      <c r="A239" s="20"/>
      <c r="B239" s="11"/>
      <c r="C239" s="12"/>
      <c r="D239" s="12"/>
      <c r="E239" s="12"/>
      <c r="F239" s="45"/>
      <c r="G239" s="23"/>
      <c r="H239" s="18"/>
      <c r="I239" s="49"/>
      <c r="J239" s="73">
        <f>IF(I239=0,0,VLOOKUP(I239,'ОКВЭД 2017'!A$3:B$2732,2))</f>
        <v>0</v>
      </c>
      <c r="K239" s="12"/>
      <c r="L239" s="12"/>
      <c r="M239" s="73">
        <f>IF(L239=0,0,VLOOKUP($L239,'Вид субсидии'!A$2:C$118,2))</f>
        <v>0</v>
      </c>
      <c r="N239" s="97"/>
      <c r="O239" s="20"/>
      <c r="P239" s="20"/>
      <c r="Q239" s="20"/>
      <c r="R239" s="20"/>
      <c r="S239" s="20"/>
      <c r="T239" s="20"/>
      <c r="U239" s="20"/>
      <c r="V239" s="7">
        <f t="shared" si="6"/>
        <v>0</v>
      </c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</row>
    <row r="240" spans="1:34" ht="44.25" customHeight="1" x14ac:dyDescent="0.25">
      <c r="A240" s="20"/>
      <c r="B240" s="11"/>
      <c r="C240" s="12"/>
      <c r="D240" s="12"/>
      <c r="E240" s="12"/>
      <c r="F240" s="45"/>
      <c r="G240" s="23"/>
      <c r="H240" s="18"/>
      <c r="I240" s="49"/>
      <c r="J240" s="73">
        <f>IF(I240=0,0,VLOOKUP(I240,'ОКВЭД 2017'!A$3:B$2732,2))</f>
        <v>0</v>
      </c>
      <c r="K240" s="12"/>
      <c r="L240" s="12"/>
      <c r="M240" s="73">
        <f>IF(L240=0,0,VLOOKUP($L240,'Вид субсидии'!A$2:C$118,2))</f>
        <v>0</v>
      </c>
      <c r="N240" s="97"/>
      <c r="O240" s="20"/>
      <c r="P240" s="20"/>
      <c r="Q240" s="20"/>
      <c r="R240" s="20"/>
      <c r="S240" s="20"/>
      <c r="T240" s="20"/>
      <c r="U240" s="20"/>
      <c r="V240" s="7">
        <f t="shared" si="6"/>
        <v>0</v>
      </c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</row>
    <row r="241" spans="1:34" ht="44.25" customHeight="1" x14ac:dyDescent="0.25">
      <c r="A241" s="20"/>
      <c r="B241" s="11"/>
      <c r="C241" s="12"/>
      <c r="D241" s="12"/>
      <c r="E241" s="12"/>
      <c r="F241" s="45"/>
      <c r="G241" s="23"/>
      <c r="H241" s="18"/>
      <c r="I241" s="49"/>
      <c r="J241" s="73">
        <f>IF(I241=0,0,VLOOKUP(I241,'ОКВЭД 2017'!A$3:B$2732,2))</f>
        <v>0</v>
      </c>
      <c r="K241" s="12"/>
      <c r="L241" s="12"/>
      <c r="M241" s="73">
        <f>IF(L241=0,0,VLOOKUP($L241,'Вид субсидии'!A$2:C$118,2))</f>
        <v>0</v>
      </c>
      <c r="N241" s="97"/>
      <c r="O241" s="20"/>
      <c r="P241" s="20"/>
      <c r="Q241" s="20"/>
      <c r="R241" s="20"/>
      <c r="S241" s="20"/>
      <c r="T241" s="20"/>
      <c r="U241" s="20"/>
      <c r="V241" s="7">
        <f t="shared" si="6"/>
        <v>0</v>
      </c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</row>
    <row r="242" spans="1:34" ht="44.25" customHeight="1" x14ac:dyDescent="0.25">
      <c r="A242" s="20"/>
      <c r="B242" s="11"/>
      <c r="C242" s="12"/>
      <c r="D242" s="12"/>
      <c r="E242" s="12"/>
      <c r="F242" s="45"/>
      <c r="G242" s="23"/>
      <c r="H242" s="18"/>
      <c r="I242" s="49"/>
      <c r="J242" s="73">
        <f>IF(I242=0,0,VLOOKUP(I242,'ОКВЭД 2017'!A$3:B$2732,2))</f>
        <v>0</v>
      </c>
      <c r="K242" s="12"/>
      <c r="L242" s="12"/>
      <c r="M242" s="73">
        <f>IF(L242=0,0,VLOOKUP($L242,'Вид субсидии'!A$2:C$118,2))</f>
        <v>0</v>
      </c>
      <c r="N242" s="97"/>
      <c r="O242" s="20"/>
      <c r="P242" s="20"/>
      <c r="Q242" s="20"/>
      <c r="R242" s="20"/>
      <c r="S242" s="20"/>
      <c r="T242" s="20"/>
      <c r="U242" s="20"/>
      <c r="V242" s="7">
        <f t="shared" si="6"/>
        <v>0</v>
      </c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</row>
    <row r="243" spans="1:34" ht="44.25" customHeight="1" x14ac:dyDescent="0.25">
      <c r="A243" s="20"/>
      <c r="B243" s="11"/>
      <c r="C243" s="12"/>
      <c r="D243" s="12"/>
      <c r="E243" s="12"/>
      <c r="F243" s="45"/>
      <c r="G243" s="23"/>
      <c r="H243" s="18"/>
      <c r="I243" s="49"/>
      <c r="J243" s="73">
        <f>IF(I243=0,0,VLOOKUP(I243,'ОКВЭД 2017'!A$3:B$2732,2))</f>
        <v>0</v>
      </c>
      <c r="K243" s="12"/>
      <c r="L243" s="12"/>
      <c r="M243" s="73">
        <f>IF(L243=0,0,VLOOKUP($L243,'Вид субсидии'!A$2:C$118,2))</f>
        <v>0</v>
      </c>
      <c r="N243" s="97"/>
      <c r="O243" s="20"/>
      <c r="P243" s="20"/>
      <c r="Q243" s="20"/>
      <c r="R243" s="20"/>
      <c r="S243" s="20"/>
      <c r="T243" s="20"/>
      <c r="U243" s="20"/>
      <c r="V243" s="7">
        <f t="shared" si="6"/>
        <v>0</v>
      </c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</row>
    <row r="244" spans="1:34" ht="44.25" customHeight="1" x14ac:dyDescent="0.25">
      <c r="A244" s="20"/>
      <c r="B244" s="11"/>
      <c r="C244" s="12"/>
      <c r="D244" s="12"/>
      <c r="E244" s="12"/>
      <c r="F244" s="45"/>
      <c r="G244" s="23"/>
      <c r="H244" s="18"/>
      <c r="I244" s="49"/>
      <c r="J244" s="73">
        <f>IF(I244=0,0,VLOOKUP(I244,'ОКВЭД 2017'!A$3:B$2732,2))</f>
        <v>0</v>
      </c>
      <c r="K244" s="12"/>
      <c r="L244" s="12"/>
      <c r="M244" s="73">
        <f>IF(L244=0,0,VLOOKUP($L244,'Вид субсидии'!A$2:C$118,2))</f>
        <v>0</v>
      </c>
      <c r="N244" s="97"/>
      <c r="O244" s="20"/>
      <c r="P244" s="20"/>
      <c r="Q244" s="20"/>
      <c r="R244" s="20"/>
      <c r="S244" s="20"/>
      <c r="T244" s="20"/>
      <c r="U244" s="20"/>
      <c r="V244" s="7">
        <f t="shared" si="6"/>
        <v>0</v>
      </c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</row>
    <row r="245" spans="1:34" ht="44.25" customHeight="1" x14ac:dyDescent="0.25">
      <c r="A245" s="20"/>
      <c r="B245" s="11"/>
      <c r="C245" s="12"/>
      <c r="D245" s="12"/>
      <c r="E245" s="12"/>
      <c r="F245" s="45"/>
      <c r="G245" s="23"/>
      <c r="H245" s="18"/>
      <c r="I245" s="49"/>
      <c r="J245" s="73">
        <f>IF(I245=0,0,VLOOKUP(I245,'ОКВЭД 2017'!A$3:B$2732,2))</f>
        <v>0</v>
      </c>
      <c r="K245" s="12"/>
      <c r="L245" s="12"/>
      <c r="M245" s="73">
        <f>IF(L245=0,0,VLOOKUP($L245,'Вид субсидии'!A$2:C$118,2))</f>
        <v>0</v>
      </c>
      <c r="N245" s="97"/>
      <c r="O245" s="20"/>
      <c r="P245" s="20"/>
      <c r="Q245" s="20"/>
      <c r="R245" s="20"/>
      <c r="S245" s="20"/>
      <c r="T245" s="20"/>
      <c r="U245" s="20"/>
      <c r="V245" s="7">
        <f t="shared" si="6"/>
        <v>0</v>
      </c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</row>
    <row r="246" spans="1:34" ht="44.25" customHeight="1" x14ac:dyDescent="0.25">
      <c r="A246" s="20"/>
      <c r="B246" s="11"/>
      <c r="C246" s="12"/>
      <c r="D246" s="12"/>
      <c r="E246" s="12"/>
      <c r="F246" s="45"/>
      <c r="G246" s="23"/>
      <c r="H246" s="18"/>
      <c r="I246" s="49"/>
      <c r="J246" s="73">
        <f>IF(I246=0,0,VLOOKUP(I246,'ОКВЭД 2017'!A$3:B$2732,2))</f>
        <v>0</v>
      </c>
      <c r="K246" s="12"/>
      <c r="L246" s="12"/>
      <c r="M246" s="73">
        <f>IF(L246=0,0,VLOOKUP($L246,'Вид субсидии'!A$2:C$118,2))</f>
        <v>0</v>
      </c>
      <c r="N246" s="97"/>
      <c r="O246" s="20"/>
      <c r="P246" s="20"/>
      <c r="Q246" s="20"/>
      <c r="R246" s="20"/>
      <c r="S246" s="20"/>
      <c r="T246" s="20"/>
      <c r="U246" s="20"/>
      <c r="V246" s="7">
        <f t="shared" si="6"/>
        <v>0</v>
      </c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</row>
    <row r="247" spans="1:34" ht="44.25" customHeight="1" x14ac:dyDescent="0.25">
      <c r="A247" s="20"/>
      <c r="B247" s="11"/>
      <c r="C247" s="12"/>
      <c r="D247" s="12"/>
      <c r="E247" s="12"/>
      <c r="F247" s="45"/>
      <c r="G247" s="23"/>
      <c r="H247" s="18"/>
      <c r="I247" s="49"/>
      <c r="J247" s="73">
        <f>IF(I247=0,0,VLOOKUP(I247,'ОКВЭД 2017'!A$3:B$2732,2))</f>
        <v>0</v>
      </c>
      <c r="K247" s="12"/>
      <c r="L247" s="12"/>
      <c r="M247" s="73">
        <f>IF(L247=0,0,VLOOKUP($L247,'Вид субсидии'!A$2:C$118,2))</f>
        <v>0</v>
      </c>
      <c r="N247" s="97"/>
      <c r="O247" s="20"/>
      <c r="P247" s="20"/>
      <c r="Q247" s="20"/>
      <c r="R247" s="20"/>
      <c r="S247" s="20"/>
      <c r="T247" s="20"/>
      <c r="U247" s="20"/>
      <c r="V247" s="7">
        <f t="shared" si="6"/>
        <v>0</v>
      </c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</row>
    <row r="248" spans="1:34" ht="44.25" customHeight="1" x14ac:dyDescent="0.25">
      <c r="A248" s="20"/>
      <c r="B248" s="11"/>
      <c r="C248" s="12"/>
      <c r="D248" s="12"/>
      <c r="E248" s="12"/>
      <c r="F248" s="45"/>
      <c r="G248" s="23"/>
      <c r="H248" s="18"/>
      <c r="I248" s="49"/>
      <c r="J248" s="73">
        <f>IF(I248=0,0,VLOOKUP(I248,'ОКВЭД 2017'!A$3:B$2732,2))</f>
        <v>0</v>
      </c>
      <c r="K248" s="12"/>
      <c r="L248" s="12"/>
      <c r="M248" s="73">
        <f>IF(L248=0,0,VLOOKUP($L248,'Вид субсидии'!A$2:C$118,2))</f>
        <v>0</v>
      </c>
      <c r="N248" s="97"/>
      <c r="O248" s="20"/>
      <c r="P248" s="20"/>
      <c r="Q248" s="20"/>
      <c r="R248" s="20"/>
      <c r="S248" s="20"/>
      <c r="T248" s="20"/>
      <c r="U248" s="20"/>
      <c r="V248" s="7">
        <f t="shared" si="6"/>
        <v>0</v>
      </c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</row>
    <row r="249" spans="1:34" ht="44.25" customHeight="1" x14ac:dyDescent="0.25">
      <c r="A249" s="20"/>
      <c r="B249" s="11"/>
      <c r="C249" s="12"/>
      <c r="D249" s="12"/>
      <c r="E249" s="12"/>
      <c r="F249" s="45"/>
      <c r="G249" s="23"/>
      <c r="H249" s="18"/>
      <c r="I249" s="49"/>
      <c r="J249" s="73">
        <f>IF(I249=0,0,VLOOKUP(I249,'ОКВЭД 2017'!A$3:B$2732,2))</f>
        <v>0</v>
      </c>
      <c r="K249" s="12"/>
      <c r="L249" s="12"/>
      <c r="M249" s="73">
        <f>IF(L249=0,0,VLOOKUP($L249,'Вид субсидии'!A$2:C$118,2))</f>
        <v>0</v>
      </c>
      <c r="N249" s="97"/>
      <c r="O249" s="20"/>
      <c r="P249" s="20"/>
      <c r="Q249" s="20"/>
      <c r="R249" s="20"/>
      <c r="S249" s="20"/>
      <c r="T249" s="20"/>
      <c r="U249" s="20"/>
      <c r="V249" s="7">
        <f t="shared" si="6"/>
        <v>0</v>
      </c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</row>
    <row r="250" spans="1:34" ht="44.25" customHeight="1" x14ac:dyDescent="0.25">
      <c r="A250" s="20"/>
      <c r="B250" s="11"/>
      <c r="C250" s="12"/>
      <c r="D250" s="12"/>
      <c r="E250" s="12"/>
      <c r="F250" s="45"/>
      <c r="G250" s="23"/>
      <c r="H250" s="18"/>
      <c r="I250" s="49"/>
      <c r="J250" s="73">
        <f>IF(I250=0,0,VLOOKUP(I250,'ОКВЭД 2017'!A$3:B$2732,2))</f>
        <v>0</v>
      </c>
      <c r="K250" s="12"/>
      <c r="L250" s="12"/>
      <c r="M250" s="73">
        <f>IF(L250=0,0,VLOOKUP($L250,'Вид субсидии'!A$2:C$118,2))</f>
        <v>0</v>
      </c>
      <c r="N250" s="97"/>
      <c r="O250" s="20"/>
      <c r="P250" s="20"/>
      <c r="Q250" s="20"/>
      <c r="R250" s="20"/>
      <c r="S250" s="20"/>
      <c r="T250" s="20"/>
      <c r="U250" s="20"/>
      <c r="V250" s="7">
        <f t="shared" si="6"/>
        <v>0</v>
      </c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</row>
    <row r="251" spans="1:34" ht="44.25" customHeight="1" x14ac:dyDescent="0.25">
      <c r="A251" s="20"/>
      <c r="B251" s="11"/>
      <c r="C251" s="12"/>
      <c r="D251" s="12"/>
      <c r="E251" s="12"/>
      <c r="F251" s="45"/>
      <c r="G251" s="23"/>
      <c r="H251" s="18"/>
      <c r="I251" s="49"/>
      <c r="J251" s="73">
        <f>IF(I251=0,0,VLOOKUP(I251,'ОКВЭД 2017'!A$3:B$2732,2))</f>
        <v>0</v>
      </c>
      <c r="K251" s="12"/>
      <c r="L251" s="12"/>
      <c r="M251" s="73">
        <f>IF(L251=0,0,VLOOKUP($L251,'Вид субсидии'!A$2:C$118,2))</f>
        <v>0</v>
      </c>
      <c r="N251" s="97"/>
      <c r="O251" s="20"/>
      <c r="P251" s="20"/>
      <c r="Q251" s="20"/>
      <c r="R251" s="20"/>
      <c r="S251" s="20"/>
      <c r="T251" s="20"/>
      <c r="U251" s="20"/>
      <c r="V251" s="7">
        <f t="shared" si="6"/>
        <v>0</v>
      </c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</row>
    <row r="252" spans="1:34" ht="44.25" customHeight="1" x14ac:dyDescent="0.25">
      <c r="A252" s="20"/>
      <c r="B252" s="11"/>
      <c r="C252" s="12"/>
      <c r="D252" s="12"/>
      <c r="E252" s="12"/>
      <c r="F252" s="45"/>
      <c r="G252" s="23"/>
      <c r="H252" s="18"/>
      <c r="I252" s="49"/>
      <c r="J252" s="73">
        <f>IF(I252=0,0,VLOOKUP(I252,'ОКВЭД 2017'!A$3:B$2732,2))</f>
        <v>0</v>
      </c>
      <c r="K252" s="12"/>
      <c r="L252" s="12"/>
      <c r="M252" s="73">
        <f>IF(L252=0,0,VLOOKUP($L252,'Вид субсидии'!A$2:C$118,2))</f>
        <v>0</v>
      </c>
      <c r="N252" s="97"/>
      <c r="O252" s="20"/>
      <c r="P252" s="20"/>
      <c r="Q252" s="20"/>
      <c r="R252" s="20"/>
      <c r="S252" s="20"/>
      <c r="T252" s="20"/>
      <c r="U252" s="20"/>
      <c r="V252" s="7">
        <f t="shared" si="6"/>
        <v>0</v>
      </c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</row>
    <row r="253" spans="1:34" ht="44.25" customHeight="1" x14ac:dyDescent="0.25">
      <c r="A253" s="20"/>
      <c r="B253" s="11"/>
      <c r="C253" s="12"/>
      <c r="D253" s="12"/>
      <c r="E253" s="12"/>
      <c r="F253" s="45"/>
      <c r="G253" s="23"/>
      <c r="H253" s="18"/>
      <c r="I253" s="49"/>
      <c r="J253" s="73">
        <f>IF(I253=0,0,VLOOKUP(I253,'ОКВЭД 2017'!A$3:B$2732,2))</f>
        <v>0</v>
      </c>
      <c r="K253" s="12"/>
      <c r="L253" s="12"/>
      <c r="M253" s="73">
        <f>IF(L253=0,0,VLOOKUP($L253,'Вид субсидии'!A$2:C$118,2))</f>
        <v>0</v>
      </c>
      <c r="N253" s="97"/>
      <c r="O253" s="20"/>
      <c r="P253" s="20"/>
      <c r="Q253" s="20"/>
      <c r="R253" s="20"/>
      <c r="S253" s="20"/>
      <c r="T253" s="20"/>
      <c r="U253" s="20"/>
      <c r="V253" s="7">
        <f t="shared" si="6"/>
        <v>0</v>
      </c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</row>
    <row r="254" spans="1:34" ht="44.25" customHeight="1" x14ac:dyDescent="0.25">
      <c r="A254" s="20"/>
      <c r="B254" s="11"/>
      <c r="C254" s="12"/>
      <c r="D254" s="12"/>
      <c r="E254" s="12"/>
      <c r="F254" s="45"/>
      <c r="G254" s="23"/>
      <c r="H254" s="18"/>
      <c r="I254" s="49"/>
      <c r="J254" s="73">
        <f>IF(I254=0,0,VLOOKUP(I254,'ОКВЭД 2017'!A$3:B$2732,2))</f>
        <v>0</v>
      </c>
      <c r="K254" s="12"/>
      <c r="L254" s="12"/>
      <c r="M254" s="73">
        <f>IF(L254=0,0,VLOOKUP($L254,'Вид субсидии'!A$2:C$118,2))</f>
        <v>0</v>
      </c>
      <c r="N254" s="97"/>
      <c r="O254" s="20"/>
      <c r="P254" s="20"/>
      <c r="Q254" s="20"/>
      <c r="R254" s="20"/>
      <c r="S254" s="20"/>
      <c r="T254" s="20"/>
      <c r="U254" s="20"/>
      <c r="V254" s="7">
        <f t="shared" si="6"/>
        <v>0</v>
      </c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</row>
    <row r="255" spans="1:34" ht="44.25" customHeight="1" x14ac:dyDescent="0.25">
      <c r="A255" s="20"/>
      <c r="B255" s="11"/>
      <c r="C255" s="12"/>
      <c r="D255" s="12"/>
      <c r="E255" s="12"/>
      <c r="F255" s="45"/>
      <c r="G255" s="23"/>
      <c r="H255" s="18"/>
      <c r="I255" s="49"/>
      <c r="J255" s="73">
        <f>IF(I255=0,0,VLOOKUP(I255,'ОКВЭД 2017'!A$3:B$2732,2))</f>
        <v>0</v>
      </c>
      <c r="K255" s="12"/>
      <c r="L255" s="12"/>
      <c r="M255" s="73">
        <f>IF(L255=0,0,VLOOKUP($L255,'Вид субсидии'!A$2:C$118,2))</f>
        <v>0</v>
      </c>
      <c r="N255" s="97"/>
      <c r="O255" s="20"/>
      <c r="P255" s="20"/>
      <c r="Q255" s="20"/>
      <c r="R255" s="20"/>
      <c r="S255" s="20"/>
      <c r="T255" s="20"/>
      <c r="U255" s="20"/>
      <c r="V255" s="7">
        <f t="shared" si="6"/>
        <v>0</v>
      </c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</row>
    <row r="256" spans="1:34" ht="44.25" customHeight="1" x14ac:dyDescent="0.25">
      <c r="A256" s="20"/>
      <c r="B256" s="11"/>
      <c r="C256" s="12"/>
      <c r="D256" s="12"/>
      <c r="E256" s="12"/>
      <c r="F256" s="45"/>
      <c r="G256" s="23"/>
      <c r="H256" s="18"/>
      <c r="I256" s="49"/>
      <c r="J256" s="73">
        <f>IF(I256=0,0,VLOOKUP(I256,'ОКВЭД 2017'!A$3:B$2732,2))</f>
        <v>0</v>
      </c>
      <c r="K256" s="12"/>
      <c r="L256" s="12"/>
      <c r="M256" s="73">
        <f>IF(L256=0,0,VLOOKUP($L256,'Вид субсидии'!A$2:C$118,2))</f>
        <v>0</v>
      </c>
      <c r="N256" s="97"/>
      <c r="O256" s="20"/>
      <c r="P256" s="20"/>
      <c r="Q256" s="20"/>
      <c r="R256" s="20"/>
      <c r="S256" s="20"/>
      <c r="T256" s="20"/>
      <c r="U256" s="20"/>
      <c r="V256" s="7">
        <f t="shared" si="6"/>
        <v>0</v>
      </c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</row>
    <row r="257" spans="1:34" ht="44.25" customHeight="1" x14ac:dyDescent="0.25">
      <c r="A257" s="20"/>
      <c r="B257" s="11"/>
      <c r="C257" s="12"/>
      <c r="D257" s="12"/>
      <c r="E257" s="12"/>
      <c r="F257" s="45"/>
      <c r="G257" s="23"/>
      <c r="H257" s="18"/>
      <c r="I257" s="49"/>
      <c r="J257" s="73">
        <f>IF(I257=0,0,VLOOKUP(I257,'ОКВЭД 2017'!A$3:B$2732,2))</f>
        <v>0</v>
      </c>
      <c r="K257" s="12"/>
      <c r="L257" s="12"/>
      <c r="M257" s="73">
        <f>IF(L257=0,0,VLOOKUP($L257,'Вид субсидии'!A$2:C$118,2))</f>
        <v>0</v>
      </c>
      <c r="N257" s="97"/>
      <c r="O257" s="20"/>
      <c r="P257" s="20"/>
      <c r="Q257" s="20"/>
      <c r="R257" s="20"/>
      <c r="S257" s="20"/>
      <c r="T257" s="20"/>
      <c r="U257" s="20"/>
      <c r="V257" s="7">
        <f t="shared" si="6"/>
        <v>0</v>
      </c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</row>
    <row r="258" spans="1:34" ht="44.25" customHeight="1" x14ac:dyDescent="0.25">
      <c r="A258" s="20"/>
      <c r="B258" s="11"/>
      <c r="C258" s="12"/>
      <c r="D258" s="12"/>
      <c r="E258" s="12"/>
      <c r="F258" s="45"/>
      <c r="G258" s="23"/>
      <c r="H258" s="18"/>
      <c r="I258" s="49"/>
      <c r="J258" s="73">
        <f>IF(I258=0,0,VLOOKUP(I258,'ОКВЭД 2017'!A$3:B$2732,2))</f>
        <v>0</v>
      </c>
      <c r="K258" s="12"/>
      <c r="L258" s="12"/>
      <c r="M258" s="73">
        <f>IF(L258=0,0,VLOOKUP($L258,'Вид субсидии'!A$2:C$118,2))</f>
        <v>0</v>
      </c>
      <c r="N258" s="97"/>
      <c r="O258" s="20"/>
      <c r="P258" s="20"/>
      <c r="Q258" s="20"/>
      <c r="R258" s="20"/>
      <c r="S258" s="20"/>
      <c r="T258" s="20"/>
      <c r="U258" s="20"/>
      <c r="V258" s="7">
        <f t="shared" si="6"/>
        <v>0</v>
      </c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</row>
    <row r="259" spans="1:34" ht="44.25" customHeight="1" x14ac:dyDescent="0.25">
      <c r="A259" s="20"/>
      <c r="B259" s="11"/>
      <c r="C259" s="12"/>
      <c r="D259" s="12"/>
      <c r="E259" s="12"/>
      <c r="F259" s="45"/>
      <c r="G259" s="23"/>
      <c r="H259" s="18"/>
      <c r="I259" s="49"/>
      <c r="J259" s="73">
        <f>IF(I259=0,0,VLOOKUP(I259,'ОКВЭД 2017'!A$3:B$2732,2))</f>
        <v>0</v>
      </c>
      <c r="K259" s="12"/>
      <c r="L259" s="12"/>
      <c r="M259" s="73">
        <f>IF(L259=0,0,VLOOKUP($L259,'Вид субсидии'!A$2:C$118,2))</f>
        <v>0</v>
      </c>
      <c r="N259" s="97"/>
      <c r="O259" s="20"/>
      <c r="P259" s="20"/>
      <c r="Q259" s="20"/>
      <c r="R259" s="20"/>
      <c r="S259" s="20"/>
      <c r="T259" s="20"/>
      <c r="U259" s="20"/>
      <c r="V259" s="7">
        <f t="shared" si="6"/>
        <v>0</v>
      </c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</row>
    <row r="260" spans="1:34" ht="44.25" customHeight="1" x14ac:dyDescent="0.25">
      <c r="A260" s="20"/>
      <c r="B260" s="11"/>
      <c r="C260" s="12"/>
      <c r="D260" s="12"/>
      <c r="E260" s="12"/>
      <c r="F260" s="45"/>
      <c r="G260" s="23"/>
      <c r="H260" s="18"/>
      <c r="I260" s="49"/>
      <c r="J260" s="73">
        <f>IF(I260=0,0,VLOOKUP(I260,'ОКВЭД 2017'!A$3:B$2732,2))</f>
        <v>0</v>
      </c>
      <c r="K260" s="12"/>
      <c r="L260" s="12"/>
      <c r="M260" s="73">
        <f>IF(L260=0,0,VLOOKUP($L260,'Вид субсидии'!A$2:C$118,2))</f>
        <v>0</v>
      </c>
      <c r="N260" s="97"/>
      <c r="O260" s="20"/>
      <c r="P260" s="20"/>
      <c r="Q260" s="20"/>
      <c r="R260" s="20"/>
      <c r="S260" s="20"/>
      <c r="T260" s="20"/>
      <c r="U260" s="20"/>
      <c r="V260" s="7">
        <f t="shared" si="6"/>
        <v>0</v>
      </c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</row>
    <row r="261" spans="1:34" ht="44.25" customHeight="1" x14ac:dyDescent="0.25">
      <c r="A261" s="20"/>
      <c r="B261" s="11"/>
      <c r="C261" s="12"/>
      <c r="D261" s="12"/>
      <c r="E261" s="12"/>
      <c r="F261" s="45"/>
      <c r="G261" s="23"/>
      <c r="H261" s="18"/>
      <c r="I261" s="49"/>
      <c r="J261" s="73">
        <f>IF(I261=0,0,VLOOKUP(I261,'ОКВЭД 2017'!A$3:B$2732,2))</f>
        <v>0</v>
      </c>
      <c r="K261" s="12"/>
      <c r="L261" s="12"/>
      <c r="M261" s="73">
        <f>IF(L261=0,0,VLOOKUP($L261,'Вид субсидии'!A$2:C$118,2))</f>
        <v>0</v>
      </c>
      <c r="N261" s="97"/>
      <c r="O261" s="20"/>
      <c r="P261" s="20"/>
      <c r="Q261" s="20"/>
      <c r="R261" s="20"/>
      <c r="S261" s="20"/>
      <c r="T261" s="20"/>
      <c r="U261" s="20"/>
      <c r="V261" s="7">
        <f t="shared" si="6"/>
        <v>0</v>
      </c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</row>
    <row r="262" spans="1:34" ht="44.25" customHeight="1" x14ac:dyDescent="0.25">
      <c r="A262" s="20"/>
      <c r="B262" s="11"/>
      <c r="C262" s="12"/>
      <c r="D262" s="12"/>
      <c r="E262" s="12"/>
      <c r="F262" s="45"/>
      <c r="G262" s="23"/>
      <c r="H262" s="18"/>
      <c r="I262" s="49"/>
      <c r="J262" s="73">
        <f>IF(I262=0,0,VLOOKUP(I262,'ОКВЭД 2017'!A$3:B$2732,2))</f>
        <v>0</v>
      </c>
      <c r="K262" s="12"/>
      <c r="L262" s="12"/>
      <c r="M262" s="73">
        <f>IF(L262=0,0,VLOOKUP($L262,'Вид субсидии'!A$2:C$118,2))</f>
        <v>0</v>
      </c>
      <c r="N262" s="97"/>
      <c r="O262" s="20"/>
      <c r="P262" s="20"/>
      <c r="Q262" s="20"/>
      <c r="R262" s="20"/>
      <c r="S262" s="20"/>
      <c r="T262" s="20"/>
      <c r="U262" s="20"/>
      <c r="V262" s="7">
        <f t="shared" si="6"/>
        <v>0</v>
      </c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</row>
    <row r="263" spans="1:34" ht="44.25" customHeight="1" x14ac:dyDescent="0.25">
      <c r="A263" s="20"/>
      <c r="B263" s="11"/>
      <c r="C263" s="12"/>
      <c r="D263" s="12"/>
      <c r="E263" s="12"/>
      <c r="F263" s="45"/>
      <c r="G263" s="23"/>
      <c r="H263" s="18"/>
      <c r="I263" s="49"/>
      <c r="J263" s="73">
        <f>IF(I263=0,0,VLOOKUP(I263,'ОКВЭД 2017'!A$3:B$2732,2))</f>
        <v>0</v>
      </c>
      <c r="K263" s="12"/>
      <c r="L263" s="12"/>
      <c r="M263" s="73">
        <f>IF(L263=0,0,VLOOKUP($L263,'Вид субсидии'!A$2:C$118,2))</f>
        <v>0</v>
      </c>
      <c r="N263" s="97"/>
      <c r="O263" s="20"/>
      <c r="P263" s="20"/>
      <c r="Q263" s="20"/>
      <c r="R263" s="20"/>
      <c r="S263" s="20"/>
      <c r="T263" s="20"/>
      <c r="U263" s="20"/>
      <c r="V263" s="7">
        <f t="shared" si="6"/>
        <v>0</v>
      </c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</row>
    <row r="264" spans="1:34" ht="44.25" customHeight="1" x14ac:dyDescent="0.25">
      <c r="A264" s="20"/>
      <c r="B264" s="11"/>
      <c r="C264" s="12"/>
      <c r="D264" s="12"/>
      <c r="E264" s="12"/>
      <c r="F264" s="45"/>
      <c r="G264" s="23"/>
      <c r="H264" s="18"/>
      <c r="I264" s="49"/>
      <c r="J264" s="73">
        <f>IF(I264=0,0,VLOOKUP(I264,'ОКВЭД 2017'!A$3:B$2732,2))</f>
        <v>0</v>
      </c>
      <c r="K264" s="12"/>
      <c r="L264" s="12"/>
      <c r="M264" s="73">
        <f>IF(L264=0,0,VLOOKUP($L264,'Вид субсидии'!A$2:C$118,2))</f>
        <v>0</v>
      </c>
      <c r="N264" s="97"/>
      <c r="O264" s="20"/>
      <c r="P264" s="20"/>
      <c r="Q264" s="20"/>
      <c r="R264" s="20"/>
      <c r="S264" s="20"/>
      <c r="T264" s="20"/>
      <c r="U264" s="20"/>
      <c r="V264" s="7">
        <f t="shared" si="6"/>
        <v>0</v>
      </c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</row>
    <row r="265" spans="1:34" ht="44.25" customHeight="1" x14ac:dyDescent="0.25">
      <c r="A265" s="20"/>
      <c r="B265" s="11"/>
      <c r="C265" s="12"/>
      <c r="D265" s="12"/>
      <c r="E265" s="12"/>
      <c r="F265" s="45"/>
      <c r="G265" s="23"/>
      <c r="H265" s="18"/>
      <c r="I265" s="49"/>
      <c r="J265" s="73">
        <f>IF(I265=0,0,VLOOKUP(I265,'ОКВЭД 2017'!A$3:B$2732,2))</f>
        <v>0</v>
      </c>
      <c r="K265" s="12"/>
      <c r="L265" s="12"/>
      <c r="M265" s="73">
        <f>IF(L265=0,0,VLOOKUP($L265,'Вид субсидии'!A$2:C$118,2))</f>
        <v>0</v>
      </c>
      <c r="N265" s="97"/>
      <c r="O265" s="20"/>
      <c r="P265" s="20"/>
      <c r="Q265" s="20"/>
      <c r="R265" s="20"/>
      <c r="S265" s="20"/>
      <c r="T265" s="20"/>
      <c r="U265" s="20"/>
      <c r="V265" s="7">
        <f t="shared" si="6"/>
        <v>0</v>
      </c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</row>
    <row r="266" spans="1:34" ht="44.25" customHeight="1" x14ac:dyDescent="0.25">
      <c r="A266" s="20"/>
      <c r="B266" s="11"/>
      <c r="C266" s="12"/>
      <c r="D266" s="12"/>
      <c r="E266" s="12"/>
      <c r="F266" s="45"/>
      <c r="G266" s="23"/>
      <c r="H266" s="18"/>
      <c r="I266" s="49"/>
      <c r="J266" s="73">
        <f>IF(I266=0,0,VLOOKUP(I266,'ОКВЭД 2017'!A$3:B$2732,2))</f>
        <v>0</v>
      </c>
      <c r="K266" s="12"/>
      <c r="L266" s="12"/>
      <c r="M266" s="73">
        <f>IF(L266=0,0,VLOOKUP($L266,'Вид субсидии'!A$2:C$118,2))</f>
        <v>0</v>
      </c>
      <c r="N266" s="97"/>
      <c r="O266" s="20"/>
      <c r="P266" s="20"/>
      <c r="Q266" s="20"/>
      <c r="R266" s="20"/>
      <c r="S266" s="20"/>
      <c r="T266" s="20"/>
      <c r="U266" s="20"/>
      <c r="V266" s="7">
        <f t="shared" si="6"/>
        <v>0</v>
      </c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</row>
    <row r="267" spans="1:34" ht="44.25" customHeight="1" x14ac:dyDescent="0.25">
      <c r="A267" s="20"/>
      <c r="B267" s="11"/>
      <c r="C267" s="12"/>
      <c r="D267" s="12"/>
      <c r="E267" s="12"/>
      <c r="F267" s="45"/>
      <c r="G267" s="23"/>
      <c r="H267" s="18"/>
      <c r="I267" s="49"/>
      <c r="J267" s="73">
        <f>IF(I267=0,0,VLOOKUP(I267,'ОКВЭД 2017'!A$3:B$2732,2))</f>
        <v>0</v>
      </c>
      <c r="K267" s="12"/>
      <c r="L267" s="12"/>
      <c r="M267" s="73">
        <f>IF(L267=0,0,VLOOKUP($L267,'Вид субсидии'!A$2:C$118,2))</f>
        <v>0</v>
      </c>
      <c r="N267" s="97"/>
      <c r="O267" s="20"/>
      <c r="P267" s="20"/>
      <c r="Q267" s="20"/>
      <c r="R267" s="20"/>
      <c r="S267" s="20"/>
      <c r="T267" s="20"/>
      <c r="U267" s="20"/>
      <c r="V267" s="7">
        <f t="shared" si="6"/>
        <v>0</v>
      </c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</row>
    <row r="268" spans="1:34" ht="44.25" customHeight="1" x14ac:dyDescent="0.25">
      <c r="A268" s="20"/>
      <c r="B268" s="11"/>
      <c r="C268" s="12"/>
      <c r="D268" s="12"/>
      <c r="E268" s="12"/>
      <c r="F268" s="45"/>
      <c r="G268" s="23"/>
      <c r="H268" s="18"/>
      <c r="I268" s="49"/>
      <c r="J268" s="73">
        <f>IF(I268=0,0,VLOOKUP(I268,'ОКВЭД 2017'!A$3:B$2732,2))</f>
        <v>0</v>
      </c>
      <c r="K268" s="12"/>
      <c r="L268" s="12"/>
      <c r="M268" s="73">
        <f>IF(L268=0,0,VLOOKUP($L268,'Вид субсидии'!A$2:C$118,2))</f>
        <v>0</v>
      </c>
      <c r="N268" s="97"/>
      <c r="O268" s="20"/>
      <c r="P268" s="20"/>
      <c r="Q268" s="20"/>
      <c r="R268" s="20"/>
      <c r="S268" s="20"/>
      <c r="T268" s="20"/>
      <c r="U268" s="20"/>
      <c r="V268" s="7">
        <f t="shared" si="6"/>
        <v>0</v>
      </c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</row>
    <row r="269" spans="1:34" ht="44.25" customHeight="1" x14ac:dyDescent="0.25">
      <c r="A269" s="20"/>
      <c r="B269" s="11"/>
      <c r="C269" s="12"/>
      <c r="D269" s="12"/>
      <c r="E269" s="12"/>
      <c r="F269" s="45"/>
      <c r="G269" s="23"/>
      <c r="H269" s="18"/>
      <c r="I269" s="49"/>
      <c r="J269" s="73">
        <f>IF(I269=0,0,VLOOKUP(I269,'ОКВЭД 2017'!A$3:B$2732,2))</f>
        <v>0</v>
      </c>
      <c r="K269" s="12"/>
      <c r="L269" s="12"/>
      <c r="M269" s="73">
        <f>IF(L269=0,0,VLOOKUP($L269,'Вид субсидии'!A$2:C$118,2))</f>
        <v>0</v>
      </c>
      <c r="N269" s="97"/>
      <c r="O269" s="20"/>
      <c r="P269" s="20"/>
      <c r="Q269" s="20"/>
      <c r="R269" s="20"/>
      <c r="S269" s="20"/>
      <c r="T269" s="20"/>
      <c r="U269" s="20"/>
      <c r="V269" s="7">
        <f t="shared" si="6"/>
        <v>0</v>
      </c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</row>
    <row r="270" spans="1:34" ht="44.25" customHeight="1" x14ac:dyDescent="0.25">
      <c r="A270" s="20"/>
      <c r="B270" s="11"/>
      <c r="C270" s="12"/>
      <c r="D270" s="12"/>
      <c r="E270" s="12"/>
      <c r="F270" s="45"/>
      <c r="G270" s="23"/>
      <c r="H270" s="18"/>
      <c r="I270" s="49"/>
      <c r="J270" s="73">
        <f>IF(I270=0,0,VLOOKUP(I270,'ОКВЭД 2017'!A$3:B$2732,2))</f>
        <v>0</v>
      </c>
      <c r="K270" s="12"/>
      <c r="L270" s="12"/>
      <c r="M270" s="73">
        <f>IF(L270=0,0,VLOOKUP($L270,'Вид субсидии'!A$2:C$118,2))</f>
        <v>0</v>
      </c>
      <c r="N270" s="97"/>
      <c r="O270" s="20"/>
      <c r="P270" s="20"/>
      <c r="Q270" s="20"/>
      <c r="R270" s="20"/>
      <c r="S270" s="20"/>
      <c r="T270" s="20"/>
      <c r="U270" s="20"/>
      <c r="V270" s="7">
        <f t="shared" si="6"/>
        <v>0</v>
      </c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</row>
    <row r="271" spans="1:34" ht="44.25" customHeight="1" x14ac:dyDescent="0.25">
      <c r="A271" s="20"/>
      <c r="B271" s="11"/>
      <c r="C271" s="12"/>
      <c r="D271" s="12"/>
      <c r="E271" s="12"/>
      <c r="F271" s="45"/>
      <c r="G271" s="23"/>
      <c r="H271" s="18"/>
      <c r="I271" s="49"/>
      <c r="J271" s="73">
        <f>IF(I271=0,0,VLOOKUP(I271,'ОКВЭД 2017'!A$3:B$2732,2))</f>
        <v>0</v>
      </c>
      <c r="K271" s="12"/>
      <c r="L271" s="12"/>
      <c r="M271" s="73">
        <f>IF(L271=0,0,VLOOKUP($L271,'Вид субсидии'!A$2:C$118,2))</f>
        <v>0</v>
      </c>
      <c r="N271" s="97"/>
      <c r="O271" s="20"/>
      <c r="P271" s="20"/>
      <c r="Q271" s="20"/>
      <c r="R271" s="20"/>
      <c r="S271" s="20"/>
      <c r="T271" s="20"/>
      <c r="U271" s="20"/>
      <c r="V271" s="7">
        <f t="shared" si="6"/>
        <v>0</v>
      </c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</row>
    <row r="272" spans="1:34" ht="44.25" customHeight="1" x14ac:dyDescent="0.25">
      <c r="A272" s="20"/>
      <c r="B272" s="11"/>
      <c r="C272" s="12"/>
      <c r="D272" s="12"/>
      <c r="E272" s="12"/>
      <c r="F272" s="45"/>
      <c r="G272" s="23"/>
      <c r="H272" s="18"/>
      <c r="I272" s="49"/>
      <c r="J272" s="73">
        <f>IF(I272=0,0,VLOOKUP(I272,'ОКВЭД 2017'!A$3:B$2732,2))</f>
        <v>0</v>
      </c>
      <c r="K272" s="12"/>
      <c r="L272" s="12"/>
      <c r="M272" s="73">
        <f>IF(L272=0,0,VLOOKUP($L272,'Вид субсидии'!A$2:C$118,2))</f>
        <v>0</v>
      </c>
      <c r="N272" s="97"/>
      <c r="O272" s="20"/>
      <c r="P272" s="20"/>
      <c r="Q272" s="20"/>
      <c r="R272" s="20"/>
      <c r="S272" s="20"/>
      <c r="T272" s="20"/>
      <c r="U272" s="20"/>
      <c r="V272" s="7">
        <f t="shared" si="6"/>
        <v>0</v>
      </c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</row>
    <row r="273" spans="1:34" ht="44.25" customHeight="1" x14ac:dyDescent="0.25">
      <c r="A273" s="20"/>
      <c r="B273" s="11"/>
      <c r="C273" s="12"/>
      <c r="D273" s="12"/>
      <c r="E273" s="12"/>
      <c r="F273" s="45"/>
      <c r="G273" s="23"/>
      <c r="H273" s="18"/>
      <c r="I273" s="49"/>
      <c r="J273" s="73">
        <f>IF(I273=0,0,VLOOKUP(I273,'ОКВЭД 2017'!A$3:B$2732,2))</f>
        <v>0</v>
      </c>
      <c r="K273" s="12"/>
      <c r="L273" s="12"/>
      <c r="M273" s="73">
        <f>IF(L273=0,0,VLOOKUP($L273,'Вид субсидии'!A$2:C$118,2))</f>
        <v>0</v>
      </c>
      <c r="N273" s="97"/>
      <c r="O273" s="20"/>
      <c r="P273" s="20"/>
      <c r="Q273" s="20"/>
      <c r="R273" s="20"/>
      <c r="S273" s="20"/>
      <c r="T273" s="20"/>
      <c r="U273" s="20"/>
      <c r="V273" s="7">
        <f t="shared" si="6"/>
        <v>0</v>
      </c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</row>
    <row r="274" spans="1:34" ht="44.25" customHeight="1" x14ac:dyDescent="0.25">
      <c r="A274" s="20"/>
      <c r="B274" s="11"/>
      <c r="C274" s="12"/>
      <c r="D274" s="12"/>
      <c r="E274" s="12"/>
      <c r="F274" s="45"/>
      <c r="G274" s="23"/>
      <c r="H274" s="18"/>
      <c r="I274" s="49"/>
      <c r="J274" s="73">
        <f>IF(I274=0,0,VLOOKUP(I274,'ОКВЭД 2017'!A$3:B$2732,2))</f>
        <v>0</v>
      </c>
      <c r="K274" s="12"/>
      <c r="L274" s="12"/>
      <c r="M274" s="73">
        <f>IF(L274=0,0,VLOOKUP($L274,'Вид субсидии'!A$2:C$118,2))</f>
        <v>0</v>
      </c>
      <c r="N274" s="97"/>
      <c r="O274" s="20"/>
      <c r="P274" s="20"/>
      <c r="Q274" s="20"/>
      <c r="R274" s="20"/>
      <c r="S274" s="20"/>
      <c r="T274" s="20"/>
      <c r="U274" s="20"/>
      <c r="V274" s="7">
        <f t="shared" si="6"/>
        <v>0</v>
      </c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</row>
    <row r="275" spans="1:34" ht="44.25" customHeight="1" x14ac:dyDescent="0.25">
      <c r="A275" s="20"/>
      <c r="B275" s="11"/>
      <c r="C275" s="12"/>
      <c r="D275" s="12"/>
      <c r="E275" s="12"/>
      <c r="F275" s="45"/>
      <c r="G275" s="23"/>
      <c r="H275" s="18"/>
      <c r="I275" s="49"/>
      <c r="J275" s="73">
        <f>IF(I275=0,0,VLOOKUP(I275,'ОКВЭД 2017'!A$3:B$2732,2))</f>
        <v>0</v>
      </c>
      <c r="K275" s="12"/>
      <c r="L275" s="12"/>
      <c r="M275" s="73">
        <f>IF(L275=0,0,VLOOKUP($L275,'Вид субсидии'!A$2:C$118,2))</f>
        <v>0</v>
      </c>
      <c r="N275" s="97"/>
      <c r="O275" s="20"/>
      <c r="P275" s="20"/>
      <c r="Q275" s="20"/>
      <c r="R275" s="20"/>
      <c r="S275" s="20"/>
      <c r="T275" s="20"/>
      <c r="U275" s="20"/>
      <c r="V275" s="7">
        <f t="shared" si="6"/>
        <v>0</v>
      </c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</row>
    <row r="276" spans="1:34" ht="44.25" customHeight="1" x14ac:dyDescent="0.25">
      <c r="A276" s="20"/>
      <c r="B276" s="11"/>
      <c r="C276" s="12"/>
      <c r="D276" s="12"/>
      <c r="E276" s="12"/>
      <c r="F276" s="45"/>
      <c r="G276" s="23"/>
      <c r="H276" s="18"/>
      <c r="I276" s="49"/>
      <c r="J276" s="73">
        <f>IF(I276=0,0,VLOOKUP(I276,'ОКВЭД 2017'!A$3:B$2732,2))</f>
        <v>0</v>
      </c>
      <c r="K276" s="12"/>
      <c r="L276" s="12"/>
      <c r="M276" s="73">
        <f>IF(L276=0,0,VLOOKUP($L276,'Вид субсидии'!A$2:C$118,2))</f>
        <v>0</v>
      </c>
      <c r="N276" s="97"/>
      <c r="O276" s="20"/>
      <c r="P276" s="20"/>
      <c r="Q276" s="20"/>
      <c r="R276" s="20"/>
      <c r="S276" s="20"/>
      <c r="T276" s="20"/>
      <c r="U276" s="20"/>
      <c r="V276" s="7">
        <f t="shared" si="6"/>
        <v>0</v>
      </c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</row>
    <row r="277" spans="1:34" ht="44.25" customHeight="1" x14ac:dyDescent="0.25">
      <c r="A277" s="20"/>
      <c r="B277" s="11"/>
      <c r="C277" s="12"/>
      <c r="D277" s="12"/>
      <c r="E277" s="12"/>
      <c r="F277" s="45"/>
      <c r="G277" s="23"/>
      <c r="H277" s="18"/>
      <c r="I277" s="49"/>
      <c r="J277" s="73">
        <f>IF(I277=0,0,VLOOKUP(I277,'ОКВЭД 2017'!A$3:B$2732,2))</f>
        <v>0</v>
      </c>
      <c r="K277" s="12"/>
      <c r="L277" s="12"/>
      <c r="M277" s="73">
        <f>IF(L277=0,0,VLOOKUP($L277,'Вид субсидии'!A$2:C$118,2))</f>
        <v>0</v>
      </c>
      <c r="N277" s="97"/>
      <c r="O277" s="20"/>
      <c r="P277" s="20"/>
      <c r="Q277" s="20"/>
      <c r="R277" s="20"/>
      <c r="S277" s="20"/>
      <c r="T277" s="20"/>
      <c r="U277" s="20"/>
      <c r="V277" s="7">
        <f t="shared" ref="V277:V340" si="7">IF(A277&gt;0,1,0)</f>
        <v>0</v>
      </c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</row>
    <row r="278" spans="1:34" ht="44.25" customHeight="1" x14ac:dyDescent="0.25">
      <c r="A278" s="20"/>
      <c r="B278" s="11"/>
      <c r="C278" s="12"/>
      <c r="D278" s="12"/>
      <c r="E278" s="12"/>
      <c r="F278" s="45"/>
      <c r="G278" s="23"/>
      <c r="H278" s="18"/>
      <c r="I278" s="49"/>
      <c r="J278" s="73">
        <f>IF(I278=0,0,VLOOKUP(I278,'ОКВЭД 2017'!A$3:B$2732,2))</f>
        <v>0</v>
      </c>
      <c r="K278" s="12"/>
      <c r="L278" s="12"/>
      <c r="M278" s="73">
        <f>IF(L278=0,0,VLOOKUP($L278,'Вид субсидии'!A$2:C$118,2))</f>
        <v>0</v>
      </c>
      <c r="N278" s="97"/>
      <c r="O278" s="20"/>
      <c r="P278" s="20"/>
      <c r="Q278" s="20"/>
      <c r="R278" s="20"/>
      <c r="S278" s="20"/>
      <c r="T278" s="20"/>
      <c r="U278" s="20"/>
      <c r="V278" s="7">
        <f t="shared" si="7"/>
        <v>0</v>
      </c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</row>
    <row r="279" spans="1:34" ht="44.25" customHeight="1" x14ac:dyDescent="0.25">
      <c r="A279" s="20"/>
      <c r="B279" s="11"/>
      <c r="C279" s="12"/>
      <c r="D279" s="12"/>
      <c r="E279" s="12"/>
      <c r="F279" s="45"/>
      <c r="G279" s="23"/>
      <c r="H279" s="18"/>
      <c r="I279" s="49"/>
      <c r="J279" s="73">
        <f>IF(I279=0,0,VLOOKUP(I279,'ОКВЭД 2017'!A$3:B$2732,2))</f>
        <v>0</v>
      </c>
      <c r="K279" s="12"/>
      <c r="L279" s="12"/>
      <c r="M279" s="73">
        <f>IF(L279=0,0,VLOOKUP($L279,'Вид субсидии'!A$2:C$118,2))</f>
        <v>0</v>
      </c>
      <c r="N279" s="97"/>
      <c r="O279" s="20"/>
      <c r="P279" s="20"/>
      <c r="Q279" s="20"/>
      <c r="R279" s="20"/>
      <c r="S279" s="20"/>
      <c r="T279" s="20"/>
      <c r="U279" s="20"/>
      <c r="V279" s="7">
        <f t="shared" si="7"/>
        <v>0</v>
      </c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</row>
    <row r="280" spans="1:34" ht="44.25" customHeight="1" x14ac:dyDescent="0.25">
      <c r="A280" s="20"/>
      <c r="B280" s="11"/>
      <c r="C280" s="12"/>
      <c r="D280" s="12"/>
      <c r="E280" s="12"/>
      <c r="F280" s="45"/>
      <c r="G280" s="23"/>
      <c r="H280" s="18"/>
      <c r="I280" s="49"/>
      <c r="J280" s="73">
        <f>IF(I280=0,0,VLOOKUP(I280,'ОКВЭД 2017'!A$3:B$2732,2))</f>
        <v>0</v>
      </c>
      <c r="K280" s="12"/>
      <c r="L280" s="12"/>
      <c r="M280" s="73">
        <f>IF(L280=0,0,VLOOKUP($L280,'Вид субсидии'!A$2:C$118,2))</f>
        <v>0</v>
      </c>
      <c r="N280" s="97"/>
      <c r="O280" s="20"/>
      <c r="P280" s="20"/>
      <c r="Q280" s="20"/>
      <c r="R280" s="20"/>
      <c r="S280" s="20"/>
      <c r="T280" s="20"/>
      <c r="U280" s="20"/>
      <c r="V280" s="7">
        <f t="shared" si="7"/>
        <v>0</v>
      </c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</row>
    <row r="281" spans="1:34" ht="44.25" customHeight="1" x14ac:dyDescent="0.25">
      <c r="A281" s="20"/>
      <c r="B281" s="11"/>
      <c r="C281" s="12"/>
      <c r="D281" s="12"/>
      <c r="E281" s="12"/>
      <c r="F281" s="45"/>
      <c r="G281" s="23"/>
      <c r="H281" s="18"/>
      <c r="I281" s="49"/>
      <c r="J281" s="73">
        <f>IF(I281=0,0,VLOOKUP(I281,'ОКВЭД 2017'!A$3:B$2732,2))</f>
        <v>0</v>
      </c>
      <c r="K281" s="12"/>
      <c r="L281" s="12"/>
      <c r="M281" s="73">
        <f>IF(L281=0,0,VLOOKUP($L281,'Вид субсидии'!A$2:C$118,2))</f>
        <v>0</v>
      </c>
      <c r="N281" s="97"/>
      <c r="O281" s="20"/>
      <c r="P281" s="20"/>
      <c r="Q281" s="20"/>
      <c r="R281" s="20"/>
      <c r="S281" s="20"/>
      <c r="T281" s="20"/>
      <c r="U281" s="20"/>
      <c r="V281" s="7">
        <f t="shared" si="7"/>
        <v>0</v>
      </c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</row>
    <row r="282" spans="1:34" ht="44.25" customHeight="1" x14ac:dyDescent="0.25">
      <c r="A282" s="20"/>
      <c r="B282" s="11"/>
      <c r="C282" s="12"/>
      <c r="D282" s="12"/>
      <c r="E282" s="12"/>
      <c r="F282" s="45"/>
      <c r="G282" s="23"/>
      <c r="H282" s="18"/>
      <c r="I282" s="49"/>
      <c r="J282" s="73">
        <f>IF(I282=0,0,VLOOKUP(I282,'ОКВЭД 2017'!A$3:B$2732,2))</f>
        <v>0</v>
      </c>
      <c r="K282" s="12"/>
      <c r="L282" s="12"/>
      <c r="M282" s="73">
        <f>IF(L282=0,0,VLOOKUP($L282,'Вид субсидии'!A$2:C$118,2))</f>
        <v>0</v>
      </c>
      <c r="N282" s="97"/>
      <c r="O282" s="20"/>
      <c r="P282" s="20"/>
      <c r="Q282" s="20"/>
      <c r="R282" s="20"/>
      <c r="S282" s="20"/>
      <c r="T282" s="20"/>
      <c r="U282" s="20"/>
      <c r="V282" s="7">
        <f t="shared" si="7"/>
        <v>0</v>
      </c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</row>
    <row r="283" spans="1:34" ht="44.25" customHeight="1" x14ac:dyDescent="0.25">
      <c r="A283" s="20"/>
      <c r="B283" s="11"/>
      <c r="C283" s="12"/>
      <c r="D283" s="12"/>
      <c r="E283" s="12"/>
      <c r="F283" s="45"/>
      <c r="G283" s="23"/>
      <c r="H283" s="18"/>
      <c r="I283" s="49"/>
      <c r="J283" s="73">
        <f>IF(I283=0,0,VLOOKUP(I283,'ОКВЭД 2017'!A$3:B$2732,2))</f>
        <v>0</v>
      </c>
      <c r="K283" s="12"/>
      <c r="L283" s="12"/>
      <c r="M283" s="73">
        <f>IF(L283=0,0,VLOOKUP($L283,'Вид субсидии'!A$2:C$118,2))</f>
        <v>0</v>
      </c>
      <c r="N283" s="97"/>
      <c r="O283" s="20"/>
      <c r="P283" s="20"/>
      <c r="Q283" s="20"/>
      <c r="R283" s="20"/>
      <c r="S283" s="20"/>
      <c r="T283" s="20"/>
      <c r="U283" s="20"/>
      <c r="V283" s="7">
        <f t="shared" si="7"/>
        <v>0</v>
      </c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</row>
    <row r="284" spans="1:34" ht="44.25" customHeight="1" x14ac:dyDescent="0.25">
      <c r="A284" s="20"/>
      <c r="B284" s="11"/>
      <c r="C284" s="12"/>
      <c r="D284" s="12"/>
      <c r="E284" s="12"/>
      <c r="F284" s="45"/>
      <c r="G284" s="23"/>
      <c r="H284" s="18"/>
      <c r="I284" s="49"/>
      <c r="J284" s="73">
        <f>IF(I284=0,0,VLOOKUP(I284,'ОКВЭД 2017'!A$3:B$2732,2))</f>
        <v>0</v>
      </c>
      <c r="K284" s="12"/>
      <c r="L284" s="12"/>
      <c r="M284" s="73">
        <f>IF(L284=0,0,VLOOKUP($L284,'Вид субсидии'!A$2:C$118,2))</f>
        <v>0</v>
      </c>
      <c r="N284" s="97"/>
      <c r="O284" s="20"/>
      <c r="P284" s="20"/>
      <c r="Q284" s="20"/>
      <c r="R284" s="20"/>
      <c r="S284" s="20"/>
      <c r="T284" s="20"/>
      <c r="U284" s="20"/>
      <c r="V284" s="7">
        <f t="shared" si="7"/>
        <v>0</v>
      </c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</row>
    <row r="285" spans="1:34" ht="44.25" customHeight="1" x14ac:dyDescent="0.25">
      <c r="A285" s="20"/>
      <c r="B285" s="11"/>
      <c r="C285" s="12"/>
      <c r="D285" s="12"/>
      <c r="E285" s="12"/>
      <c r="F285" s="45"/>
      <c r="G285" s="23"/>
      <c r="H285" s="18"/>
      <c r="I285" s="49"/>
      <c r="J285" s="73">
        <f>IF(I285=0,0,VLOOKUP(I285,'ОКВЭД 2017'!A$3:B$2732,2))</f>
        <v>0</v>
      </c>
      <c r="K285" s="12"/>
      <c r="L285" s="12"/>
      <c r="M285" s="73">
        <f>IF(L285=0,0,VLOOKUP($L285,'Вид субсидии'!A$2:C$118,2))</f>
        <v>0</v>
      </c>
      <c r="N285" s="97"/>
      <c r="O285" s="20"/>
      <c r="P285" s="20"/>
      <c r="Q285" s="20"/>
      <c r="R285" s="20"/>
      <c r="S285" s="20"/>
      <c r="T285" s="20"/>
      <c r="U285" s="20"/>
      <c r="V285" s="7">
        <f t="shared" si="7"/>
        <v>0</v>
      </c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</row>
    <row r="286" spans="1:34" ht="44.25" customHeight="1" x14ac:dyDescent="0.25">
      <c r="A286" s="20"/>
      <c r="B286" s="11"/>
      <c r="C286" s="12"/>
      <c r="D286" s="12"/>
      <c r="E286" s="12"/>
      <c r="F286" s="45"/>
      <c r="G286" s="23"/>
      <c r="H286" s="18"/>
      <c r="I286" s="49"/>
      <c r="J286" s="73">
        <f>IF(I286=0,0,VLOOKUP(I286,'ОКВЭД 2017'!A$3:B$2732,2))</f>
        <v>0</v>
      </c>
      <c r="K286" s="12"/>
      <c r="L286" s="12"/>
      <c r="M286" s="73">
        <f>IF(L286=0,0,VLOOKUP($L286,'Вид субсидии'!A$2:C$118,2))</f>
        <v>0</v>
      </c>
      <c r="N286" s="97"/>
      <c r="O286" s="20"/>
      <c r="P286" s="20"/>
      <c r="Q286" s="20"/>
      <c r="R286" s="20"/>
      <c r="S286" s="20"/>
      <c r="T286" s="20"/>
      <c r="U286" s="20"/>
      <c r="V286" s="7">
        <f t="shared" si="7"/>
        <v>0</v>
      </c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</row>
    <row r="287" spans="1:34" ht="44.25" customHeight="1" x14ac:dyDescent="0.25">
      <c r="A287" s="20"/>
      <c r="B287" s="11"/>
      <c r="C287" s="12"/>
      <c r="D287" s="12"/>
      <c r="E287" s="12"/>
      <c r="F287" s="45"/>
      <c r="G287" s="23"/>
      <c r="H287" s="18"/>
      <c r="I287" s="49"/>
      <c r="J287" s="73">
        <f>IF(I287=0,0,VLOOKUP(I287,'ОКВЭД 2017'!A$3:B$2732,2))</f>
        <v>0</v>
      </c>
      <c r="K287" s="12"/>
      <c r="L287" s="12"/>
      <c r="M287" s="73">
        <f>IF(L287=0,0,VLOOKUP($L287,'Вид субсидии'!A$2:C$118,2))</f>
        <v>0</v>
      </c>
      <c r="N287" s="97"/>
      <c r="O287" s="20"/>
      <c r="P287" s="20"/>
      <c r="Q287" s="20"/>
      <c r="R287" s="20"/>
      <c r="S287" s="20"/>
      <c r="T287" s="20"/>
      <c r="U287" s="20"/>
      <c r="V287" s="7">
        <f t="shared" si="7"/>
        <v>0</v>
      </c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</row>
    <row r="288" spans="1:34" ht="44.25" customHeight="1" x14ac:dyDescent="0.25">
      <c r="A288" s="20"/>
      <c r="B288" s="11"/>
      <c r="C288" s="12"/>
      <c r="D288" s="12"/>
      <c r="E288" s="12"/>
      <c r="F288" s="45"/>
      <c r="G288" s="23"/>
      <c r="H288" s="18"/>
      <c r="I288" s="49"/>
      <c r="J288" s="73">
        <f>IF(I288=0,0,VLOOKUP(I288,'ОКВЭД 2017'!A$3:B$2732,2))</f>
        <v>0</v>
      </c>
      <c r="K288" s="12"/>
      <c r="L288" s="12"/>
      <c r="M288" s="73">
        <f>IF(L288=0,0,VLOOKUP($L288,'Вид субсидии'!A$2:C$118,2))</f>
        <v>0</v>
      </c>
      <c r="N288" s="97"/>
      <c r="O288" s="20"/>
      <c r="P288" s="20"/>
      <c r="Q288" s="20"/>
      <c r="R288" s="20"/>
      <c r="S288" s="20"/>
      <c r="T288" s="20"/>
      <c r="U288" s="20"/>
      <c r="V288" s="7">
        <f t="shared" si="7"/>
        <v>0</v>
      </c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</row>
    <row r="289" spans="1:34" ht="44.25" customHeight="1" x14ac:dyDescent="0.25">
      <c r="A289" s="20"/>
      <c r="B289" s="11"/>
      <c r="C289" s="12"/>
      <c r="D289" s="12"/>
      <c r="E289" s="12"/>
      <c r="F289" s="45"/>
      <c r="G289" s="23"/>
      <c r="H289" s="18"/>
      <c r="I289" s="49"/>
      <c r="J289" s="73">
        <f>IF(I289=0,0,VLOOKUP(I289,'ОКВЭД 2017'!A$3:B$2732,2))</f>
        <v>0</v>
      </c>
      <c r="K289" s="12"/>
      <c r="L289" s="12"/>
      <c r="M289" s="73">
        <f>IF(L289=0,0,VLOOKUP($L289,'Вид субсидии'!A$2:C$118,2))</f>
        <v>0</v>
      </c>
      <c r="N289" s="97"/>
      <c r="O289" s="20"/>
      <c r="P289" s="20"/>
      <c r="Q289" s="20"/>
      <c r="R289" s="20"/>
      <c r="S289" s="20"/>
      <c r="T289" s="20"/>
      <c r="U289" s="20"/>
      <c r="V289" s="7">
        <f t="shared" si="7"/>
        <v>0</v>
      </c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</row>
    <row r="290" spans="1:34" ht="44.25" customHeight="1" x14ac:dyDescent="0.25">
      <c r="A290" s="20"/>
      <c r="B290" s="11"/>
      <c r="C290" s="12"/>
      <c r="D290" s="12"/>
      <c r="E290" s="12"/>
      <c r="F290" s="45"/>
      <c r="G290" s="23"/>
      <c r="H290" s="18"/>
      <c r="I290" s="49"/>
      <c r="J290" s="73">
        <f>IF(I290=0,0,VLOOKUP(I290,'ОКВЭД 2017'!A$3:B$2732,2))</f>
        <v>0</v>
      </c>
      <c r="K290" s="12"/>
      <c r="L290" s="12"/>
      <c r="M290" s="73">
        <f>IF(L290=0,0,VLOOKUP($L290,'Вид субсидии'!A$2:C$118,2))</f>
        <v>0</v>
      </c>
      <c r="N290" s="97"/>
      <c r="O290" s="20"/>
      <c r="P290" s="20"/>
      <c r="Q290" s="20"/>
      <c r="R290" s="20"/>
      <c r="S290" s="20"/>
      <c r="T290" s="20"/>
      <c r="U290" s="20"/>
      <c r="V290" s="7">
        <f t="shared" si="7"/>
        <v>0</v>
      </c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</row>
    <row r="291" spans="1:34" ht="44.25" customHeight="1" x14ac:dyDescent="0.25">
      <c r="A291" s="20"/>
      <c r="B291" s="11"/>
      <c r="C291" s="12"/>
      <c r="D291" s="12"/>
      <c r="E291" s="12"/>
      <c r="F291" s="45"/>
      <c r="G291" s="23"/>
      <c r="H291" s="18"/>
      <c r="I291" s="49"/>
      <c r="J291" s="73">
        <f>IF(I291=0,0,VLOOKUP(I291,'ОКВЭД 2017'!A$3:B$2732,2))</f>
        <v>0</v>
      </c>
      <c r="K291" s="12"/>
      <c r="L291" s="12"/>
      <c r="M291" s="73">
        <f>IF(L291=0,0,VLOOKUP($L291,'Вид субсидии'!A$2:C$118,2))</f>
        <v>0</v>
      </c>
      <c r="N291" s="97"/>
      <c r="O291" s="20"/>
      <c r="P291" s="20"/>
      <c r="Q291" s="20"/>
      <c r="R291" s="20"/>
      <c r="S291" s="20"/>
      <c r="T291" s="20"/>
      <c r="U291" s="20"/>
      <c r="V291" s="7">
        <f t="shared" si="7"/>
        <v>0</v>
      </c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</row>
    <row r="292" spans="1:34" ht="44.25" customHeight="1" x14ac:dyDescent="0.25">
      <c r="A292" s="20"/>
      <c r="B292" s="11"/>
      <c r="C292" s="12"/>
      <c r="D292" s="12"/>
      <c r="E292" s="12"/>
      <c r="F292" s="45"/>
      <c r="G292" s="23"/>
      <c r="H292" s="18"/>
      <c r="I292" s="49"/>
      <c r="J292" s="73">
        <f>IF(I292=0,0,VLOOKUP(I292,'ОКВЭД 2017'!A$3:B$2732,2))</f>
        <v>0</v>
      </c>
      <c r="K292" s="12"/>
      <c r="L292" s="12"/>
      <c r="M292" s="73">
        <f>IF(L292=0,0,VLOOKUP($L292,'Вид субсидии'!A$2:C$118,2))</f>
        <v>0</v>
      </c>
      <c r="N292" s="97"/>
      <c r="O292" s="20"/>
      <c r="P292" s="20"/>
      <c r="Q292" s="20"/>
      <c r="R292" s="20"/>
      <c r="S292" s="20"/>
      <c r="T292" s="20"/>
      <c r="U292" s="20"/>
      <c r="V292" s="7">
        <f t="shared" si="7"/>
        <v>0</v>
      </c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</row>
    <row r="293" spans="1:34" ht="44.25" customHeight="1" x14ac:dyDescent="0.25">
      <c r="A293" s="20"/>
      <c r="B293" s="11"/>
      <c r="C293" s="12"/>
      <c r="D293" s="12"/>
      <c r="E293" s="12"/>
      <c r="F293" s="45"/>
      <c r="G293" s="23"/>
      <c r="H293" s="18"/>
      <c r="I293" s="49"/>
      <c r="J293" s="73">
        <f>IF(I293=0,0,VLOOKUP(I293,'ОКВЭД 2017'!A$3:B$2732,2))</f>
        <v>0</v>
      </c>
      <c r="K293" s="12"/>
      <c r="L293" s="12"/>
      <c r="M293" s="73">
        <f>IF(L293=0,0,VLOOKUP($L293,'Вид субсидии'!A$2:C$118,2))</f>
        <v>0</v>
      </c>
      <c r="N293" s="97"/>
      <c r="O293" s="20"/>
      <c r="P293" s="20"/>
      <c r="Q293" s="20"/>
      <c r="R293" s="20"/>
      <c r="S293" s="20"/>
      <c r="T293" s="20"/>
      <c r="U293" s="20"/>
      <c r="V293" s="7">
        <f t="shared" si="7"/>
        <v>0</v>
      </c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</row>
    <row r="294" spans="1:34" ht="44.25" customHeight="1" x14ac:dyDescent="0.25">
      <c r="A294" s="20"/>
      <c r="B294" s="11"/>
      <c r="C294" s="12"/>
      <c r="D294" s="12"/>
      <c r="E294" s="12"/>
      <c r="F294" s="45"/>
      <c r="G294" s="23"/>
      <c r="H294" s="18"/>
      <c r="I294" s="49"/>
      <c r="J294" s="73">
        <f>IF(I294=0,0,VLOOKUP(I294,'ОКВЭД 2017'!A$3:B$2732,2))</f>
        <v>0</v>
      </c>
      <c r="K294" s="12"/>
      <c r="L294" s="12"/>
      <c r="M294" s="73">
        <f>IF(L294=0,0,VLOOKUP($L294,'Вид субсидии'!A$2:C$118,2))</f>
        <v>0</v>
      </c>
      <c r="N294" s="97"/>
      <c r="O294" s="20"/>
      <c r="P294" s="20"/>
      <c r="Q294" s="20"/>
      <c r="R294" s="20"/>
      <c r="S294" s="20"/>
      <c r="T294" s="20"/>
      <c r="U294" s="20"/>
      <c r="V294" s="7">
        <f t="shared" si="7"/>
        <v>0</v>
      </c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</row>
    <row r="295" spans="1:34" ht="44.25" customHeight="1" x14ac:dyDescent="0.25">
      <c r="A295" s="20"/>
      <c r="B295" s="11"/>
      <c r="C295" s="12"/>
      <c r="D295" s="12"/>
      <c r="E295" s="12"/>
      <c r="F295" s="45"/>
      <c r="G295" s="23"/>
      <c r="H295" s="18"/>
      <c r="I295" s="49"/>
      <c r="J295" s="73">
        <f>IF(I295=0,0,VLOOKUP(I295,'ОКВЭД 2017'!A$3:B$2732,2))</f>
        <v>0</v>
      </c>
      <c r="K295" s="12"/>
      <c r="L295" s="12"/>
      <c r="M295" s="73">
        <f>IF(L295=0,0,VLOOKUP($L295,'Вид субсидии'!A$2:C$118,2))</f>
        <v>0</v>
      </c>
      <c r="N295" s="97"/>
      <c r="O295" s="20"/>
      <c r="P295" s="20"/>
      <c r="Q295" s="20"/>
      <c r="R295" s="20"/>
      <c r="S295" s="20"/>
      <c r="T295" s="20"/>
      <c r="U295" s="20"/>
      <c r="V295" s="7">
        <f t="shared" si="7"/>
        <v>0</v>
      </c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</row>
    <row r="296" spans="1:34" ht="44.25" customHeight="1" x14ac:dyDescent="0.25">
      <c r="A296" s="20"/>
      <c r="B296" s="11"/>
      <c r="C296" s="12"/>
      <c r="D296" s="12"/>
      <c r="E296" s="12"/>
      <c r="F296" s="45"/>
      <c r="G296" s="23"/>
      <c r="H296" s="18"/>
      <c r="I296" s="49"/>
      <c r="J296" s="73">
        <f>IF(I296=0,0,VLOOKUP(I296,'ОКВЭД 2017'!A$3:B$2732,2))</f>
        <v>0</v>
      </c>
      <c r="K296" s="12"/>
      <c r="L296" s="12"/>
      <c r="M296" s="73">
        <f>IF(L296=0,0,VLOOKUP($L296,'Вид субсидии'!A$2:C$118,2))</f>
        <v>0</v>
      </c>
      <c r="N296" s="97"/>
      <c r="O296" s="20"/>
      <c r="P296" s="20"/>
      <c r="Q296" s="20"/>
      <c r="R296" s="20"/>
      <c r="S296" s="20"/>
      <c r="T296" s="20"/>
      <c r="U296" s="20"/>
      <c r="V296" s="7">
        <f t="shared" si="7"/>
        <v>0</v>
      </c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</row>
    <row r="297" spans="1:34" ht="44.25" customHeight="1" x14ac:dyDescent="0.25">
      <c r="A297" s="20"/>
      <c r="B297" s="11"/>
      <c r="C297" s="12"/>
      <c r="D297" s="12"/>
      <c r="E297" s="12"/>
      <c r="F297" s="45"/>
      <c r="G297" s="23"/>
      <c r="H297" s="18"/>
      <c r="I297" s="49"/>
      <c r="J297" s="73">
        <f>IF(I297=0,0,VLOOKUP(I297,'ОКВЭД 2017'!A$3:B$2732,2))</f>
        <v>0</v>
      </c>
      <c r="K297" s="12"/>
      <c r="L297" s="12"/>
      <c r="M297" s="73">
        <f>IF(L297=0,0,VLOOKUP($L297,'Вид субсидии'!A$2:C$118,2))</f>
        <v>0</v>
      </c>
      <c r="N297" s="97"/>
      <c r="O297" s="20"/>
      <c r="P297" s="20"/>
      <c r="Q297" s="20"/>
      <c r="R297" s="20"/>
      <c r="S297" s="20"/>
      <c r="T297" s="20"/>
      <c r="U297" s="20"/>
      <c r="V297" s="7">
        <f t="shared" si="7"/>
        <v>0</v>
      </c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</row>
    <row r="298" spans="1:34" ht="44.25" customHeight="1" x14ac:dyDescent="0.25">
      <c r="A298" s="20"/>
      <c r="B298" s="11"/>
      <c r="C298" s="12"/>
      <c r="D298" s="12"/>
      <c r="E298" s="12"/>
      <c r="F298" s="45"/>
      <c r="G298" s="23"/>
      <c r="H298" s="18"/>
      <c r="I298" s="49"/>
      <c r="J298" s="73">
        <f>IF(I298=0,0,VLOOKUP(I298,'ОКВЭД 2017'!A$3:B$2732,2))</f>
        <v>0</v>
      </c>
      <c r="K298" s="12"/>
      <c r="L298" s="12"/>
      <c r="M298" s="73">
        <f>IF(L298=0,0,VLOOKUP($L298,'Вид субсидии'!A$2:C$118,2))</f>
        <v>0</v>
      </c>
      <c r="N298" s="97"/>
      <c r="O298" s="20"/>
      <c r="P298" s="20"/>
      <c r="Q298" s="20"/>
      <c r="R298" s="20"/>
      <c r="S298" s="20"/>
      <c r="T298" s="20"/>
      <c r="U298" s="20"/>
      <c r="V298" s="7">
        <f t="shared" si="7"/>
        <v>0</v>
      </c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</row>
    <row r="299" spans="1:34" ht="44.25" customHeight="1" x14ac:dyDescent="0.25">
      <c r="A299" s="20"/>
      <c r="B299" s="11"/>
      <c r="C299" s="12"/>
      <c r="D299" s="12"/>
      <c r="E299" s="12"/>
      <c r="F299" s="45"/>
      <c r="G299" s="23"/>
      <c r="H299" s="18"/>
      <c r="I299" s="49"/>
      <c r="J299" s="73">
        <f>IF(I299=0,0,VLOOKUP(I299,'ОКВЭД 2017'!A$3:B$2732,2))</f>
        <v>0</v>
      </c>
      <c r="K299" s="12"/>
      <c r="L299" s="12"/>
      <c r="M299" s="73">
        <f>IF(L299=0,0,VLOOKUP($L299,'Вид субсидии'!A$2:C$118,2))</f>
        <v>0</v>
      </c>
      <c r="N299" s="97"/>
      <c r="O299" s="20"/>
      <c r="P299" s="20"/>
      <c r="Q299" s="20"/>
      <c r="R299" s="20"/>
      <c r="S299" s="20"/>
      <c r="T299" s="20"/>
      <c r="U299" s="20"/>
      <c r="V299" s="7">
        <f t="shared" si="7"/>
        <v>0</v>
      </c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</row>
    <row r="300" spans="1:34" ht="44.25" customHeight="1" x14ac:dyDescent="0.25">
      <c r="A300" s="20"/>
      <c r="B300" s="11"/>
      <c r="C300" s="12"/>
      <c r="D300" s="12"/>
      <c r="E300" s="12"/>
      <c r="F300" s="45"/>
      <c r="G300" s="23"/>
      <c r="H300" s="18"/>
      <c r="I300" s="49"/>
      <c r="J300" s="73">
        <f>IF(I300=0,0,VLOOKUP(I300,'ОКВЭД 2017'!A$3:B$2732,2))</f>
        <v>0</v>
      </c>
      <c r="K300" s="12"/>
      <c r="L300" s="12"/>
      <c r="M300" s="73">
        <f>IF(L300=0,0,VLOOKUP($L300,'Вид субсидии'!A$2:C$118,2))</f>
        <v>0</v>
      </c>
      <c r="N300" s="97"/>
      <c r="O300" s="20"/>
      <c r="P300" s="20"/>
      <c r="Q300" s="20"/>
      <c r="R300" s="20"/>
      <c r="S300" s="20"/>
      <c r="T300" s="20"/>
      <c r="U300" s="20"/>
      <c r="V300" s="7">
        <f t="shared" si="7"/>
        <v>0</v>
      </c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</row>
    <row r="301" spans="1:34" ht="44.25" customHeight="1" x14ac:dyDescent="0.25">
      <c r="A301" s="20"/>
      <c r="B301" s="11"/>
      <c r="C301" s="12"/>
      <c r="D301" s="12"/>
      <c r="E301" s="12"/>
      <c r="F301" s="45"/>
      <c r="G301" s="23"/>
      <c r="H301" s="18"/>
      <c r="I301" s="49"/>
      <c r="J301" s="73">
        <f>IF(I301=0,0,VLOOKUP(I301,'ОКВЭД 2017'!A$3:B$2732,2))</f>
        <v>0</v>
      </c>
      <c r="K301" s="12"/>
      <c r="L301" s="12"/>
      <c r="M301" s="73">
        <f>IF(L301=0,0,VLOOKUP($L301,'Вид субсидии'!A$2:C$118,2))</f>
        <v>0</v>
      </c>
      <c r="N301" s="97"/>
      <c r="O301" s="20"/>
      <c r="P301" s="20"/>
      <c r="Q301" s="20"/>
      <c r="R301" s="20"/>
      <c r="S301" s="20"/>
      <c r="T301" s="20"/>
      <c r="U301" s="20"/>
      <c r="V301" s="7">
        <f t="shared" si="7"/>
        <v>0</v>
      </c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</row>
    <row r="302" spans="1:34" ht="44.25" customHeight="1" x14ac:dyDescent="0.25">
      <c r="A302" s="20"/>
      <c r="B302" s="11"/>
      <c r="C302" s="12"/>
      <c r="D302" s="12"/>
      <c r="E302" s="12"/>
      <c r="F302" s="45"/>
      <c r="G302" s="23"/>
      <c r="H302" s="18"/>
      <c r="I302" s="49"/>
      <c r="J302" s="73">
        <f>IF(I302=0,0,VLOOKUP(I302,'ОКВЭД 2017'!A$3:B$2732,2))</f>
        <v>0</v>
      </c>
      <c r="K302" s="12"/>
      <c r="L302" s="12"/>
      <c r="M302" s="73">
        <f>IF(L302=0,0,VLOOKUP($L302,'Вид субсидии'!A$2:C$118,2))</f>
        <v>0</v>
      </c>
      <c r="N302" s="97"/>
      <c r="O302" s="20"/>
      <c r="P302" s="20"/>
      <c r="Q302" s="20"/>
      <c r="R302" s="20"/>
      <c r="S302" s="20"/>
      <c r="T302" s="20"/>
      <c r="U302" s="20"/>
      <c r="V302" s="7">
        <f t="shared" si="7"/>
        <v>0</v>
      </c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</row>
    <row r="303" spans="1:34" ht="44.25" customHeight="1" x14ac:dyDescent="0.25">
      <c r="A303" s="20"/>
      <c r="B303" s="11"/>
      <c r="C303" s="12"/>
      <c r="D303" s="12"/>
      <c r="E303" s="12"/>
      <c r="F303" s="45"/>
      <c r="G303" s="23"/>
      <c r="H303" s="18"/>
      <c r="I303" s="49"/>
      <c r="J303" s="73">
        <f>IF(I303=0,0,VLOOKUP(I303,'ОКВЭД 2017'!A$3:B$2732,2))</f>
        <v>0</v>
      </c>
      <c r="K303" s="12"/>
      <c r="L303" s="12"/>
      <c r="M303" s="73">
        <f>IF(L303=0,0,VLOOKUP($L303,'Вид субсидии'!A$2:C$118,2))</f>
        <v>0</v>
      </c>
      <c r="N303" s="97"/>
      <c r="O303" s="20"/>
      <c r="P303" s="20"/>
      <c r="Q303" s="20"/>
      <c r="R303" s="20"/>
      <c r="S303" s="20"/>
      <c r="T303" s="20"/>
      <c r="U303" s="20"/>
      <c r="V303" s="7">
        <f t="shared" si="7"/>
        <v>0</v>
      </c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</row>
    <row r="304" spans="1:34" ht="44.25" customHeight="1" x14ac:dyDescent="0.25">
      <c r="A304" s="20"/>
      <c r="B304" s="11"/>
      <c r="C304" s="12"/>
      <c r="D304" s="12"/>
      <c r="E304" s="12"/>
      <c r="F304" s="45"/>
      <c r="G304" s="23"/>
      <c r="H304" s="18"/>
      <c r="I304" s="49"/>
      <c r="J304" s="73">
        <f>IF(I304=0,0,VLOOKUP(I304,'ОКВЭД 2017'!A$3:B$2732,2))</f>
        <v>0</v>
      </c>
      <c r="K304" s="12"/>
      <c r="L304" s="12"/>
      <c r="M304" s="73">
        <f>IF(L304=0,0,VLOOKUP($L304,'Вид субсидии'!A$2:C$118,2))</f>
        <v>0</v>
      </c>
      <c r="N304" s="97"/>
      <c r="O304" s="20"/>
      <c r="P304" s="20"/>
      <c r="Q304" s="20"/>
      <c r="R304" s="20"/>
      <c r="S304" s="20"/>
      <c r="T304" s="20"/>
      <c r="U304" s="20"/>
      <c r="V304" s="7">
        <f t="shared" si="7"/>
        <v>0</v>
      </c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</row>
    <row r="305" spans="1:34" ht="44.25" customHeight="1" x14ac:dyDescent="0.25">
      <c r="A305" s="20"/>
      <c r="B305" s="11"/>
      <c r="C305" s="12"/>
      <c r="D305" s="12"/>
      <c r="E305" s="12"/>
      <c r="F305" s="45"/>
      <c r="G305" s="23"/>
      <c r="H305" s="18"/>
      <c r="I305" s="49"/>
      <c r="J305" s="73">
        <f>IF(I305=0,0,VLOOKUP(I305,'ОКВЭД 2017'!A$3:B$2732,2))</f>
        <v>0</v>
      </c>
      <c r="K305" s="12"/>
      <c r="L305" s="12"/>
      <c r="M305" s="73">
        <f>IF(L305=0,0,VLOOKUP($L305,'Вид субсидии'!A$2:C$118,2))</f>
        <v>0</v>
      </c>
      <c r="N305" s="97"/>
      <c r="O305" s="20"/>
      <c r="P305" s="20"/>
      <c r="Q305" s="20"/>
      <c r="R305" s="20"/>
      <c r="S305" s="20"/>
      <c r="T305" s="20"/>
      <c r="U305" s="20"/>
      <c r="V305" s="7">
        <f t="shared" si="7"/>
        <v>0</v>
      </c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</row>
    <row r="306" spans="1:34" ht="44.25" customHeight="1" x14ac:dyDescent="0.25">
      <c r="A306" s="20"/>
      <c r="B306" s="11"/>
      <c r="C306" s="12"/>
      <c r="D306" s="12"/>
      <c r="E306" s="12"/>
      <c r="F306" s="45"/>
      <c r="G306" s="23"/>
      <c r="H306" s="18"/>
      <c r="I306" s="49"/>
      <c r="J306" s="73">
        <f>IF(I306=0,0,VLOOKUP(I306,'ОКВЭД 2017'!A$3:B$2732,2))</f>
        <v>0</v>
      </c>
      <c r="K306" s="12"/>
      <c r="L306" s="12"/>
      <c r="M306" s="73">
        <f>IF(L306=0,0,VLOOKUP($L306,'Вид субсидии'!A$2:C$118,2))</f>
        <v>0</v>
      </c>
      <c r="N306" s="97"/>
      <c r="O306" s="20"/>
      <c r="P306" s="20"/>
      <c r="Q306" s="20"/>
      <c r="R306" s="20"/>
      <c r="S306" s="20"/>
      <c r="T306" s="20"/>
      <c r="U306" s="20"/>
      <c r="V306" s="7">
        <f t="shared" si="7"/>
        <v>0</v>
      </c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</row>
    <row r="307" spans="1:34" ht="44.25" customHeight="1" x14ac:dyDescent="0.25">
      <c r="A307" s="20"/>
      <c r="B307" s="11"/>
      <c r="C307" s="12"/>
      <c r="D307" s="12"/>
      <c r="E307" s="12"/>
      <c r="F307" s="45"/>
      <c r="G307" s="23"/>
      <c r="H307" s="18"/>
      <c r="I307" s="49"/>
      <c r="J307" s="73">
        <f>IF(I307=0,0,VLOOKUP(I307,'ОКВЭД 2017'!A$3:B$2732,2))</f>
        <v>0</v>
      </c>
      <c r="K307" s="12"/>
      <c r="L307" s="12"/>
      <c r="M307" s="73">
        <f>IF(L307=0,0,VLOOKUP($L307,'Вид субсидии'!A$2:C$118,2))</f>
        <v>0</v>
      </c>
      <c r="N307" s="97"/>
      <c r="O307" s="20"/>
      <c r="P307" s="20"/>
      <c r="Q307" s="20"/>
      <c r="R307" s="20"/>
      <c r="S307" s="20"/>
      <c r="T307" s="20"/>
      <c r="U307" s="20"/>
      <c r="V307" s="7">
        <f t="shared" si="7"/>
        <v>0</v>
      </c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</row>
    <row r="308" spans="1:34" ht="44.25" customHeight="1" x14ac:dyDescent="0.25">
      <c r="A308" s="20"/>
      <c r="B308" s="11"/>
      <c r="C308" s="12"/>
      <c r="D308" s="12"/>
      <c r="E308" s="12"/>
      <c r="F308" s="45"/>
      <c r="G308" s="23"/>
      <c r="H308" s="18"/>
      <c r="I308" s="49"/>
      <c r="J308" s="73">
        <f>IF(I308=0,0,VLOOKUP(I308,'ОКВЭД 2017'!A$3:B$2732,2))</f>
        <v>0</v>
      </c>
      <c r="K308" s="12"/>
      <c r="L308" s="12"/>
      <c r="M308" s="73">
        <f>IF(L308=0,0,VLOOKUP($L308,'Вид субсидии'!A$2:C$118,2))</f>
        <v>0</v>
      </c>
      <c r="N308" s="97"/>
      <c r="O308" s="20"/>
      <c r="P308" s="20"/>
      <c r="Q308" s="20"/>
      <c r="R308" s="20"/>
      <c r="S308" s="20"/>
      <c r="T308" s="20"/>
      <c r="U308" s="20"/>
      <c r="V308" s="7">
        <f t="shared" si="7"/>
        <v>0</v>
      </c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</row>
    <row r="309" spans="1:34" ht="44.25" customHeight="1" x14ac:dyDescent="0.25">
      <c r="A309" s="20"/>
      <c r="B309" s="11"/>
      <c r="C309" s="12"/>
      <c r="D309" s="12"/>
      <c r="E309" s="12"/>
      <c r="F309" s="45"/>
      <c r="G309" s="23"/>
      <c r="H309" s="18"/>
      <c r="I309" s="49"/>
      <c r="J309" s="73">
        <f>IF(I309=0,0,VLOOKUP(I309,'ОКВЭД 2017'!A$3:B$2732,2))</f>
        <v>0</v>
      </c>
      <c r="K309" s="12"/>
      <c r="L309" s="12"/>
      <c r="M309" s="73">
        <f>IF(L309=0,0,VLOOKUP($L309,'Вид субсидии'!A$2:C$118,2))</f>
        <v>0</v>
      </c>
      <c r="N309" s="97"/>
      <c r="O309" s="20"/>
      <c r="P309" s="20"/>
      <c r="Q309" s="20"/>
      <c r="R309" s="20"/>
      <c r="S309" s="20"/>
      <c r="T309" s="20"/>
      <c r="U309" s="20"/>
      <c r="V309" s="7">
        <f t="shared" si="7"/>
        <v>0</v>
      </c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</row>
    <row r="310" spans="1:34" ht="44.25" customHeight="1" x14ac:dyDescent="0.25">
      <c r="A310" s="20"/>
      <c r="B310" s="11"/>
      <c r="C310" s="12"/>
      <c r="D310" s="12"/>
      <c r="E310" s="12"/>
      <c r="F310" s="45"/>
      <c r="G310" s="23"/>
      <c r="H310" s="18"/>
      <c r="I310" s="49"/>
      <c r="J310" s="73">
        <f>IF(I310=0,0,VLOOKUP(I310,'ОКВЭД 2017'!A$3:B$2732,2))</f>
        <v>0</v>
      </c>
      <c r="K310" s="12"/>
      <c r="L310" s="12"/>
      <c r="M310" s="73">
        <f>IF(L310=0,0,VLOOKUP($L310,'Вид субсидии'!A$2:C$118,2))</f>
        <v>0</v>
      </c>
      <c r="N310" s="97"/>
      <c r="O310" s="20"/>
      <c r="P310" s="20"/>
      <c r="Q310" s="20"/>
      <c r="R310" s="20"/>
      <c r="S310" s="20"/>
      <c r="T310" s="20"/>
      <c r="U310" s="20"/>
      <c r="V310" s="7">
        <f t="shared" si="7"/>
        <v>0</v>
      </c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</row>
    <row r="311" spans="1:34" ht="44.25" customHeight="1" x14ac:dyDescent="0.25">
      <c r="A311" s="20"/>
      <c r="B311" s="11"/>
      <c r="C311" s="12"/>
      <c r="D311" s="12"/>
      <c r="E311" s="12"/>
      <c r="F311" s="45"/>
      <c r="G311" s="23"/>
      <c r="H311" s="18"/>
      <c r="I311" s="49"/>
      <c r="J311" s="73">
        <f>IF(I311=0,0,VLOOKUP(I311,'ОКВЭД 2017'!A$3:B$2732,2))</f>
        <v>0</v>
      </c>
      <c r="K311" s="12"/>
      <c r="L311" s="12"/>
      <c r="M311" s="73">
        <f>IF(L311=0,0,VLOOKUP($L311,'Вид субсидии'!A$2:C$118,2))</f>
        <v>0</v>
      </c>
      <c r="N311" s="97"/>
      <c r="O311" s="20"/>
      <c r="P311" s="20"/>
      <c r="Q311" s="20"/>
      <c r="R311" s="20"/>
      <c r="S311" s="20"/>
      <c r="T311" s="20"/>
      <c r="U311" s="20"/>
      <c r="V311" s="7">
        <f t="shared" si="7"/>
        <v>0</v>
      </c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</row>
    <row r="312" spans="1:34" ht="44.25" customHeight="1" x14ac:dyDescent="0.25">
      <c r="A312" s="20"/>
      <c r="B312" s="11"/>
      <c r="C312" s="12"/>
      <c r="D312" s="12"/>
      <c r="E312" s="12"/>
      <c r="F312" s="45"/>
      <c r="G312" s="23"/>
      <c r="H312" s="18"/>
      <c r="I312" s="49"/>
      <c r="J312" s="73">
        <f>IF(I312=0,0,VLOOKUP(I312,'ОКВЭД 2017'!A$3:B$2732,2))</f>
        <v>0</v>
      </c>
      <c r="K312" s="12"/>
      <c r="L312" s="12"/>
      <c r="M312" s="73">
        <f>IF(L312=0,0,VLOOKUP($L312,'Вид субсидии'!A$2:C$118,2))</f>
        <v>0</v>
      </c>
      <c r="N312" s="97"/>
      <c r="O312" s="20"/>
      <c r="P312" s="20"/>
      <c r="Q312" s="20"/>
      <c r="R312" s="20"/>
      <c r="S312" s="20"/>
      <c r="T312" s="20"/>
      <c r="U312" s="20"/>
      <c r="V312" s="7">
        <f t="shared" si="7"/>
        <v>0</v>
      </c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</row>
    <row r="313" spans="1:34" ht="44.25" customHeight="1" x14ac:dyDescent="0.25">
      <c r="A313" s="20"/>
      <c r="B313" s="11"/>
      <c r="C313" s="12"/>
      <c r="D313" s="12"/>
      <c r="E313" s="12"/>
      <c r="F313" s="45"/>
      <c r="G313" s="23"/>
      <c r="H313" s="18"/>
      <c r="I313" s="49"/>
      <c r="J313" s="73">
        <f>IF(I313=0,0,VLOOKUP(I313,'ОКВЭД 2017'!A$3:B$2732,2))</f>
        <v>0</v>
      </c>
      <c r="K313" s="12"/>
      <c r="L313" s="12"/>
      <c r="M313" s="73">
        <f>IF(L313=0,0,VLOOKUP($L313,'Вид субсидии'!A$2:C$118,2))</f>
        <v>0</v>
      </c>
      <c r="N313" s="97"/>
      <c r="O313" s="20"/>
      <c r="P313" s="20"/>
      <c r="Q313" s="20"/>
      <c r="R313" s="20"/>
      <c r="S313" s="20"/>
      <c r="T313" s="20"/>
      <c r="U313" s="20"/>
      <c r="V313" s="7">
        <f t="shared" si="7"/>
        <v>0</v>
      </c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</row>
    <row r="314" spans="1:34" ht="44.25" customHeight="1" x14ac:dyDescent="0.25">
      <c r="A314" s="20"/>
      <c r="B314" s="11"/>
      <c r="C314" s="12"/>
      <c r="D314" s="12"/>
      <c r="E314" s="12"/>
      <c r="F314" s="45"/>
      <c r="G314" s="23"/>
      <c r="H314" s="18"/>
      <c r="I314" s="49"/>
      <c r="J314" s="73">
        <f>IF(I314=0,0,VLOOKUP(I314,'ОКВЭД 2017'!A$3:B$2732,2))</f>
        <v>0</v>
      </c>
      <c r="K314" s="12"/>
      <c r="L314" s="12"/>
      <c r="M314" s="73">
        <f>IF(L314=0,0,VLOOKUP($L314,'Вид субсидии'!A$2:C$118,2))</f>
        <v>0</v>
      </c>
      <c r="N314" s="97"/>
      <c r="O314" s="20"/>
      <c r="P314" s="20"/>
      <c r="Q314" s="20"/>
      <c r="R314" s="20"/>
      <c r="S314" s="20"/>
      <c r="T314" s="20"/>
      <c r="U314" s="20"/>
      <c r="V314" s="7">
        <f t="shared" si="7"/>
        <v>0</v>
      </c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</row>
    <row r="315" spans="1:34" ht="44.25" customHeight="1" x14ac:dyDescent="0.25">
      <c r="A315" s="20"/>
      <c r="B315" s="11"/>
      <c r="C315" s="12"/>
      <c r="D315" s="12"/>
      <c r="E315" s="12"/>
      <c r="F315" s="45"/>
      <c r="G315" s="23"/>
      <c r="H315" s="18"/>
      <c r="I315" s="49"/>
      <c r="J315" s="73">
        <f>IF(I315=0,0,VLOOKUP(I315,'ОКВЭД 2017'!A$3:B$2732,2))</f>
        <v>0</v>
      </c>
      <c r="K315" s="12"/>
      <c r="L315" s="12"/>
      <c r="M315" s="73">
        <f>IF(L315=0,0,VLOOKUP($L315,'Вид субсидии'!A$2:C$118,2))</f>
        <v>0</v>
      </c>
      <c r="N315" s="97"/>
      <c r="O315" s="20"/>
      <c r="P315" s="20"/>
      <c r="Q315" s="20"/>
      <c r="R315" s="20"/>
      <c r="S315" s="20"/>
      <c r="T315" s="20"/>
      <c r="U315" s="20"/>
      <c r="V315" s="7">
        <f t="shared" si="7"/>
        <v>0</v>
      </c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</row>
    <row r="316" spans="1:34" ht="44.25" customHeight="1" x14ac:dyDescent="0.25">
      <c r="A316" s="20"/>
      <c r="B316" s="11"/>
      <c r="C316" s="12"/>
      <c r="D316" s="12"/>
      <c r="E316" s="12"/>
      <c r="F316" s="45"/>
      <c r="G316" s="23"/>
      <c r="H316" s="18"/>
      <c r="I316" s="49"/>
      <c r="J316" s="73">
        <f>IF(I316=0,0,VLOOKUP(I316,'ОКВЭД 2017'!A$3:B$2732,2))</f>
        <v>0</v>
      </c>
      <c r="K316" s="12"/>
      <c r="L316" s="12"/>
      <c r="M316" s="73">
        <f>IF(L316=0,0,VLOOKUP($L316,'Вид субсидии'!A$2:C$118,2))</f>
        <v>0</v>
      </c>
      <c r="N316" s="97"/>
      <c r="O316" s="20"/>
      <c r="P316" s="20"/>
      <c r="Q316" s="20"/>
      <c r="R316" s="20"/>
      <c r="S316" s="20"/>
      <c r="T316" s="20"/>
      <c r="U316" s="20"/>
      <c r="V316" s="7">
        <f t="shared" si="7"/>
        <v>0</v>
      </c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</row>
    <row r="317" spans="1:34" ht="44.25" customHeight="1" x14ac:dyDescent="0.25">
      <c r="A317" s="20"/>
      <c r="B317" s="11"/>
      <c r="C317" s="12"/>
      <c r="D317" s="12"/>
      <c r="E317" s="12"/>
      <c r="F317" s="45"/>
      <c r="G317" s="23"/>
      <c r="H317" s="18"/>
      <c r="I317" s="49"/>
      <c r="J317" s="73">
        <f>IF(I317=0,0,VLOOKUP(I317,'ОКВЭД 2017'!A$3:B$2732,2))</f>
        <v>0</v>
      </c>
      <c r="K317" s="12"/>
      <c r="L317" s="12"/>
      <c r="M317" s="73">
        <f>IF(L317=0,0,VLOOKUP($L317,'Вид субсидии'!A$2:C$118,2))</f>
        <v>0</v>
      </c>
      <c r="N317" s="97"/>
      <c r="O317" s="20"/>
      <c r="P317" s="20"/>
      <c r="Q317" s="20"/>
      <c r="R317" s="20"/>
      <c r="S317" s="20"/>
      <c r="T317" s="20"/>
      <c r="U317" s="20"/>
      <c r="V317" s="7">
        <f t="shared" si="7"/>
        <v>0</v>
      </c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1:34" ht="44.25" customHeight="1" x14ac:dyDescent="0.25">
      <c r="A318" s="20"/>
      <c r="B318" s="11"/>
      <c r="C318" s="12"/>
      <c r="D318" s="12"/>
      <c r="E318" s="12"/>
      <c r="F318" s="45"/>
      <c r="G318" s="23"/>
      <c r="H318" s="18"/>
      <c r="I318" s="49"/>
      <c r="J318" s="73">
        <f>IF(I318=0,0,VLOOKUP(I318,'ОКВЭД 2017'!A$3:B$2732,2))</f>
        <v>0</v>
      </c>
      <c r="K318" s="12"/>
      <c r="L318" s="12"/>
      <c r="M318" s="73">
        <f>IF(L318=0,0,VLOOKUP($L318,'Вид субсидии'!A$2:C$118,2))</f>
        <v>0</v>
      </c>
      <c r="N318" s="97"/>
      <c r="O318" s="20"/>
      <c r="P318" s="20"/>
      <c r="Q318" s="20"/>
      <c r="R318" s="20"/>
      <c r="S318" s="20"/>
      <c r="T318" s="20"/>
      <c r="U318" s="20"/>
      <c r="V318" s="7">
        <f t="shared" si="7"/>
        <v>0</v>
      </c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</row>
    <row r="319" spans="1:34" ht="44.25" customHeight="1" x14ac:dyDescent="0.25">
      <c r="A319" s="20"/>
      <c r="B319" s="11"/>
      <c r="C319" s="12"/>
      <c r="D319" s="12"/>
      <c r="E319" s="12"/>
      <c r="F319" s="45"/>
      <c r="G319" s="23"/>
      <c r="H319" s="18"/>
      <c r="I319" s="49"/>
      <c r="J319" s="73">
        <f>IF(I319=0,0,VLOOKUP(I319,'ОКВЭД 2017'!A$3:B$2732,2))</f>
        <v>0</v>
      </c>
      <c r="K319" s="12"/>
      <c r="L319" s="12"/>
      <c r="M319" s="73">
        <f>IF(L319=0,0,VLOOKUP($L319,'Вид субсидии'!A$2:C$118,2))</f>
        <v>0</v>
      </c>
      <c r="N319" s="97"/>
      <c r="O319" s="20"/>
      <c r="P319" s="20"/>
      <c r="Q319" s="20"/>
      <c r="R319" s="20"/>
      <c r="S319" s="20"/>
      <c r="T319" s="20"/>
      <c r="U319" s="20"/>
      <c r="V319" s="7">
        <f t="shared" si="7"/>
        <v>0</v>
      </c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</row>
    <row r="320" spans="1:34" ht="44.25" customHeight="1" x14ac:dyDescent="0.25">
      <c r="A320" s="20"/>
      <c r="B320" s="11"/>
      <c r="C320" s="12"/>
      <c r="D320" s="12"/>
      <c r="E320" s="12"/>
      <c r="F320" s="45"/>
      <c r="G320" s="23"/>
      <c r="H320" s="18"/>
      <c r="I320" s="49"/>
      <c r="J320" s="73">
        <f>IF(I320=0,0,VLOOKUP(I320,'ОКВЭД 2017'!A$3:B$2732,2))</f>
        <v>0</v>
      </c>
      <c r="K320" s="12"/>
      <c r="L320" s="12"/>
      <c r="M320" s="73">
        <f>IF(L320=0,0,VLOOKUP($L320,'Вид субсидии'!A$2:C$118,2))</f>
        <v>0</v>
      </c>
      <c r="N320" s="97"/>
      <c r="O320" s="20"/>
      <c r="P320" s="20"/>
      <c r="Q320" s="20"/>
      <c r="R320" s="20"/>
      <c r="S320" s="20"/>
      <c r="T320" s="20"/>
      <c r="U320" s="20"/>
      <c r="V320" s="7">
        <f t="shared" si="7"/>
        <v>0</v>
      </c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</row>
    <row r="321" spans="1:34" ht="44.25" customHeight="1" x14ac:dyDescent="0.25">
      <c r="A321" s="20"/>
      <c r="B321" s="11"/>
      <c r="C321" s="12"/>
      <c r="D321" s="12"/>
      <c r="E321" s="12"/>
      <c r="F321" s="45"/>
      <c r="G321" s="23"/>
      <c r="H321" s="18"/>
      <c r="I321" s="49"/>
      <c r="J321" s="73">
        <f>IF(I321=0,0,VLOOKUP(I321,'ОКВЭД 2017'!A$3:B$2732,2))</f>
        <v>0</v>
      </c>
      <c r="K321" s="12"/>
      <c r="L321" s="12"/>
      <c r="M321" s="73">
        <f>IF(L321=0,0,VLOOKUP($L321,'Вид субсидии'!A$2:C$118,2))</f>
        <v>0</v>
      </c>
      <c r="N321" s="97"/>
      <c r="O321" s="20"/>
      <c r="P321" s="20"/>
      <c r="Q321" s="20"/>
      <c r="R321" s="20"/>
      <c r="S321" s="20"/>
      <c r="T321" s="20"/>
      <c r="U321" s="20"/>
      <c r="V321" s="7">
        <f t="shared" si="7"/>
        <v>0</v>
      </c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</row>
    <row r="322" spans="1:34" ht="44.25" customHeight="1" x14ac:dyDescent="0.25">
      <c r="A322" s="20"/>
      <c r="B322" s="11"/>
      <c r="C322" s="12"/>
      <c r="D322" s="12"/>
      <c r="E322" s="12"/>
      <c r="F322" s="45"/>
      <c r="G322" s="23"/>
      <c r="H322" s="18"/>
      <c r="I322" s="49"/>
      <c r="J322" s="73">
        <f>IF(I322=0,0,VLOOKUP(I322,'ОКВЭД 2017'!A$3:B$2732,2))</f>
        <v>0</v>
      </c>
      <c r="K322" s="12"/>
      <c r="L322" s="12"/>
      <c r="M322" s="73">
        <f>IF(L322=0,0,VLOOKUP($L322,'Вид субсидии'!A$2:C$118,2))</f>
        <v>0</v>
      </c>
      <c r="N322" s="97"/>
      <c r="O322" s="20"/>
      <c r="P322" s="20"/>
      <c r="Q322" s="20"/>
      <c r="R322" s="20"/>
      <c r="S322" s="20"/>
      <c r="T322" s="20"/>
      <c r="U322" s="20"/>
      <c r="V322" s="7">
        <f t="shared" si="7"/>
        <v>0</v>
      </c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</row>
    <row r="323" spans="1:34" ht="44.25" customHeight="1" x14ac:dyDescent="0.25">
      <c r="A323" s="20"/>
      <c r="B323" s="11"/>
      <c r="C323" s="12"/>
      <c r="D323" s="12"/>
      <c r="E323" s="12"/>
      <c r="F323" s="45"/>
      <c r="G323" s="23"/>
      <c r="H323" s="18"/>
      <c r="I323" s="49"/>
      <c r="J323" s="73">
        <f>IF(I323=0,0,VLOOKUP(I323,'ОКВЭД 2017'!A$3:B$2732,2))</f>
        <v>0</v>
      </c>
      <c r="K323" s="12"/>
      <c r="L323" s="12"/>
      <c r="M323" s="73">
        <f>IF(L323=0,0,VLOOKUP($L323,'Вид субсидии'!A$2:C$118,2))</f>
        <v>0</v>
      </c>
      <c r="N323" s="97"/>
      <c r="O323" s="20"/>
      <c r="P323" s="20"/>
      <c r="Q323" s="20"/>
      <c r="R323" s="20"/>
      <c r="S323" s="20"/>
      <c r="T323" s="20"/>
      <c r="U323" s="20"/>
      <c r="V323" s="7">
        <f t="shared" si="7"/>
        <v>0</v>
      </c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</row>
    <row r="324" spans="1:34" ht="44.25" customHeight="1" x14ac:dyDescent="0.25">
      <c r="A324" s="20"/>
      <c r="B324" s="11"/>
      <c r="C324" s="12"/>
      <c r="D324" s="12"/>
      <c r="E324" s="12"/>
      <c r="F324" s="45"/>
      <c r="G324" s="23"/>
      <c r="H324" s="18"/>
      <c r="I324" s="49"/>
      <c r="J324" s="73">
        <f>IF(I324=0,0,VLOOKUP(I324,'ОКВЭД 2017'!A$3:B$2732,2))</f>
        <v>0</v>
      </c>
      <c r="K324" s="12"/>
      <c r="L324" s="12"/>
      <c r="M324" s="73">
        <f>IF(L324=0,0,VLOOKUP($L324,'Вид субсидии'!A$2:C$118,2))</f>
        <v>0</v>
      </c>
      <c r="N324" s="97"/>
      <c r="O324" s="20"/>
      <c r="P324" s="20"/>
      <c r="Q324" s="20"/>
      <c r="R324" s="20"/>
      <c r="S324" s="20"/>
      <c r="T324" s="20"/>
      <c r="U324" s="20"/>
      <c r="V324" s="7">
        <f t="shared" si="7"/>
        <v>0</v>
      </c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</row>
    <row r="325" spans="1:34" ht="44.25" customHeight="1" x14ac:dyDescent="0.25">
      <c r="A325" s="20"/>
      <c r="B325" s="11"/>
      <c r="C325" s="12"/>
      <c r="D325" s="12"/>
      <c r="E325" s="12"/>
      <c r="F325" s="45"/>
      <c r="G325" s="23"/>
      <c r="H325" s="18"/>
      <c r="I325" s="49"/>
      <c r="J325" s="73">
        <f>IF(I325=0,0,VLOOKUP(I325,'ОКВЭД 2017'!A$3:B$2732,2))</f>
        <v>0</v>
      </c>
      <c r="K325" s="12"/>
      <c r="L325" s="12"/>
      <c r="M325" s="73">
        <f>IF(L325=0,0,VLOOKUP($L325,'Вид субсидии'!A$2:C$118,2))</f>
        <v>0</v>
      </c>
      <c r="N325" s="97"/>
      <c r="O325" s="20"/>
      <c r="P325" s="20"/>
      <c r="Q325" s="20"/>
      <c r="R325" s="20"/>
      <c r="S325" s="20"/>
      <c r="T325" s="20"/>
      <c r="U325" s="20"/>
      <c r="V325" s="7">
        <f t="shared" si="7"/>
        <v>0</v>
      </c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</row>
    <row r="326" spans="1:34" ht="44.25" customHeight="1" x14ac:dyDescent="0.25">
      <c r="A326" s="20"/>
      <c r="B326" s="11"/>
      <c r="C326" s="12"/>
      <c r="D326" s="12"/>
      <c r="E326" s="12"/>
      <c r="F326" s="45"/>
      <c r="G326" s="23"/>
      <c r="H326" s="18"/>
      <c r="I326" s="49"/>
      <c r="J326" s="73">
        <f>IF(I326=0,0,VLOOKUP(I326,'ОКВЭД 2017'!A$3:B$2732,2))</f>
        <v>0</v>
      </c>
      <c r="K326" s="12"/>
      <c r="L326" s="12"/>
      <c r="M326" s="73">
        <f>IF(L326=0,0,VLOOKUP($L326,'Вид субсидии'!A$2:C$118,2))</f>
        <v>0</v>
      </c>
      <c r="N326" s="97"/>
      <c r="O326" s="20"/>
      <c r="P326" s="20"/>
      <c r="Q326" s="20"/>
      <c r="R326" s="20"/>
      <c r="S326" s="20"/>
      <c r="T326" s="20"/>
      <c r="U326" s="20"/>
      <c r="V326" s="7">
        <f t="shared" si="7"/>
        <v>0</v>
      </c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</row>
    <row r="327" spans="1:34" ht="44.25" customHeight="1" x14ac:dyDescent="0.25">
      <c r="A327" s="20"/>
      <c r="B327" s="11"/>
      <c r="C327" s="12"/>
      <c r="D327" s="12"/>
      <c r="E327" s="12"/>
      <c r="F327" s="45"/>
      <c r="G327" s="23"/>
      <c r="H327" s="18"/>
      <c r="I327" s="49"/>
      <c r="J327" s="73">
        <f>IF(I327=0,0,VLOOKUP(I327,'ОКВЭД 2017'!A$3:B$2732,2))</f>
        <v>0</v>
      </c>
      <c r="K327" s="12"/>
      <c r="L327" s="12"/>
      <c r="M327" s="73">
        <f>IF(L327=0,0,VLOOKUP($L327,'Вид субсидии'!A$2:C$118,2))</f>
        <v>0</v>
      </c>
      <c r="N327" s="97"/>
      <c r="O327" s="20"/>
      <c r="P327" s="20"/>
      <c r="Q327" s="20"/>
      <c r="R327" s="20"/>
      <c r="S327" s="20"/>
      <c r="T327" s="20"/>
      <c r="U327" s="20"/>
      <c r="V327" s="7">
        <f t="shared" si="7"/>
        <v>0</v>
      </c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</row>
    <row r="328" spans="1:34" ht="44.25" customHeight="1" x14ac:dyDescent="0.25">
      <c r="A328" s="20"/>
      <c r="B328" s="11"/>
      <c r="C328" s="12"/>
      <c r="D328" s="12"/>
      <c r="E328" s="12"/>
      <c r="F328" s="45"/>
      <c r="G328" s="23"/>
      <c r="H328" s="18"/>
      <c r="I328" s="49"/>
      <c r="J328" s="73">
        <f>IF(I328=0,0,VLOOKUP(I328,'ОКВЭД 2017'!A$3:B$2732,2))</f>
        <v>0</v>
      </c>
      <c r="K328" s="12"/>
      <c r="L328" s="12"/>
      <c r="M328" s="73">
        <f>IF(L328=0,0,VLOOKUP($L328,'Вид субсидии'!A$2:C$118,2))</f>
        <v>0</v>
      </c>
      <c r="N328" s="97"/>
      <c r="O328" s="20"/>
      <c r="P328" s="20"/>
      <c r="Q328" s="20"/>
      <c r="R328" s="20"/>
      <c r="S328" s="20"/>
      <c r="T328" s="20"/>
      <c r="U328" s="20"/>
      <c r="V328" s="7">
        <f t="shared" si="7"/>
        <v>0</v>
      </c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</row>
    <row r="329" spans="1:34" ht="44.25" customHeight="1" x14ac:dyDescent="0.25">
      <c r="A329" s="20"/>
      <c r="B329" s="11"/>
      <c r="C329" s="12"/>
      <c r="D329" s="12"/>
      <c r="E329" s="12"/>
      <c r="F329" s="45"/>
      <c r="G329" s="23"/>
      <c r="H329" s="18"/>
      <c r="I329" s="49"/>
      <c r="J329" s="73">
        <f>IF(I329=0,0,VLOOKUP(I329,'ОКВЭД 2017'!A$3:B$2732,2))</f>
        <v>0</v>
      </c>
      <c r="K329" s="12"/>
      <c r="L329" s="12"/>
      <c r="M329" s="73">
        <f>IF(L329=0,0,VLOOKUP($L329,'Вид субсидии'!A$2:C$118,2))</f>
        <v>0</v>
      </c>
      <c r="N329" s="97"/>
      <c r="O329" s="20"/>
      <c r="P329" s="20"/>
      <c r="Q329" s="20"/>
      <c r="R329" s="20"/>
      <c r="S329" s="20"/>
      <c r="T329" s="20"/>
      <c r="U329" s="20"/>
      <c r="V329" s="7">
        <f t="shared" si="7"/>
        <v>0</v>
      </c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</row>
    <row r="330" spans="1:34" ht="44.25" customHeight="1" x14ac:dyDescent="0.25">
      <c r="A330" s="20"/>
      <c r="B330" s="11"/>
      <c r="C330" s="12"/>
      <c r="D330" s="12"/>
      <c r="E330" s="12"/>
      <c r="F330" s="45"/>
      <c r="G330" s="23"/>
      <c r="H330" s="18"/>
      <c r="I330" s="49"/>
      <c r="J330" s="73">
        <f>IF(I330=0,0,VLOOKUP(I330,'ОКВЭД 2017'!A$3:B$2732,2))</f>
        <v>0</v>
      </c>
      <c r="K330" s="12"/>
      <c r="L330" s="12"/>
      <c r="M330" s="73">
        <f>IF(L330=0,0,VLOOKUP($L330,'Вид субсидии'!A$2:C$118,2))</f>
        <v>0</v>
      </c>
      <c r="N330" s="97"/>
      <c r="O330" s="20"/>
      <c r="P330" s="20"/>
      <c r="Q330" s="20"/>
      <c r="R330" s="20"/>
      <c r="S330" s="20"/>
      <c r="T330" s="20"/>
      <c r="U330" s="20"/>
      <c r="V330" s="7">
        <f t="shared" si="7"/>
        <v>0</v>
      </c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</row>
    <row r="331" spans="1:34" ht="44.25" customHeight="1" x14ac:dyDescent="0.25">
      <c r="A331" s="20"/>
      <c r="B331" s="11"/>
      <c r="C331" s="12"/>
      <c r="D331" s="12"/>
      <c r="E331" s="12"/>
      <c r="F331" s="45"/>
      <c r="G331" s="23"/>
      <c r="H331" s="18"/>
      <c r="I331" s="49"/>
      <c r="J331" s="73">
        <f>IF(I331=0,0,VLOOKUP(I331,'ОКВЭД 2017'!A$3:B$2732,2))</f>
        <v>0</v>
      </c>
      <c r="K331" s="12"/>
      <c r="L331" s="12"/>
      <c r="M331" s="73">
        <f>IF(L331=0,0,VLOOKUP($L331,'Вид субсидии'!A$2:C$118,2))</f>
        <v>0</v>
      </c>
      <c r="N331" s="97"/>
      <c r="O331" s="20"/>
      <c r="P331" s="20"/>
      <c r="Q331" s="20"/>
      <c r="R331" s="20"/>
      <c r="S331" s="20"/>
      <c r="T331" s="20"/>
      <c r="U331" s="20"/>
      <c r="V331" s="7">
        <f t="shared" si="7"/>
        <v>0</v>
      </c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</row>
    <row r="332" spans="1:34" ht="44.25" customHeight="1" x14ac:dyDescent="0.25">
      <c r="A332" s="20"/>
      <c r="B332" s="11"/>
      <c r="C332" s="12"/>
      <c r="D332" s="12"/>
      <c r="E332" s="12"/>
      <c r="F332" s="45"/>
      <c r="G332" s="23"/>
      <c r="H332" s="18"/>
      <c r="I332" s="49"/>
      <c r="J332" s="73">
        <f>IF(I332=0,0,VLOOKUP(I332,'ОКВЭД 2017'!A$3:B$2732,2))</f>
        <v>0</v>
      </c>
      <c r="K332" s="12"/>
      <c r="L332" s="12"/>
      <c r="M332" s="73">
        <f>IF(L332=0,0,VLOOKUP($L332,'Вид субсидии'!A$2:C$118,2))</f>
        <v>0</v>
      </c>
      <c r="N332" s="97"/>
      <c r="O332" s="20"/>
      <c r="P332" s="20"/>
      <c r="Q332" s="20"/>
      <c r="R332" s="20"/>
      <c r="S332" s="20"/>
      <c r="T332" s="20"/>
      <c r="U332" s="20"/>
      <c r="V332" s="7">
        <f t="shared" si="7"/>
        <v>0</v>
      </c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</row>
    <row r="333" spans="1:34" ht="44.25" customHeight="1" x14ac:dyDescent="0.25">
      <c r="A333" s="20"/>
      <c r="B333" s="11"/>
      <c r="C333" s="12"/>
      <c r="D333" s="12"/>
      <c r="E333" s="12"/>
      <c r="F333" s="45"/>
      <c r="G333" s="23"/>
      <c r="H333" s="18"/>
      <c r="I333" s="49"/>
      <c r="J333" s="73">
        <f>IF(I333=0,0,VLOOKUP(I333,'ОКВЭД 2017'!A$3:B$2732,2))</f>
        <v>0</v>
      </c>
      <c r="K333" s="12"/>
      <c r="L333" s="12"/>
      <c r="M333" s="73">
        <f>IF(L333=0,0,VLOOKUP($L333,'Вид субсидии'!A$2:C$118,2))</f>
        <v>0</v>
      </c>
      <c r="N333" s="97"/>
      <c r="O333" s="20"/>
      <c r="P333" s="20"/>
      <c r="Q333" s="20"/>
      <c r="R333" s="20"/>
      <c r="S333" s="20"/>
      <c r="T333" s="20"/>
      <c r="U333" s="20"/>
      <c r="V333" s="7">
        <f t="shared" si="7"/>
        <v>0</v>
      </c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</row>
    <row r="334" spans="1:34" ht="44.25" customHeight="1" x14ac:dyDescent="0.25">
      <c r="A334" s="20"/>
      <c r="B334" s="11"/>
      <c r="C334" s="12"/>
      <c r="D334" s="12"/>
      <c r="E334" s="12"/>
      <c r="F334" s="45"/>
      <c r="G334" s="23"/>
      <c r="H334" s="18"/>
      <c r="I334" s="49"/>
      <c r="J334" s="73">
        <f>IF(I334=0,0,VLOOKUP(I334,'ОКВЭД 2017'!A$3:B$2732,2))</f>
        <v>0</v>
      </c>
      <c r="K334" s="12"/>
      <c r="L334" s="12"/>
      <c r="M334" s="73">
        <f>IF(L334=0,0,VLOOKUP($L334,'Вид субсидии'!A$2:C$118,2))</f>
        <v>0</v>
      </c>
      <c r="N334" s="97"/>
      <c r="O334" s="20"/>
      <c r="P334" s="20"/>
      <c r="Q334" s="20"/>
      <c r="R334" s="20"/>
      <c r="S334" s="20"/>
      <c r="T334" s="20"/>
      <c r="U334" s="20"/>
      <c r="V334" s="7">
        <f t="shared" si="7"/>
        <v>0</v>
      </c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</row>
    <row r="335" spans="1:34" ht="44.25" customHeight="1" x14ac:dyDescent="0.25">
      <c r="A335" s="20"/>
      <c r="B335" s="11"/>
      <c r="C335" s="12"/>
      <c r="D335" s="12"/>
      <c r="E335" s="12"/>
      <c r="F335" s="45"/>
      <c r="G335" s="23"/>
      <c r="H335" s="18"/>
      <c r="I335" s="49"/>
      <c r="J335" s="73">
        <f>IF(I335=0,0,VLOOKUP(I335,'ОКВЭД 2017'!A$3:B$2732,2))</f>
        <v>0</v>
      </c>
      <c r="K335" s="12"/>
      <c r="L335" s="12"/>
      <c r="M335" s="73">
        <f>IF(L335=0,0,VLOOKUP($L335,'Вид субсидии'!A$2:C$118,2))</f>
        <v>0</v>
      </c>
      <c r="N335" s="97"/>
      <c r="O335" s="20"/>
      <c r="P335" s="20"/>
      <c r="Q335" s="20"/>
      <c r="R335" s="20"/>
      <c r="S335" s="20"/>
      <c r="T335" s="20"/>
      <c r="U335" s="20"/>
      <c r="V335" s="7">
        <f t="shared" si="7"/>
        <v>0</v>
      </c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</row>
    <row r="336" spans="1:34" ht="44.25" customHeight="1" x14ac:dyDescent="0.25">
      <c r="A336" s="20"/>
      <c r="B336" s="11"/>
      <c r="C336" s="12"/>
      <c r="D336" s="12"/>
      <c r="E336" s="12"/>
      <c r="F336" s="45"/>
      <c r="G336" s="23"/>
      <c r="H336" s="18"/>
      <c r="I336" s="49"/>
      <c r="J336" s="73">
        <f>IF(I336=0,0,VLOOKUP(I336,'ОКВЭД 2017'!A$3:B$2732,2))</f>
        <v>0</v>
      </c>
      <c r="K336" s="12"/>
      <c r="L336" s="12"/>
      <c r="M336" s="73">
        <f>IF(L336=0,0,VLOOKUP($L336,'Вид субсидии'!A$2:C$118,2))</f>
        <v>0</v>
      </c>
      <c r="N336" s="97"/>
      <c r="O336" s="20"/>
      <c r="P336" s="20"/>
      <c r="Q336" s="20"/>
      <c r="R336" s="20"/>
      <c r="S336" s="20"/>
      <c r="T336" s="20"/>
      <c r="U336" s="20"/>
      <c r="V336" s="7">
        <f t="shared" si="7"/>
        <v>0</v>
      </c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</row>
    <row r="337" spans="1:34" ht="44.25" customHeight="1" x14ac:dyDescent="0.25">
      <c r="A337" s="20"/>
      <c r="B337" s="11"/>
      <c r="C337" s="12"/>
      <c r="D337" s="12"/>
      <c r="E337" s="12"/>
      <c r="F337" s="45"/>
      <c r="G337" s="23"/>
      <c r="H337" s="18"/>
      <c r="I337" s="49"/>
      <c r="J337" s="73">
        <f>IF(I337=0,0,VLOOKUP(I337,'ОКВЭД 2017'!A$3:B$2732,2))</f>
        <v>0</v>
      </c>
      <c r="K337" s="12"/>
      <c r="L337" s="12"/>
      <c r="M337" s="73">
        <f>IF(L337=0,0,VLOOKUP($L337,'Вид субсидии'!A$2:C$118,2))</f>
        <v>0</v>
      </c>
      <c r="N337" s="97"/>
      <c r="O337" s="20"/>
      <c r="P337" s="20"/>
      <c r="Q337" s="20"/>
      <c r="R337" s="20"/>
      <c r="S337" s="20"/>
      <c r="T337" s="20"/>
      <c r="U337" s="20"/>
      <c r="V337" s="7">
        <f t="shared" si="7"/>
        <v>0</v>
      </c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</row>
    <row r="338" spans="1:34" ht="44.25" customHeight="1" x14ac:dyDescent="0.25">
      <c r="A338" s="20"/>
      <c r="B338" s="11"/>
      <c r="C338" s="12"/>
      <c r="D338" s="12"/>
      <c r="E338" s="12"/>
      <c r="F338" s="45"/>
      <c r="G338" s="23"/>
      <c r="H338" s="18"/>
      <c r="I338" s="49"/>
      <c r="J338" s="73">
        <f>IF(I338=0,0,VLOOKUP(I338,'ОКВЭД 2017'!A$3:B$2732,2))</f>
        <v>0</v>
      </c>
      <c r="K338" s="12"/>
      <c r="L338" s="12"/>
      <c r="M338" s="73">
        <f>IF(L338=0,0,VLOOKUP($L338,'Вид субсидии'!A$2:C$118,2))</f>
        <v>0</v>
      </c>
      <c r="N338" s="97"/>
      <c r="O338" s="20"/>
      <c r="P338" s="20"/>
      <c r="Q338" s="20"/>
      <c r="R338" s="20"/>
      <c r="S338" s="20"/>
      <c r="T338" s="20"/>
      <c r="U338" s="20"/>
      <c r="V338" s="7">
        <f t="shared" si="7"/>
        <v>0</v>
      </c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</row>
    <row r="339" spans="1:34" ht="44.25" customHeight="1" x14ac:dyDescent="0.25">
      <c r="A339" s="20"/>
      <c r="B339" s="11"/>
      <c r="C339" s="12"/>
      <c r="D339" s="12"/>
      <c r="E339" s="12"/>
      <c r="F339" s="45"/>
      <c r="G339" s="23"/>
      <c r="H339" s="18"/>
      <c r="I339" s="49"/>
      <c r="J339" s="73">
        <f>IF(I339=0,0,VLOOKUP(I339,'ОКВЭД 2017'!A$3:B$2732,2))</f>
        <v>0</v>
      </c>
      <c r="K339" s="12"/>
      <c r="L339" s="12"/>
      <c r="M339" s="73">
        <f>IF(L339=0,0,VLOOKUP($L339,'Вид субсидии'!A$2:C$118,2))</f>
        <v>0</v>
      </c>
      <c r="N339" s="97"/>
      <c r="O339" s="20"/>
      <c r="P339" s="20"/>
      <c r="Q339" s="20"/>
      <c r="R339" s="20"/>
      <c r="S339" s="20"/>
      <c r="T339" s="20"/>
      <c r="U339" s="20"/>
      <c r="V339" s="7">
        <f t="shared" si="7"/>
        <v>0</v>
      </c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</row>
    <row r="340" spans="1:34" ht="44.25" customHeight="1" x14ac:dyDescent="0.25">
      <c r="A340" s="20"/>
      <c r="B340" s="11"/>
      <c r="C340" s="12"/>
      <c r="D340" s="12"/>
      <c r="E340" s="12"/>
      <c r="F340" s="45"/>
      <c r="G340" s="23"/>
      <c r="H340" s="18"/>
      <c r="I340" s="49"/>
      <c r="J340" s="73">
        <f>IF(I340=0,0,VLOOKUP(I340,'ОКВЭД 2017'!A$3:B$2732,2))</f>
        <v>0</v>
      </c>
      <c r="K340" s="12"/>
      <c r="L340" s="12"/>
      <c r="M340" s="73">
        <f>IF(L340=0,0,VLOOKUP($L340,'Вид субсидии'!A$2:C$118,2))</f>
        <v>0</v>
      </c>
      <c r="N340" s="97"/>
      <c r="O340" s="20"/>
      <c r="P340" s="20"/>
      <c r="Q340" s="20"/>
      <c r="R340" s="20"/>
      <c r="S340" s="20"/>
      <c r="T340" s="20"/>
      <c r="U340" s="20"/>
      <c r="V340" s="7">
        <f t="shared" si="7"/>
        <v>0</v>
      </c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</row>
    <row r="341" spans="1:34" ht="44.25" customHeight="1" x14ac:dyDescent="0.25">
      <c r="A341" s="20"/>
      <c r="B341" s="11"/>
      <c r="C341" s="12"/>
      <c r="D341" s="12"/>
      <c r="E341" s="12"/>
      <c r="F341" s="45"/>
      <c r="G341" s="23"/>
      <c r="H341" s="18"/>
      <c r="I341" s="49"/>
      <c r="J341" s="73">
        <f>IF(I341=0,0,VLOOKUP(I341,'ОКВЭД 2017'!A$3:B$2732,2))</f>
        <v>0</v>
      </c>
      <c r="K341" s="12"/>
      <c r="L341" s="12"/>
      <c r="M341" s="73">
        <f>IF(L341=0,0,VLOOKUP($L341,'Вид субсидии'!A$2:C$118,2))</f>
        <v>0</v>
      </c>
      <c r="N341" s="97"/>
      <c r="O341" s="20"/>
      <c r="P341" s="20"/>
      <c r="Q341" s="20"/>
      <c r="R341" s="20"/>
      <c r="S341" s="20"/>
      <c r="T341" s="20"/>
      <c r="U341" s="20"/>
      <c r="V341" s="7">
        <f t="shared" ref="V341:V404" si="8">IF(A341&gt;0,1,0)</f>
        <v>0</v>
      </c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1:34" ht="44.25" customHeight="1" x14ac:dyDescent="0.25">
      <c r="A342" s="20"/>
      <c r="B342" s="11"/>
      <c r="C342" s="12"/>
      <c r="D342" s="12"/>
      <c r="E342" s="12"/>
      <c r="F342" s="45"/>
      <c r="G342" s="23"/>
      <c r="H342" s="18"/>
      <c r="I342" s="49"/>
      <c r="J342" s="73">
        <f>IF(I342=0,0,VLOOKUP(I342,'ОКВЭД 2017'!A$3:B$2732,2))</f>
        <v>0</v>
      </c>
      <c r="K342" s="12"/>
      <c r="L342" s="12"/>
      <c r="M342" s="73">
        <f>IF(L342=0,0,VLOOKUP($L342,'Вид субсидии'!A$2:C$118,2))</f>
        <v>0</v>
      </c>
      <c r="N342" s="97"/>
      <c r="O342" s="20"/>
      <c r="P342" s="20"/>
      <c r="Q342" s="20"/>
      <c r="R342" s="20"/>
      <c r="S342" s="20"/>
      <c r="T342" s="20"/>
      <c r="U342" s="20"/>
      <c r="V342" s="7">
        <f t="shared" si="8"/>
        <v>0</v>
      </c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</row>
    <row r="343" spans="1:34" ht="44.25" customHeight="1" x14ac:dyDescent="0.25">
      <c r="A343" s="20"/>
      <c r="B343" s="11"/>
      <c r="C343" s="12"/>
      <c r="D343" s="12"/>
      <c r="E343" s="12"/>
      <c r="F343" s="45"/>
      <c r="G343" s="23"/>
      <c r="H343" s="18"/>
      <c r="I343" s="49"/>
      <c r="J343" s="73">
        <f>IF(I343=0,0,VLOOKUP(I343,'ОКВЭД 2017'!A$3:B$2732,2))</f>
        <v>0</v>
      </c>
      <c r="K343" s="12"/>
      <c r="L343" s="12"/>
      <c r="M343" s="73">
        <f>IF(L343=0,0,VLOOKUP($L343,'Вид субсидии'!A$2:C$118,2))</f>
        <v>0</v>
      </c>
      <c r="N343" s="97"/>
      <c r="O343" s="20"/>
      <c r="P343" s="20"/>
      <c r="Q343" s="20"/>
      <c r="R343" s="20"/>
      <c r="S343" s="20"/>
      <c r="T343" s="20"/>
      <c r="U343" s="20"/>
      <c r="V343" s="7">
        <f t="shared" si="8"/>
        <v>0</v>
      </c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</row>
    <row r="344" spans="1:34" ht="44.25" customHeight="1" x14ac:dyDescent="0.25">
      <c r="A344" s="20"/>
      <c r="B344" s="11"/>
      <c r="C344" s="12"/>
      <c r="D344" s="12"/>
      <c r="E344" s="12"/>
      <c r="F344" s="45"/>
      <c r="G344" s="23"/>
      <c r="H344" s="18"/>
      <c r="I344" s="49"/>
      <c r="J344" s="73">
        <f>IF(I344=0,0,VLOOKUP(I344,'ОКВЭД 2017'!A$3:B$2732,2))</f>
        <v>0</v>
      </c>
      <c r="K344" s="12"/>
      <c r="L344" s="12"/>
      <c r="M344" s="73">
        <f>IF(L344=0,0,VLOOKUP($L344,'Вид субсидии'!A$2:C$118,2))</f>
        <v>0</v>
      </c>
      <c r="N344" s="97"/>
      <c r="O344" s="20"/>
      <c r="P344" s="20"/>
      <c r="Q344" s="20"/>
      <c r="R344" s="20"/>
      <c r="S344" s="20"/>
      <c r="T344" s="20"/>
      <c r="U344" s="20"/>
      <c r="V344" s="7">
        <f t="shared" si="8"/>
        <v>0</v>
      </c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</row>
    <row r="345" spans="1:34" ht="44.25" customHeight="1" x14ac:dyDescent="0.25">
      <c r="A345" s="20"/>
      <c r="B345" s="11"/>
      <c r="C345" s="12"/>
      <c r="D345" s="12"/>
      <c r="E345" s="12"/>
      <c r="F345" s="45"/>
      <c r="G345" s="23"/>
      <c r="H345" s="18"/>
      <c r="I345" s="49"/>
      <c r="J345" s="73">
        <f>IF(I345=0,0,VLOOKUP(I345,'ОКВЭД 2017'!A$3:B$2732,2))</f>
        <v>0</v>
      </c>
      <c r="K345" s="12"/>
      <c r="L345" s="12"/>
      <c r="M345" s="73">
        <f>IF(L345=0,0,VLOOKUP($L345,'Вид субсидии'!A$2:C$118,2))</f>
        <v>0</v>
      </c>
      <c r="N345" s="97"/>
      <c r="O345" s="20"/>
      <c r="P345" s="20"/>
      <c r="Q345" s="20"/>
      <c r="R345" s="20"/>
      <c r="S345" s="20"/>
      <c r="T345" s="20"/>
      <c r="U345" s="20"/>
      <c r="V345" s="7">
        <f t="shared" si="8"/>
        <v>0</v>
      </c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</row>
    <row r="346" spans="1:34" ht="44.25" customHeight="1" x14ac:dyDescent="0.25">
      <c r="A346" s="20"/>
      <c r="B346" s="11"/>
      <c r="C346" s="12"/>
      <c r="D346" s="12"/>
      <c r="E346" s="12"/>
      <c r="F346" s="45"/>
      <c r="G346" s="23"/>
      <c r="H346" s="18"/>
      <c r="I346" s="49"/>
      <c r="J346" s="73">
        <f>IF(I346=0,0,VLOOKUP(I346,'ОКВЭД 2017'!A$3:B$2732,2))</f>
        <v>0</v>
      </c>
      <c r="K346" s="12"/>
      <c r="L346" s="12"/>
      <c r="M346" s="73">
        <f>IF(L346=0,0,VLOOKUP($L346,'Вид субсидии'!A$2:C$118,2))</f>
        <v>0</v>
      </c>
      <c r="N346" s="97"/>
      <c r="O346" s="20"/>
      <c r="P346" s="20"/>
      <c r="Q346" s="20"/>
      <c r="R346" s="20"/>
      <c r="S346" s="20"/>
      <c r="T346" s="20"/>
      <c r="U346" s="20"/>
      <c r="V346" s="7">
        <f t="shared" si="8"/>
        <v>0</v>
      </c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</row>
    <row r="347" spans="1:34" ht="44.25" customHeight="1" x14ac:dyDescent="0.25">
      <c r="A347" s="20"/>
      <c r="B347" s="11"/>
      <c r="C347" s="12"/>
      <c r="D347" s="12"/>
      <c r="E347" s="12"/>
      <c r="F347" s="45"/>
      <c r="G347" s="23"/>
      <c r="H347" s="18"/>
      <c r="I347" s="49"/>
      <c r="J347" s="73">
        <f>IF(I347=0,0,VLOOKUP(I347,'ОКВЭД 2017'!A$3:B$2732,2))</f>
        <v>0</v>
      </c>
      <c r="K347" s="12"/>
      <c r="L347" s="12"/>
      <c r="M347" s="73">
        <f>IF(L347=0,0,VLOOKUP($L347,'Вид субсидии'!A$2:C$118,2))</f>
        <v>0</v>
      </c>
      <c r="N347" s="97"/>
      <c r="O347" s="20"/>
      <c r="P347" s="20"/>
      <c r="Q347" s="20"/>
      <c r="R347" s="20"/>
      <c r="S347" s="20"/>
      <c r="T347" s="20"/>
      <c r="U347" s="20"/>
      <c r="V347" s="7">
        <f t="shared" si="8"/>
        <v>0</v>
      </c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</row>
    <row r="348" spans="1:34" ht="44.25" customHeight="1" x14ac:dyDescent="0.25">
      <c r="A348" s="20"/>
      <c r="B348" s="11"/>
      <c r="C348" s="12"/>
      <c r="D348" s="12"/>
      <c r="E348" s="12"/>
      <c r="F348" s="45"/>
      <c r="G348" s="23"/>
      <c r="H348" s="18"/>
      <c r="I348" s="49"/>
      <c r="J348" s="73">
        <f>IF(I348=0,0,VLOOKUP(I348,'ОКВЭД 2017'!A$3:B$2732,2))</f>
        <v>0</v>
      </c>
      <c r="K348" s="12"/>
      <c r="L348" s="12"/>
      <c r="M348" s="73">
        <f>IF(L348=0,0,VLOOKUP($L348,'Вид субсидии'!A$2:C$118,2))</f>
        <v>0</v>
      </c>
      <c r="N348" s="97"/>
      <c r="O348" s="20"/>
      <c r="P348" s="20"/>
      <c r="Q348" s="20"/>
      <c r="R348" s="20"/>
      <c r="S348" s="20"/>
      <c r="T348" s="20"/>
      <c r="U348" s="20"/>
      <c r="V348" s="7">
        <f t="shared" si="8"/>
        <v>0</v>
      </c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</row>
    <row r="349" spans="1:34" ht="44.25" customHeight="1" x14ac:dyDescent="0.25">
      <c r="A349" s="20"/>
      <c r="B349" s="11"/>
      <c r="C349" s="12"/>
      <c r="D349" s="12"/>
      <c r="E349" s="12"/>
      <c r="F349" s="45"/>
      <c r="G349" s="23"/>
      <c r="H349" s="18"/>
      <c r="I349" s="49"/>
      <c r="J349" s="73">
        <f>IF(I349=0,0,VLOOKUP(I349,'ОКВЭД 2017'!A$3:B$2732,2))</f>
        <v>0</v>
      </c>
      <c r="K349" s="12"/>
      <c r="L349" s="12"/>
      <c r="M349" s="73">
        <f>IF(L349=0,0,VLOOKUP($L349,'Вид субсидии'!A$2:C$118,2))</f>
        <v>0</v>
      </c>
      <c r="N349" s="97"/>
      <c r="O349" s="20"/>
      <c r="P349" s="20"/>
      <c r="Q349" s="20"/>
      <c r="R349" s="20"/>
      <c r="S349" s="20"/>
      <c r="T349" s="20"/>
      <c r="U349" s="20"/>
      <c r="V349" s="7">
        <f t="shared" si="8"/>
        <v>0</v>
      </c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</row>
    <row r="350" spans="1:34" ht="44.25" customHeight="1" x14ac:dyDescent="0.25">
      <c r="A350" s="20"/>
      <c r="B350" s="11"/>
      <c r="C350" s="12"/>
      <c r="D350" s="12"/>
      <c r="E350" s="12"/>
      <c r="F350" s="45"/>
      <c r="G350" s="23"/>
      <c r="H350" s="18"/>
      <c r="I350" s="49"/>
      <c r="J350" s="73">
        <f>IF(I350=0,0,VLOOKUP(I350,'ОКВЭД 2017'!A$3:B$2732,2))</f>
        <v>0</v>
      </c>
      <c r="K350" s="12"/>
      <c r="L350" s="12"/>
      <c r="M350" s="73">
        <f>IF(L350=0,0,VLOOKUP($L350,'Вид субсидии'!A$2:C$118,2))</f>
        <v>0</v>
      </c>
      <c r="N350" s="97"/>
      <c r="O350" s="20"/>
      <c r="P350" s="20"/>
      <c r="Q350" s="20"/>
      <c r="R350" s="20"/>
      <c r="S350" s="20"/>
      <c r="T350" s="20"/>
      <c r="U350" s="20"/>
      <c r="V350" s="7">
        <f t="shared" si="8"/>
        <v>0</v>
      </c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</row>
    <row r="351" spans="1:34" ht="44.25" customHeight="1" x14ac:dyDescent="0.25">
      <c r="A351" s="20"/>
      <c r="B351" s="11"/>
      <c r="C351" s="12"/>
      <c r="D351" s="12"/>
      <c r="E351" s="12"/>
      <c r="F351" s="45"/>
      <c r="G351" s="23"/>
      <c r="H351" s="18"/>
      <c r="I351" s="49"/>
      <c r="J351" s="73">
        <f>IF(I351=0,0,VLOOKUP(I351,'ОКВЭД 2017'!A$3:B$2732,2))</f>
        <v>0</v>
      </c>
      <c r="K351" s="12"/>
      <c r="L351" s="12"/>
      <c r="M351" s="73">
        <f>IF(L351=0,0,VLOOKUP($L351,'Вид субсидии'!A$2:C$118,2))</f>
        <v>0</v>
      </c>
      <c r="N351" s="97"/>
      <c r="O351" s="20"/>
      <c r="P351" s="20"/>
      <c r="Q351" s="20"/>
      <c r="R351" s="20"/>
      <c r="S351" s="20"/>
      <c r="T351" s="20"/>
      <c r="U351" s="20"/>
      <c r="V351" s="7">
        <f t="shared" si="8"/>
        <v>0</v>
      </c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</row>
    <row r="352" spans="1:34" ht="44.25" customHeight="1" x14ac:dyDescent="0.25">
      <c r="A352" s="20"/>
      <c r="B352" s="11"/>
      <c r="C352" s="12"/>
      <c r="D352" s="12"/>
      <c r="E352" s="12"/>
      <c r="F352" s="45"/>
      <c r="G352" s="23"/>
      <c r="H352" s="18"/>
      <c r="I352" s="49"/>
      <c r="J352" s="73">
        <f>IF(I352=0,0,VLOOKUP(I352,'ОКВЭД 2017'!A$3:B$2732,2))</f>
        <v>0</v>
      </c>
      <c r="K352" s="12"/>
      <c r="L352" s="12"/>
      <c r="M352" s="73">
        <f>IF(L352=0,0,VLOOKUP($L352,'Вид субсидии'!A$2:C$118,2))</f>
        <v>0</v>
      </c>
      <c r="N352" s="97"/>
      <c r="O352" s="20"/>
      <c r="P352" s="20"/>
      <c r="Q352" s="20"/>
      <c r="R352" s="20"/>
      <c r="S352" s="20"/>
      <c r="T352" s="20"/>
      <c r="U352" s="20"/>
      <c r="V352" s="7">
        <f t="shared" si="8"/>
        <v>0</v>
      </c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</row>
    <row r="353" spans="1:34" ht="44.25" customHeight="1" x14ac:dyDescent="0.25">
      <c r="A353" s="20"/>
      <c r="B353" s="11"/>
      <c r="C353" s="12"/>
      <c r="D353" s="12"/>
      <c r="E353" s="12"/>
      <c r="F353" s="45"/>
      <c r="G353" s="23"/>
      <c r="H353" s="18"/>
      <c r="I353" s="49"/>
      <c r="J353" s="73">
        <f>IF(I353=0,0,VLOOKUP(I353,'ОКВЭД 2017'!A$3:B$2732,2))</f>
        <v>0</v>
      </c>
      <c r="K353" s="12"/>
      <c r="L353" s="12"/>
      <c r="M353" s="73">
        <f>IF(L353=0,0,VLOOKUP($L353,'Вид субсидии'!A$2:C$118,2))</f>
        <v>0</v>
      </c>
      <c r="N353" s="97"/>
      <c r="O353" s="20"/>
      <c r="P353" s="20"/>
      <c r="Q353" s="20"/>
      <c r="R353" s="20"/>
      <c r="S353" s="20"/>
      <c r="T353" s="20"/>
      <c r="U353" s="20"/>
      <c r="V353" s="7">
        <f t="shared" si="8"/>
        <v>0</v>
      </c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</row>
    <row r="354" spans="1:34" ht="44.25" customHeight="1" x14ac:dyDescent="0.25">
      <c r="A354" s="20"/>
      <c r="B354" s="11"/>
      <c r="C354" s="12"/>
      <c r="D354" s="12"/>
      <c r="E354" s="12"/>
      <c r="F354" s="45"/>
      <c r="G354" s="23"/>
      <c r="H354" s="18"/>
      <c r="I354" s="49"/>
      <c r="J354" s="73">
        <f>IF(I354=0,0,VLOOKUP(I354,'ОКВЭД 2017'!A$3:B$2732,2))</f>
        <v>0</v>
      </c>
      <c r="K354" s="12"/>
      <c r="L354" s="12"/>
      <c r="M354" s="73">
        <f>IF(L354=0,0,VLOOKUP($L354,'Вид субсидии'!A$2:C$118,2))</f>
        <v>0</v>
      </c>
      <c r="N354" s="97"/>
      <c r="O354" s="20"/>
      <c r="P354" s="20"/>
      <c r="Q354" s="20"/>
      <c r="R354" s="20"/>
      <c r="S354" s="20"/>
      <c r="T354" s="20"/>
      <c r="U354" s="20"/>
      <c r="V354" s="7">
        <f t="shared" si="8"/>
        <v>0</v>
      </c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</row>
    <row r="355" spans="1:34" ht="44.25" customHeight="1" x14ac:dyDescent="0.25">
      <c r="A355" s="20"/>
      <c r="B355" s="11"/>
      <c r="C355" s="12"/>
      <c r="D355" s="12"/>
      <c r="E355" s="12"/>
      <c r="F355" s="45"/>
      <c r="G355" s="23"/>
      <c r="H355" s="18"/>
      <c r="I355" s="49"/>
      <c r="J355" s="73">
        <f>IF(I355=0,0,VLOOKUP(I355,'ОКВЭД 2017'!A$3:B$2732,2))</f>
        <v>0</v>
      </c>
      <c r="K355" s="12"/>
      <c r="L355" s="12"/>
      <c r="M355" s="73">
        <f>IF(L355=0,0,VLOOKUP($L355,'Вид субсидии'!A$2:C$118,2))</f>
        <v>0</v>
      </c>
      <c r="N355" s="97"/>
      <c r="O355" s="20"/>
      <c r="P355" s="20"/>
      <c r="Q355" s="20"/>
      <c r="R355" s="20"/>
      <c r="S355" s="20"/>
      <c r="T355" s="20"/>
      <c r="U355" s="20"/>
      <c r="V355" s="7">
        <f t="shared" si="8"/>
        <v>0</v>
      </c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</row>
    <row r="356" spans="1:34" ht="44.25" customHeight="1" x14ac:dyDescent="0.25">
      <c r="A356" s="20"/>
      <c r="B356" s="11"/>
      <c r="C356" s="12"/>
      <c r="D356" s="12"/>
      <c r="E356" s="12"/>
      <c r="F356" s="45"/>
      <c r="G356" s="23"/>
      <c r="H356" s="18"/>
      <c r="I356" s="49"/>
      <c r="J356" s="73">
        <f>IF(I356=0,0,VLOOKUP(I356,'ОКВЭД 2017'!A$3:B$2732,2))</f>
        <v>0</v>
      </c>
      <c r="K356" s="12"/>
      <c r="L356" s="12"/>
      <c r="M356" s="73">
        <f>IF(L356=0,0,VLOOKUP($L356,'Вид субсидии'!A$2:C$118,2))</f>
        <v>0</v>
      </c>
      <c r="N356" s="97"/>
      <c r="O356" s="20"/>
      <c r="P356" s="20"/>
      <c r="Q356" s="20"/>
      <c r="R356" s="20"/>
      <c r="S356" s="20"/>
      <c r="T356" s="20"/>
      <c r="U356" s="20"/>
      <c r="V356" s="7">
        <f t="shared" si="8"/>
        <v>0</v>
      </c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</row>
    <row r="357" spans="1:34" ht="44.25" customHeight="1" x14ac:dyDescent="0.25">
      <c r="A357" s="20"/>
      <c r="B357" s="11"/>
      <c r="C357" s="12"/>
      <c r="D357" s="12"/>
      <c r="E357" s="12"/>
      <c r="F357" s="45"/>
      <c r="G357" s="23"/>
      <c r="H357" s="18"/>
      <c r="I357" s="49"/>
      <c r="J357" s="73">
        <f>IF(I357=0,0,VLOOKUP(I357,'ОКВЭД 2017'!A$3:B$2732,2))</f>
        <v>0</v>
      </c>
      <c r="K357" s="12"/>
      <c r="L357" s="12"/>
      <c r="M357" s="73">
        <f>IF(L357=0,0,VLOOKUP($L357,'Вид субсидии'!A$2:C$118,2))</f>
        <v>0</v>
      </c>
      <c r="N357" s="97"/>
      <c r="O357" s="20"/>
      <c r="P357" s="20"/>
      <c r="Q357" s="20"/>
      <c r="R357" s="20"/>
      <c r="S357" s="20"/>
      <c r="T357" s="20"/>
      <c r="U357" s="20"/>
      <c r="V357" s="7">
        <f t="shared" si="8"/>
        <v>0</v>
      </c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</row>
    <row r="358" spans="1:34" ht="44.25" customHeight="1" x14ac:dyDescent="0.25">
      <c r="A358" s="20"/>
      <c r="B358" s="11"/>
      <c r="C358" s="12"/>
      <c r="D358" s="12"/>
      <c r="E358" s="12"/>
      <c r="F358" s="45"/>
      <c r="G358" s="23"/>
      <c r="H358" s="18"/>
      <c r="I358" s="49"/>
      <c r="J358" s="73">
        <f>IF(I358=0,0,VLOOKUP(I358,'ОКВЭД 2017'!A$3:B$2732,2))</f>
        <v>0</v>
      </c>
      <c r="K358" s="12"/>
      <c r="L358" s="12"/>
      <c r="M358" s="73">
        <f>IF(L358=0,0,VLOOKUP($L358,'Вид субсидии'!A$2:C$118,2))</f>
        <v>0</v>
      </c>
      <c r="N358" s="97"/>
      <c r="O358" s="20"/>
      <c r="P358" s="20"/>
      <c r="Q358" s="20"/>
      <c r="R358" s="20"/>
      <c r="S358" s="20"/>
      <c r="T358" s="20"/>
      <c r="U358" s="20"/>
      <c r="V358" s="7">
        <f t="shared" si="8"/>
        <v>0</v>
      </c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</row>
    <row r="359" spans="1:34" ht="44.25" customHeight="1" x14ac:dyDescent="0.25">
      <c r="A359" s="20"/>
      <c r="B359" s="11"/>
      <c r="C359" s="12"/>
      <c r="D359" s="12"/>
      <c r="E359" s="12"/>
      <c r="F359" s="45"/>
      <c r="G359" s="23"/>
      <c r="H359" s="18"/>
      <c r="I359" s="49"/>
      <c r="J359" s="73">
        <f>IF(I359=0,0,VLOOKUP(I359,'ОКВЭД 2017'!A$3:B$2732,2))</f>
        <v>0</v>
      </c>
      <c r="K359" s="12"/>
      <c r="L359" s="12"/>
      <c r="M359" s="73">
        <f>IF(L359=0,0,VLOOKUP($L359,'Вид субсидии'!A$2:C$118,2))</f>
        <v>0</v>
      </c>
      <c r="N359" s="97"/>
      <c r="O359" s="20"/>
      <c r="P359" s="20"/>
      <c r="Q359" s="20"/>
      <c r="R359" s="20"/>
      <c r="S359" s="20"/>
      <c r="T359" s="20"/>
      <c r="U359" s="20"/>
      <c r="V359" s="7">
        <f t="shared" si="8"/>
        <v>0</v>
      </c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</row>
    <row r="360" spans="1:34" ht="44.25" customHeight="1" x14ac:dyDescent="0.25">
      <c r="A360" s="20"/>
      <c r="B360" s="11"/>
      <c r="C360" s="12"/>
      <c r="D360" s="12"/>
      <c r="E360" s="12"/>
      <c r="F360" s="45"/>
      <c r="G360" s="23"/>
      <c r="H360" s="18"/>
      <c r="I360" s="49"/>
      <c r="J360" s="73">
        <f>IF(I360=0,0,VLOOKUP(I360,'ОКВЭД 2017'!A$3:B$2732,2))</f>
        <v>0</v>
      </c>
      <c r="K360" s="12"/>
      <c r="L360" s="12"/>
      <c r="M360" s="73">
        <f>IF(L360=0,0,VLOOKUP($L360,'Вид субсидии'!A$2:C$118,2))</f>
        <v>0</v>
      </c>
      <c r="N360" s="97"/>
      <c r="O360" s="20"/>
      <c r="P360" s="20"/>
      <c r="Q360" s="20"/>
      <c r="R360" s="20"/>
      <c r="S360" s="20"/>
      <c r="T360" s="20"/>
      <c r="U360" s="20"/>
      <c r="V360" s="7">
        <f t="shared" si="8"/>
        <v>0</v>
      </c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</row>
    <row r="361" spans="1:34" ht="44.25" customHeight="1" x14ac:dyDescent="0.25">
      <c r="A361" s="20"/>
      <c r="B361" s="11"/>
      <c r="C361" s="12"/>
      <c r="D361" s="12"/>
      <c r="E361" s="12"/>
      <c r="F361" s="45"/>
      <c r="G361" s="23"/>
      <c r="H361" s="18"/>
      <c r="I361" s="49"/>
      <c r="J361" s="73">
        <f>IF(I361=0,0,VLOOKUP(I361,'ОКВЭД 2017'!A$3:B$2732,2))</f>
        <v>0</v>
      </c>
      <c r="K361" s="12"/>
      <c r="L361" s="12"/>
      <c r="M361" s="73">
        <f>IF(L361=0,0,VLOOKUP($L361,'Вид субсидии'!A$2:C$118,2))</f>
        <v>0</v>
      </c>
      <c r="N361" s="97"/>
      <c r="O361" s="20"/>
      <c r="P361" s="20"/>
      <c r="Q361" s="20"/>
      <c r="R361" s="20"/>
      <c r="S361" s="20"/>
      <c r="T361" s="20"/>
      <c r="U361" s="20"/>
      <c r="V361" s="7">
        <f t="shared" si="8"/>
        <v>0</v>
      </c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</row>
    <row r="362" spans="1:34" ht="44.25" customHeight="1" x14ac:dyDescent="0.25">
      <c r="A362" s="20"/>
      <c r="B362" s="11"/>
      <c r="C362" s="12"/>
      <c r="D362" s="12"/>
      <c r="E362" s="12"/>
      <c r="F362" s="45"/>
      <c r="G362" s="23"/>
      <c r="H362" s="18"/>
      <c r="I362" s="49"/>
      <c r="J362" s="73">
        <f>IF(I362=0,0,VLOOKUP(I362,'ОКВЭД 2017'!A$3:B$2732,2))</f>
        <v>0</v>
      </c>
      <c r="K362" s="12"/>
      <c r="L362" s="12"/>
      <c r="M362" s="73">
        <f>IF(L362=0,0,VLOOKUP($L362,'Вид субсидии'!A$2:C$118,2))</f>
        <v>0</v>
      </c>
      <c r="N362" s="97"/>
      <c r="O362" s="20"/>
      <c r="P362" s="20"/>
      <c r="Q362" s="20"/>
      <c r="R362" s="20"/>
      <c r="S362" s="20"/>
      <c r="T362" s="20"/>
      <c r="U362" s="20"/>
      <c r="V362" s="7">
        <f t="shared" si="8"/>
        <v>0</v>
      </c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</row>
    <row r="363" spans="1:34" ht="44.25" customHeight="1" x14ac:dyDescent="0.25">
      <c r="A363" s="20"/>
      <c r="B363" s="11"/>
      <c r="C363" s="12"/>
      <c r="D363" s="12"/>
      <c r="E363" s="12"/>
      <c r="F363" s="45"/>
      <c r="G363" s="23"/>
      <c r="H363" s="18"/>
      <c r="I363" s="49"/>
      <c r="J363" s="73">
        <f>IF(I363=0,0,VLOOKUP(I363,'ОКВЭД 2017'!A$3:B$2732,2))</f>
        <v>0</v>
      </c>
      <c r="K363" s="12"/>
      <c r="L363" s="12"/>
      <c r="M363" s="73">
        <f>IF(L363=0,0,VLOOKUP($L363,'Вид субсидии'!A$2:C$118,2))</f>
        <v>0</v>
      </c>
      <c r="N363" s="97"/>
      <c r="O363" s="20"/>
      <c r="P363" s="20"/>
      <c r="Q363" s="20"/>
      <c r="R363" s="20"/>
      <c r="S363" s="20"/>
      <c r="T363" s="20"/>
      <c r="U363" s="20"/>
      <c r="V363" s="7">
        <f t="shared" si="8"/>
        <v>0</v>
      </c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</row>
    <row r="364" spans="1:34" ht="44.25" customHeight="1" x14ac:dyDescent="0.25">
      <c r="A364" s="20"/>
      <c r="B364" s="11"/>
      <c r="C364" s="12"/>
      <c r="D364" s="12"/>
      <c r="E364" s="12"/>
      <c r="F364" s="45"/>
      <c r="G364" s="23"/>
      <c r="H364" s="18"/>
      <c r="I364" s="49"/>
      <c r="J364" s="73">
        <f>IF(I364=0,0,VLOOKUP(I364,'ОКВЭД 2017'!A$3:B$2732,2))</f>
        <v>0</v>
      </c>
      <c r="K364" s="12"/>
      <c r="L364" s="12"/>
      <c r="M364" s="73">
        <f>IF(L364=0,0,VLOOKUP($L364,'Вид субсидии'!A$2:C$118,2))</f>
        <v>0</v>
      </c>
      <c r="N364" s="97"/>
      <c r="O364" s="20"/>
      <c r="P364" s="20"/>
      <c r="Q364" s="20"/>
      <c r="R364" s="20"/>
      <c r="S364" s="20"/>
      <c r="T364" s="20"/>
      <c r="U364" s="20"/>
      <c r="V364" s="7">
        <f t="shared" si="8"/>
        <v>0</v>
      </c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</row>
    <row r="365" spans="1:34" ht="44.25" customHeight="1" x14ac:dyDescent="0.25">
      <c r="A365" s="20"/>
      <c r="B365" s="11"/>
      <c r="C365" s="12"/>
      <c r="D365" s="12"/>
      <c r="E365" s="12"/>
      <c r="F365" s="45"/>
      <c r="G365" s="23"/>
      <c r="H365" s="18"/>
      <c r="I365" s="49"/>
      <c r="J365" s="73">
        <f>IF(I365=0,0,VLOOKUP(I365,'ОКВЭД 2017'!A$3:B$2732,2))</f>
        <v>0</v>
      </c>
      <c r="K365" s="12"/>
      <c r="L365" s="12"/>
      <c r="M365" s="73">
        <f>IF(L365=0,0,VLOOKUP($L365,'Вид субсидии'!A$2:C$118,2))</f>
        <v>0</v>
      </c>
      <c r="N365" s="97"/>
      <c r="O365" s="20"/>
      <c r="P365" s="20"/>
      <c r="Q365" s="20"/>
      <c r="R365" s="20"/>
      <c r="S365" s="20"/>
      <c r="T365" s="20"/>
      <c r="U365" s="20"/>
      <c r="V365" s="7">
        <f t="shared" si="8"/>
        <v>0</v>
      </c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</row>
    <row r="366" spans="1:34" ht="44.25" customHeight="1" x14ac:dyDescent="0.25">
      <c r="A366" s="20"/>
      <c r="B366" s="11"/>
      <c r="C366" s="12"/>
      <c r="D366" s="12"/>
      <c r="E366" s="12"/>
      <c r="F366" s="45"/>
      <c r="G366" s="23"/>
      <c r="H366" s="18"/>
      <c r="I366" s="49"/>
      <c r="J366" s="73">
        <f>IF(I366=0,0,VLOOKUP(I366,'ОКВЭД 2017'!A$3:B$2732,2))</f>
        <v>0</v>
      </c>
      <c r="K366" s="12"/>
      <c r="L366" s="12"/>
      <c r="M366" s="73">
        <f>IF(L366=0,0,VLOOKUP($L366,'Вид субсидии'!A$2:C$118,2))</f>
        <v>0</v>
      </c>
      <c r="N366" s="97"/>
      <c r="O366" s="20"/>
      <c r="P366" s="20"/>
      <c r="Q366" s="20"/>
      <c r="R366" s="20"/>
      <c r="S366" s="20"/>
      <c r="T366" s="20"/>
      <c r="U366" s="20"/>
      <c r="V366" s="7">
        <f t="shared" si="8"/>
        <v>0</v>
      </c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</row>
    <row r="367" spans="1:34" ht="44.25" customHeight="1" x14ac:dyDescent="0.25">
      <c r="A367" s="20"/>
      <c r="B367" s="11"/>
      <c r="C367" s="12"/>
      <c r="D367" s="12"/>
      <c r="E367" s="12"/>
      <c r="F367" s="45"/>
      <c r="G367" s="23"/>
      <c r="H367" s="18"/>
      <c r="I367" s="49"/>
      <c r="J367" s="73">
        <f>IF(I367=0,0,VLOOKUP(I367,'ОКВЭД 2017'!A$3:B$2732,2))</f>
        <v>0</v>
      </c>
      <c r="K367" s="12"/>
      <c r="L367" s="12"/>
      <c r="M367" s="73">
        <f>IF(L367=0,0,VLOOKUP($L367,'Вид субсидии'!A$2:C$118,2))</f>
        <v>0</v>
      </c>
      <c r="N367" s="97"/>
      <c r="O367" s="20"/>
      <c r="P367" s="20"/>
      <c r="Q367" s="20"/>
      <c r="R367" s="20"/>
      <c r="S367" s="20"/>
      <c r="T367" s="20"/>
      <c r="U367" s="20"/>
      <c r="V367" s="7">
        <f t="shared" si="8"/>
        <v>0</v>
      </c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</row>
    <row r="368" spans="1:34" ht="44.25" customHeight="1" x14ac:dyDescent="0.25">
      <c r="A368" s="20"/>
      <c r="B368" s="11"/>
      <c r="C368" s="12"/>
      <c r="D368" s="12"/>
      <c r="E368" s="12"/>
      <c r="F368" s="45"/>
      <c r="G368" s="23"/>
      <c r="H368" s="18"/>
      <c r="I368" s="49"/>
      <c r="J368" s="73">
        <f>IF(I368=0,0,VLOOKUP(I368,'ОКВЭД 2017'!A$3:B$2732,2))</f>
        <v>0</v>
      </c>
      <c r="K368" s="12"/>
      <c r="L368" s="12"/>
      <c r="M368" s="73">
        <f>IF(L368=0,0,VLOOKUP($L368,'Вид субсидии'!A$2:C$118,2))</f>
        <v>0</v>
      </c>
      <c r="N368" s="97"/>
      <c r="O368" s="20"/>
      <c r="P368" s="20"/>
      <c r="Q368" s="20"/>
      <c r="R368" s="20"/>
      <c r="S368" s="20"/>
      <c r="T368" s="20"/>
      <c r="U368" s="20"/>
      <c r="V368" s="7">
        <f t="shared" si="8"/>
        <v>0</v>
      </c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</row>
    <row r="369" spans="1:34" ht="44.25" customHeight="1" x14ac:dyDescent="0.25">
      <c r="A369" s="20"/>
      <c r="B369" s="11"/>
      <c r="C369" s="12"/>
      <c r="D369" s="12"/>
      <c r="E369" s="12"/>
      <c r="F369" s="45"/>
      <c r="G369" s="23"/>
      <c r="H369" s="18"/>
      <c r="I369" s="49"/>
      <c r="J369" s="73">
        <f>IF(I369=0,0,VLOOKUP(I369,'ОКВЭД 2017'!A$3:B$2732,2))</f>
        <v>0</v>
      </c>
      <c r="K369" s="12"/>
      <c r="L369" s="12"/>
      <c r="M369" s="73">
        <f>IF(L369=0,0,VLOOKUP($L369,'Вид субсидии'!A$2:C$118,2))</f>
        <v>0</v>
      </c>
      <c r="N369" s="97"/>
      <c r="O369" s="20"/>
      <c r="P369" s="20"/>
      <c r="Q369" s="20"/>
      <c r="R369" s="20"/>
      <c r="S369" s="20"/>
      <c r="T369" s="20"/>
      <c r="U369" s="20"/>
      <c r="V369" s="7">
        <f t="shared" si="8"/>
        <v>0</v>
      </c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</row>
    <row r="370" spans="1:34" ht="44.25" customHeight="1" x14ac:dyDescent="0.25">
      <c r="A370" s="20"/>
      <c r="B370" s="11"/>
      <c r="C370" s="12"/>
      <c r="D370" s="12"/>
      <c r="E370" s="12"/>
      <c r="F370" s="45"/>
      <c r="G370" s="23"/>
      <c r="H370" s="18"/>
      <c r="I370" s="49"/>
      <c r="J370" s="73">
        <f>IF(I370=0,0,VLOOKUP(I370,'ОКВЭД 2017'!A$3:B$2732,2))</f>
        <v>0</v>
      </c>
      <c r="K370" s="12"/>
      <c r="L370" s="12"/>
      <c r="M370" s="73">
        <f>IF(L370=0,0,VLOOKUP($L370,'Вид субсидии'!A$2:C$118,2))</f>
        <v>0</v>
      </c>
      <c r="N370" s="97"/>
      <c r="O370" s="20"/>
      <c r="P370" s="20"/>
      <c r="Q370" s="20"/>
      <c r="R370" s="20"/>
      <c r="S370" s="20"/>
      <c r="T370" s="20"/>
      <c r="U370" s="20"/>
      <c r="V370" s="7">
        <f t="shared" si="8"/>
        <v>0</v>
      </c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</row>
    <row r="371" spans="1:34" ht="44.25" customHeight="1" x14ac:dyDescent="0.25">
      <c r="A371" s="20"/>
      <c r="B371" s="11"/>
      <c r="C371" s="12"/>
      <c r="D371" s="12"/>
      <c r="E371" s="12"/>
      <c r="F371" s="45"/>
      <c r="G371" s="23"/>
      <c r="H371" s="18"/>
      <c r="I371" s="49"/>
      <c r="J371" s="73">
        <f>IF(I371=0,0,VLOOKUP(I371,'ОКВЭД 2017'!A$3:B$2732,2))</f>
        <v>0</v>
      </c>
      <c r="K371" s="12"/>
      <c r="L371" s="12"/>
      <c r="M371" s="73">
        <f>IF(L371=0,0,VLOOKUP($L371,'Вид субсидии'!A$2:C$118,2))</f>
        <v>0</v>
      </c>
      <c r="N371" s="97"/>
      <c r="O371" s="20"/>
      <c r="P371" s="20"/>
      <c r="Q371" s="20"/>
      <c r="R371" s="20"/>
      <c r="S371" s="20"/>
      <c r="T371" s="20"/>
      <c r="U371" s="20"/>
      <c r="V371" s="7">
        <f t="shared" si="8"/>
        <v>0</v>
      </c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</row>
    <row r="372" spans="1:34" ht="44.25" customHeight="1" x14ac:dyDescent="0.25">
      <c r="A372" s="20"/>
      <c r="B372" s="11"/>
      <c r="C372" s="12"/>
      <c r="D372" s="12"/>
      <c r="E372" s="12"/>
      <c r="F372" s="45"/>
      <c r="G372" s="23"/>
      <c r="H372" s="18"/>
      <c r="I372" s="49"/>
      <c r="J372" s="73">
        <f>IF(I372=0,0,VLOOKUP(I372,'ОКВЭД 2017'!A$3:B$2732,2))</f>
        <v>0</v>
      </c>
      <c r="K372" s="12"/>
      <c r="L372" s="12"/>
      <c r="M372" s="73">
        <f>IF(L372=0,0,VLOOKUP($L372,'Вид субсидии'!A$2:C$118,2))</f>
        <v>0</v>
      </c>
      <c r="N372" s="97"/>
      <c r="O372" s="20"/>
      <c r="P372" s="20"/>
      <c r="Q372" s="20"/>
      <c r="R372" s="20"/>
      <c r="S372" s="20"/>
      <c r="T372" s="20"/>
      <c r="U372" s="20"/>
      <c r="V372" s="7">
        <f t="shared" si="8"/>
        <v>0</v>
      </c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</row>
    <row r="373" spans="1:34" ht="44.25" customHeight="1" x14ac:dyDescent="0.25">
      <c r="A373" s="20"/>
      <c r="B373" s="11"/>
      <c r="C373" s="12"/>
      <c r="D373" s="12"/>
      <c r="E373" s="12"/>
      <c r="F373" s="45"/>
      <c r="G373" s="23"/>
      <c r="H373" s="18"/>
      <c r="I373" s="49"/>
      <c r="J373" s="73">
        <f>IF(I373=0,0,VLOOKUP(I373,'ОКВЭД 2017'!A$3:B$2732,2))</f>
        <v>0</v>
      </c>
      <c r="K373" s="12"/>
      <c r="L373" s="12"/>
      <c r="M373" s="73">
        <f>IF(L373=0,0,VLOOKUP($L373,'Вид субсидии'!A$2:C$118,2))</f>
        <v>0</v>
      </c>
      <c r="N373" s="97"/>
      <c r="O373" s="20"/>
      <c r="P373" s="20"/>
      <c r="Q373" s="20"/>
      <c r="R373" s="20"/>
      <c r="S373" s="20"/>
      <c r="T373" s="20"/>
      <c r="U373" s="20"/>
      <c r="V373" s="7">
        <f t="shared" si="8"/>
        <v>0</v>
      </c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</row>
    <row r="374" spans="1:34" ht="44.25" customHeight="1" x14ac:dyDescent="0.25">
      <c r="A374" s="20"/>
      <c r="B374" s="11"/>
      <c r="C374" s="12"/>
      <c r="D374" s="12"/>
      <c r="E374" s="12"/>
      <c r="F374" s="45"/>
      <c r="G374" s="23"/>
      <c r="H374" s="18"/>
      <c r="I374" s="49"/>
      <c r="J374" s="73">
        <f>IF(I374=0,0,VLOOKUP(I374,'ОКВЭД 2017'!A$3:B$2732,2))</f>
        <v>0</v>
      </c>
      <c r="K374" s="12"/>
      <c r="L374" s="12"/>
      <c r="M374" s="73">
        <f>IF(L374=0,0,VLOOKUP($L374,'Вид субсидии'!A$2:C$118,2))</f>
        <v>0</v>
      </c>
      <c r="N374" s="97"/>
      <c r="O374" s="20"/>
      <c r="P374" s="20"/>
      <c r="Q374" s="20"/>
      <c r="R374" s="20"/>
      <c r="S374" s="20"/>
      <c r="T374" s="20"/>
      <c r="U374" s="20"/>
      <c r="V374" s="7">
        <f t="shared" si="8"/>
        <v>0</v>
      </c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</row>
    <row r="375" spans="1:34" ht="44.25" customHeight="1" x14ac:dyDescent="0.25">
      <c r="A375" s="20"/>
      <c r="B375" s="11"/>
      <c r="C375" s="12"/>
      <c r="D375" s="12"/>
      <c r="E375" s="12"/>
      <c r="F375" s="45"/>
      <c r="G375" s="23"/>
      <c r="H375" s="18"/>
      <c r="I375" s="49"/>
      <c r="J375" s="73">
        <f>IF(I375=0,0,VLOOKUP(I375,'ОКВЭД 2017'!A$3:B$2732,2))</f>
        <v>0</v>
      </c>
      <c r="K375" s="12"/>
      <c r="L375" s="12"/>
      <c r="M375" s="73">
        <f>IF(L375=0,0,VLOOKUP($L375,'Вид субсидии'!A$2:C$118,2))</f>
        <v>0</v>
      </c>
      <c r="N375" s="97"/>
      <c r="O375" s="20"/>
      <c r="P375" s="20"/>
      <c r="Q375" s="20"/>
      <c r="R375" s="20"/>
      <c r="S375" s="20"/>
      <c r="T375" s="20"/>
      <c r="U375" s="20"/>
      <c r="V375" s="7">
        <f t="shared" si="8"/>
        <v>0</v>
      </c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</row>
    <row r="376" spans="1:34" ht="44.25" customHeight="1" x14ac:dyDescent="0.25">
      <c r="A376" s="20"/>
      <c r="B376" s="11"/>
      <c r="C376" s="12"/>
      <c r="D376" s="12"/>
      <c r="E376" s="12"/>
      <c r="F376" s="45"/>
      <c r="G376" s="23"/>
      <c r="H376" s="18"/>
      <c r="I376" s="49"/>
      <c r="J376" s="73">
        <f>IF(I376=0,0,VLOOKUP(I376,'ОКВЭД 2017'!A$3:B$2732,2))</f>
        <v>0</v>
      </c>
      <c r="K376" s="12"/>
      <c r="L376" s="12"/>
      <c r="M376" s="73">
        <f>IF(L376=0,0,VLOOKUP($L376,'Вид субсидии'!A$2:C$118,2))</f>
        <v>0</v>
      </c>
      <c r="N376" s="97"/>
      <c r="O376" s="20"/>
      <c r="P376" s="20"/>
      <c r="Q376" s="20"/>
      <c r="R376" s="20"/>
      <c r="S376" s="20"/>
      <c r="T376" s="20"/>
      <c r="U376" s="20"/>
      <c r="V376" s="7">
        <f t="shared" si="8"/>
        <v>0</v>
      </c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</row>
    <row r="377" spans="1:34" ht="44.25" customHeight="1" x14ac:dyDescent="0.25">
      <c r="A377" s="20"/>
      <c r="B377" s="11"/>
      <c r="C377" s="12"/>
      <c r="D377" s="12"/>
      <c r="E377" s="12"/>
      <c r="F377" s="45"/>
      <c r="G377" s="23"/>
      <c r="H377" s="18"/>
      <c r="I377" s="49"/>
      <c r="J377" s="73">
        <f>IF(I377=0,0,VLOOKUP(I377,'ОКВЭД 2017'!A$3:B$2732,2))</f>
        <v>0</v>
      </c>
      <c r="K377" s="12"/>
      <c r="L377" s="12"/>
      <c r="M377" s="73">
        <f>IF(L377=0,0,VLOOKUP($L377,'Вид субсидии'!A$2:C$118,2))</f>
        <v>0</v>
      </c>
      <c r="N377" s="97"/>
      <c r="O377" s="20"/>
      <c r="P377" s="20"/>
      <c r="Q377" s="20"/>
      <c r="R377" s="20"/>
      <c r="S377" s="20"/>
      <c r="T377" s="20"/>
      <c r="U377" s="20"/>
      <c r="V377" s="7">
        <f t="shared" si="8"/>
        <v>0</v>
      </c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</row>
    <row r="378" spans="1:34" ht="44.25" customHeight="1" x14ac:dyDescent="0.25">
      <c r="A378" s="20"/>
      <c r="B378" s="11"/>
      <c r="C378" s="12"/>
      <c r="D378" s="12"/>
      <c r="E378" s="12"/>
      <c r="F378" s="45"/>
      <c r="G378" s="23"/>
      <c r="H378" s="18"/>
      <c r="I378" s="49"/>
      <c r="J378" s="73">
        <f>IF(I378=0,0,VLOOKUP(I378,'ОКВЭД 2017'!A$3:B$2732,2))</f>
        <v>0</v>
      </c>
      <c r="K378" s="12"/>
      <c r="L378" s="12"/>
      <c r="M378" s="73">
        <f>IF(L378=0,0,VLOOKUP($L378,'Вид субсидии'!A$2:C$118,2))</f>
        <v>0</v>
      </c>
      <c r="N378" s="97"/>
      <c r="O378" s="20"/>
      <c r="P378" s="20"/>
      <c r="Q378" s="20"/>
      <c r="R378" s="20"/>
      <c r="S378" s="20"/>
      <c r="T378" s="20"/>
      <c r="U378" s="20"/>
      <c r="V378" s="7">
        <f t="shared" si="8"/>
        <v>0</v>
      </c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</row>
    <row r="379" spans="1:34" ht="44.25" customHeight="1" x14ac:dyDescent="0.25">
      <c r="A379" s="20"/>
      <c r="B379" s="11"/>
      <c r="C379" s="12"/>
      <c r="D379" s="12"/>
      <c r="E379" s="12"/>
      <c r="F379" s="45"/>
      <c r="G379" s="23"/>
      <c r="H379" s="18"/>
      <c r="I379" s="49"/>
      <c r="J379" s="73">
        <f>IF(I379=0,0,VLOOKUP(I379,'ОКВЭД 2017'!A$3:B$2732,2))</f>
        <v>0</v>
      </c>
      <c r="K379" s="12"/>
      <c r="L379" s="12"/>
      <c r="M379" s="73">
        <f>IF(L379=0,0,VLOOKUP($L379,'Вид субсидии'!A$2:C$118,2))</f>
        <v>0</v>
      </c>
      <c r="N379" s="97"/>
      <c r="O379" s="20"/>
      <c r="P379" s="20"/>
      <c r="Q379" s="20"/>
      <c r="R379" s="20"/>
      <c r="S379" s="20"/>
      <c r="T379" s="20"/>
      <c r="U379" s="20"/>
      <c r="V379" s="7">
        <f t="shared" si="8"/>
        <v>0</v>
      </c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</row>
    <row r="380" spans="1:34" ht="44.25" customHeight="1" x14ac:dyDescent="0.25">
      <c r="A380" s="20"/>
      <c r="B380" s="11"/>
      <c r="C380" s="12"/>
      <c r="D380" s="12"/>
      <c r="E380" s="12"/>
      <c r="F380" s="45"/>
      <c r="G380" s="23"/>
      <c r="H380" s="18"/>
      <c r="I380" s="49"/>
      <c r="J380" s="73">
        <f>IF(I380=0,0,VLOOKUP(I380,'ОКВЭД 2017'!A$3:B$2732,2))</f>
        <v>0</v>
      </c>
      <c r="K380" s="12"/>
      <c r="L380" s="12"/>
      <c r="M380" s="73">
        <f>IF(L380=0,0,VLOOKUP($L380,'Вид субсидии'!A$2:C$118,2))</f>
        <v>0</v>
      </c>
      <c r="N380" s="97"/>
      <c r="O380" s="20"/>
      <c r="P380" s="20"/>
      <c r="Q380" s="20"/>
      <c r="R380" s="20"/>
      <c r="S380" s="20"/>
      <c r="T380" s="20"/>
      <c r="U380" s="20"/>
      <c r="V380" s="7">
        <f t="shared" si="8"/>
        <v>0</v>
      </c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</row>
    <row r="381" spans="1:34" ht="44.25" customHeight="1" x14ac:dyDescent="0.25">
      <c r="A381" s="20"/>
      <c r="B381" s="11"/>
      <c r="C381" s="12"/>
      <c r="D381" s="12"/>
      <c r="E381" s="12"/>
      <c r="F381" s="45"/>
      <c r="G381" s="23"/>
      <c r="H381" s="18"/>
      <c r="I381" s="49"/>
      <c r="J381" s="73">
        <f>IF(I381=0,0,VLOOKUP(I381,'ОКВЭД 2017'!A$3:B$2732,2))</f>
        <v>0</v>
      </c>
      <c r="K381" s="12"/>
      <c r="L381" s="12"/>
      <c r="M381" s="73">
        <f>IF(L381=0,0,VLOOKUP($L381,'Вид субсидии'!A$2:C$118,2))</f>
        <v>0</v>
      </c>
      <c r="N381" s="97"/>
      <c r="O381" s="20"/>
      <c r="P381" s="20"/>
      <c r="Q381" s="20"/>
      <c r="R381" s="20"/>
      <c r="S381" s="20"/>
      <c r="T381" s="20"/>
      <c r="U381" s="20"/>
      <c r="V381" s="7">
        <f t="shared" si="8"/>
        <v>0</v>
      </c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</row>
    <row r="382" spans="1:34" ht="44.25" customHeight="1" x14ac:dyDescent="0.25">
      <c r="A382" s="20"/>
      <c r="B382" s="11"/>
      <c r="C382" s="12"/>
      <c r="D382" s="12"/>
      <c r="E382" s="12"/>
      <c r="F382" s="45"/>
      <c r="G382" s="23"/>
      <c r="H382" s="18"/>
      <c r="I382" s="49"/>
      <c r="J382" s="73">
        <f>IF(I382=0,0,VLOOKUP(I382,'ОКВЭД 2017'!A$3:B$2732,2))</f>
        <v>0</v>
      </c>
      <c r="K382" s="12"/>
      <c r="L382" s="12"/>
      <c r="M382" s="73">
        <f>IF(L382=0,0,VLOOKUP($L382,'Вид субсидии'!A$2:C$118,2))</f>
        <v>0</v>
      </c>
      <c r="N382" s="97"/>
      <c r="O382" s="20"/>
      <c r="P382" s="20"/>
      <c r="Q382" s="20"/>
      <c r="R382" s="20"/>
      <c r="S382" s="20"/>
      <c r="T382" s="20"/>
      <c r="U382" s="20"/>
      <c r="V382" s="7">
        <f t="shared" si="8"/>
        <v>0</v>
      </c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</row>
    <row r="383" spans="1:34" ht="44.25" customHeight="1" x14ac:dyDescent="0.25">
      <c r="A383" s="20"/>
      <c r="B383" s="11"/>
      <c r="C383" s="12"/>
      <c r="D383" s="12"/>
      <c r="E383" s="12"/>
      <c r="F383" s="45"/>
      <c r="G383" s="23"/>
      <c r="H383" s="18"/>
      <c r="I383" s="49"/>
      <c r="J383" s="73">
        <f>IF(I383=0,0,VLOOKUP(I383,'ОКВЭД 2017'!A$3:B$2732,2))</f>
        <v>0</v>
      </c>
      <c r="K383" s="12"/>
      <c r="L383" s="12"/>
      <c r="M383" s="73">
        <f>IF(L383=0,0,VLOOKUP($L383,'Вид субсидии'!A$2:C$118,2))</f>
        <v>0</v>
      </c>
      <c r="N383" s="97"/>
      <c r="O383" s="20"/>
      <c r="P383" s="20"/>
      <c r="Q383" s="20"/>
      <c r="R383" s="20"/>
      <c r="S383" s="20"/>
      <c r="T383" s="20"/>
      <c r="U383" s="20"/>
      <c r="V383" s="7">
        <f t="shared" si="8"/>
        <v>0</v>
      </c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</row>
    <row r="384" spans="1:34" ht="44.25" customHeight="1" x14ac:dyDescent="0.25">
      <c r="A384" s="20"/>
      <c r="B384" s="11"/>
      <c r="C384" s="12"/>
      <c r="D384" s="12"/>
      <c r="E384" s="12"/>
      <c r="F384" s="45"/>
      <c r="G384" s="23"/>
      <c r="H384" s="18"/>
      <c r="I384" s="49"/>
      <c r="J384" s="73">
        <f>IF(I384=0,0,VLOOKUP(I384,'ОКВЭД 2017'!A$3:B$2732,2))</f>
        <v>0</v>
      </c>
      <c r="K384" s="12"/>
      <c r="L384" s="12"/>
      <c r="M384" s="73">
        <f>IF(L384=0,0,VLOOKUP($L384,'Вид субсидии'!A$2:C$118,2))</f>
        <v>0</v>
      </c>
      <c r="N384" s="97"/>
      <c r="O384" s="20"/>
      <c r="P384" s="20"/>
      <c r="Q384" s="20"/>
      <c r="R384" s="20"/>
      <c r="S384" s="20"/>
      <c r="T384" s="20"/>
      <c r="U384" s="20"/>
      <c r="V384" s="7">
        <f t="shared" si="8"/>
        <v>0</v>
      </c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</row>
    <row r="385" spans="1:34" ht="44.25" customHeight="1" x14ac:dyDescent="0.25">
      <c r="A385" s="20"/>
      <c r="B385" s="11"/>
      <c r="C385" s="12"/>
      <c r="D385" s="12"/>
      <c r="E385" s="12"/>
      <c r="F385" s="45"/>
      <c r="G385" s="23"/>
      <c r="H385" s="18"/>
      <c r="I385" s="49"/>
      <c r="J385" s="73">
        <f>IF(I385=0,0,VLOOKUP(I385,'ОКВЭД 2017'!A$3:B$2732,2))</f>
        <v>0</v>
      </c>
      <c r="K385" s="12"/>
      <c r="L385" s="12"/>
      <c r="M385" s="73">
        <f>IF(L385=0,0,VLOOKUP($L385,'Вид субсидии'!A$2:C$118,2))</f>
        <v>0</v>
      </c>
      <c r="N385" s="97"/>
      <c r="O385" s="20"/>
      <c r="P385" s="20"/>
      <c r="Q385" s="20"/>
      <c r="R385" s="20"/>
      <c r="S385" s="20"/>
      <c r="T385" s="20"/>
      <c r="U385" s="20"/>
      <c r="V385" s="7">
        <f t="shared" si="8"/>
        <v>0</v>
      </c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</row>
    <row r="386" spans="1:34" ht="44.25" customHeight="1" x14ac:dyDescent="0.25">
      <c r="A386" s="20"/>
      <c r="B386" s="11"/>
      <c r="C386" s="12"/>
      <c r="D386" s="12"/>
      <c r="E386" s="12"/>
      <c r="F386" s="45"/>
      <c r="G386" s="23"/>
      <c r="H386" s="18"/>
      <c r="I386" s="49"/>
      <c r="J386" s="73">
        <f>IF(I386=0,0,VLOOKUP(I386,'ОКВЭД 2017'!A$3:B$2732,2))</f>
        <v>0</v>
      </c>
      <c r="K386" s="12"/>
      <c r="L386" s="12"/>
      <c r="M386" s="73">
        <f>IF(L386=0,0,VLOOKUP($L386,'Вид субсидии'!A$2:C$118,2))</f>
        <v>0</v>
      </c>
      <c r="N386" s="97"/>
      <c r="O386" s="20"/>
      <c r="P386" s="20"/>
      <c r="Q386" s="20"/>
      <c r="R386" s="20"/>
      <c r="S386" s="20"/>
      <c r="T386" s="20"/>
      <c r="U386" s="20"/>
      <c r="V386" s="7">
        <f t="shared" si="8"/>
        <v>0</v>
      </c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</row>
    <row r="387" spans="1:34" ht="44.25" customHeight="1" x14ac:dyDescent="0.25">
      <c r="A387" s="20"/>
      <c r="B387" s="11"/>
      <c r="C387" s="12"/>
      <c r="D387" s="12"/>
      <c r="E387" s="12"/>
      <c r="F387" s="45"/>
      <c r="G387" s="23"/>
      <c r="H387" s="18"/>
      <c r="I387" s="49"/>
      <c r="J387" s="73">
        <f>IF(I387=0,0,VLOOKUP(I387,'ОКВЭД 2017'!A$3:B$2732,2))</f>
        <v>0</v>
      </c>
      <c r="K387" s="12"/>
      <c r="L387" s="12"/>
      <c r="M387" s="73">
        <f>IF(L387=0,0,VLOOKUP($L387,'Вид субсидии'!A$2:C$118,2))</f>
        <v>0</v>
      </c>
      <c r="N387" s="97"/>
      <c r="O387" s="20"/>
      <c r="P387" s="20"/>
      <c r="Q387" s="20"/>
      <c r="R387" s="20"/>
      <c r="S387" s="20"/>
      <c r="T387" s="20"/>
      <c r="U387" s="20"/>
      <c r="V387" s="7">
        <f t="shared" si="8"/>
        <v>0</v>
      </c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</row>
    <row r="388" spans="1:34" ht="44.25" customHeight="1" x14ac:dyDescent="0.25">
      <c r="A388" s="20"/>
      <c r="B388" s="11"/>
      <c r="C388" s="12"/>
      <c r="D388" s="12"/>
      <c r="E388" s="12"/>
      <c r="F388" s="45"/>
      <c r="G388" s="23"/>
      <c r="H388" s="18"/>
      <c r="I388" s="49"/>
      <c r="J388" s="73">
        <f>IF(I388=0,0,VLOOKUP(I388,'ОКВЭД 2017'!A$3:B$2732,2))</f>
        <v>0</v>
      </c>
      <c r="K388" s="12"/>
      <c r="L388" s="12"/>
      <c r="M388" s="73">
        <f>IF(L388=0,0,VLOOKUP($L388,'Вид субсидии'!A$2:C$118,2))</f>
        <v>0</v>
      </c>
      <c r="N388" s="97"/>
      <c r="O388" s="20"/>
      <c r="P388" s="20"/>
      <c r="Q388" s="20"/>
      <c r="R388" s="20"/>
      <c r="S388" s="20"/>
      <c r="T388" s="20"/>
      <c r="U388" s="20"/>
      <c r="V388" s="7">
        <f t="shared" si="8"/>
        <v>0</v>
      </c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</row>
    <row r="389" spans="1:34" ht="44.25" customHeight="1" x14ac:dyDescent="0.25">
      <c r="A389" s="20"/>
      <c r="B389" s="11"/>
      <c r="C389" s="12"/>
      <c r="D389" s="12"/>
      <c r="E389" s="12"/>
      <c r="F389" s="45"/>
      <c r="G389" s="23"/>
      <c r="H389" s="18"/>
      <c r="I389" s="49"/>
      <c r="J389" s="73">
        <f>IF(I389=0,0,VLOOKUP(I389,'ОКВЭД 2017'!A$3:B$2732,2))</f>
        <v>0</v>
      </c>
      <c r="K389" s="12"/>
      <c r="L389" s="12"/>
      <c r="M389" s="73">
        <f>IF(L389=0,0,VLOOKUP($L389,'Вид субсидии'!A$2:C$118,2))</f>
        <v>0</v>
      </c>
      <c r="N389" s="97"/>
      <c r="O389" s="20"/>
      <c r="P389" s="20"/>
      <c r="Q389" s="20"/>
      <c r="R389" s="20"/>
      <c r="S389" s="20"/>
      <c r="T389" s="20"/>
      <c r="U389" s="20"/>
      <c r="V389" s="7">
        <f t="shared" si="8"/>
        <v>0</v>
      </c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</row>
    <row r="390" spans="1:34" ht="44.25" customHeight="1" x14ac:dyDescent="0.25">
      <c r="A390" s="20"/>
      <c r="B390" s="11"/>
      <c r="C390" s="12"/>
      <c r="D390" s="12"/>
      <c r="E390" s="12"/>
      <c r="F390" s="45"/>
      <c r="G390" s="23"/>
      <c r="H390" s="18"/>
      <c r="I390" s="49"/>
      <c r="J390" s="73">
        <f>IF(I390=0,0,VLOOKUP(I390,'ОКВЭД 2017'!A$3:B$2732,2))</f>
        <v>0</v>
      </c>
      <c r="K390" s="12"/>
      <c r="L390" s="12"/>
      <c r="M390" s="73">
        <f>IF(L390=0,0,VLOOKUP($L390,'Вид субсидии'!A$2:C$118,2))</f>
        <v>0</v>
      </c>
      <c r="N390" s="97"/>
      <c r="O390" s="20"/>
      <c r="P390" s="20"/>
      <c r="Q390" s="20"/>
      <c r="R390" s="20"/>
      <c r="S390" s="20"/>
      <c r="T390" s="20"/>
      <c r="U390" s="20"/>
      <c r="V390" s="7">
        <f t="shared" si="8"/>
        <v>0</v>
      </c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</row>
    <row r="391" spans="1:34" ht="44.25" customHeight="1" x14ac:dyDescent="0.25">
      <c r="A391" s="20"/>
      <c r="B391" s="11"/>
      <c r="C391" s="12"/>
      <c r="D391" s="12"/>
      <c r="E391" s="12"/>
      <c r="F391" s="45"/>
      <c r="G391" s="23"/>
      <c r="H391" s="18"/>
      <c r="I391" s="49"/>
      <c r="J391" s="73">
        <f>IF(I391=0,0,VLOOKUP(I391,'ОКВЭД 2017'!A$3:B$2732,2))</f>
        <v>0</v>
      </c>
      <c r="K391" s="12"/>
      <c r="L391" s="12"/>
      <c r="M391" s="73">
        <f>IF(L391=0,0,VLOOKUP($L391,'Вид субсидии'!A$2:C$118,2))</f>
        <v>0</v>
      </c>
      <c r="N391" s="97"/>
      <c r="O391" s="20"/>
      <c r="P391" s="20"/>
      <c r="Q391" s="20"/>
      <c r="R391" s="20"/>
      <c r="S391" s="20"/>
      <c r="T391" s="20"/>
      <c r="U391" s="20"/>
      <c r="V391" s="7">
        <f t="shared" si="8"/>
        <v>0</v>
      </c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</row>
    <row r="392" spans="1:34" ht="44.25" customHeight="1" x14ac:dyDescent="0.25">
      <c r="A392" s="20"/>
      <c r="B392" s="11"/>
      <c r="C392" s="12"/>
      <c r="D392" s="12"/>
      <c r="E392" s="12"/>
      <c r="F392" s="45"/>
      <c r="G392" s="23"/>
      <c r="H392" s="18"/>
      <c r="I392" s="49"/>
      <c r="J392" s="73">
        <f>IF(I392=0,0,VLOOKUP(I392,'ОКВЭД 2017'!A$3:B$2732,2))</f>
        <v>0</v>
      </c>
      <c r="K392" s="12"/>
      <c r="L392" s="12"/>
      <c r="M392" s="73">
        <f>IF(L392=0,0,VLOOKUP($L392,'Вид субсидии'!A$2:C$118,2))</f>
        <v>0</v>
      </c>
      <c r="N392" s="97"/>
      <c r="O392" s="20"/>
      <c r="P392" s="20"/>
      <c r="Q392" s="20"/>
      <c r="R392" s="20"/>
      <c r="S392" s="20"/>
      <c r="T392" s="20"/>
      <c r="U392" s="20"/>
      <c r="V392" s="7">
        <f t="shared" si="8"/>
        <v>0</v>
      </c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</row>
    <row r="393" spans="1:34" ht="44.25" customHeight="1" x14ac:dyDescent="0.25">
      <c r="A393" s="20"/>
      <c r="B393" s="11"/>
      <c r="C393" s="12"/>
      <c r="D393" s="12"/>
      <c r="E393" s="12"/>
      <c r="F393" s="45"/>
      <c r="G393" s="23"/>
      <c r="H393" s="18"/>
      <c r="I393" s="49"/>
      <c r="J393" s="73">
        <f>IF(I393=0,0,VLOOKUP(I393,'ОКВЭД 2017'!A$3:B$2732,2))</f>
        <v>0</v>
      </c>
      <c r="K393" s="12"/>
      <c r="L393" s="12"/>
      <c r="M393" s="73">
        <f>IF(L393=0,0,VLOOKUP($L393,'Вид субсидии'!A$2:C$118,2))</f>
        <v>0</v>
      </c>
      <c r="N393" s="97"/>
      <c r="O393" s="20"/>
      <c r="P393" s="20"/>
      <c r="Q393" s="20"/>
      <c r="R393" s="20"/>
      <c r="S393" s="20"/>
      <c r="T393" s="20"/>
      <c r="U393" s="20"/>
      <c r="V393" s="7">
        <f t="shared" si="8"/>
        <v>0</v>
      </c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</row>
    <row r="394" spans="1:34" ht="44.25" customHeight="1" x14ac:dyDescent="0.25">
      <c r="A394" s="20"/>
      <c r="B394" s="11"/>
      <c r="C394" s="12"/>
      <c r="D394" s="12"/>
      <c r="E394" s="12"/>
      <c r="F394" s="45"/>
      <c r="G394" s="23"/>
      <c r="H394" s="18"/>
      <c r="I394" s="49"/>
      <c r="J394" s="73">
        <f>IF(I394=0,0,VLOOKUP(I394,'ОКВЭД 2017'!A$3:B$2732,2))</f>
        <v>0</v>
      </c>
      <c r="K394" s="12"/>
      <c r="L394" s="12"/>
      <c r="M394" s="73">
        <f>IF(L394=0,0,VLOOKUP($L394,'Вид субсидии'!A$2:C$118,2))</f>
        <v>0</v>
      </c>
      <c r="N394" s="97"/>
      <c r="O394" s="20"/>
      <c r="P394" s="20"/>
      <c r="Q394" s="20"/>
      <c r="R394" s="20"/>
      <c r="S394" s="20"/>
      <c r="T394" s="20"/>
      <c r="U394" s="20"/>
      <c r="V394" s="7">
        <f t="shared" si="8"/>
        <v>0</v>
      </c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</row>
    <row r="395" spans="1:34" ht="44.25" customHeight="1" x14ac:dyDescent="0.25">
      <c r="A395" s="20"/>
      <c r="B395" s="11"/>
      <c r="C395" s="12"/>
      <c r="D395" s="12"/>
      <c r="E395" s="12"/>
      <c r="F395" s="45"/>
      <c r="G395" s="23"/>
      <c r="H395" s="18"/>
      <c r="I395" s="49"/>
      <c r="J395" s="73">
        <f>IF(I395=0,0,VLOOKUP(I395,'ОКВЭД 2017'!A$3:B$2732,2))</f>
        <v>0</v>
      </c>
      <c r="K395" s="12"/>
      <c r="L395" s="12"/>
      <c r="M395" s="73">
        <f>IF(L395=0,0,VLOOKUP($L395,'Вид субсидии'!A$2:C$118,2))</f>
        <v>0</v>
      </c>
      <c r="N395" s="97"/>
      <c r="O395" s="20"/>
      <c r="P395" s="20"/>
      <c r="Q395" s="20"/>
      <c r="R395" s="20"/>
      <c r="S395" s="20"/>
      <c r="T395" s="20"/>
      <c r="U395" s="20"/>
      <c r="V395" s="7">
        <f t="shared" si="8"/>
        <v>0</v>
      </c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</row>
    <row r="396" spans="1:34" ht="44.25" customHeight="1" x14ac:dyDescent="0.25">
      <c r="A396" s="20"/>
      <c r="B396" s="11"/>
      <c r="C396" s="12"/>
      <c r="D396" s="12"/>
      <c r="E396" s="12"/>
      <c r="F396" s="45"/>
      <c r="G396" s="23"/>
      <c r="H396" s="18"/>
      <c r="I396" s="49"/>
      <c r="J396" s="73">
        <f>IF(I396=0,0,VLOOKUP(I396,'ОКВЭД 2017'!A$3:B$2732,2))</f>
        <v>0</v>
      </c>
      <c r="K396" s="12"/>
      <c r="L396" s="12"/>
      <c r="M396" s="73">
        <f>IF(L396=0,0,VLOOKUP($L396,'Вид субсидии'!A$2:C$118,2))</f>
        <v>0</v>
      </c>
      <c r="N396" s="97"/>
      <c r="O396" s="20"/>
      <c r="P396" s="20"/>
      <c r="Q396" s="20"/>
      <c r="R396" s="20"/>
      <c r="S396" s="20"/>
      <c r="T396" s="20"/>
      <c r="U396" s="20"/>
      <c r="V396" s="7">
        <f t="shared" si="8"/>
        <v>0</v>
      </c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</row>
    <row r="397" spans="1:34" ht="44.25" customHeight="1" x14ac:dyDescent="0.25">
      <c r="A397" s="20"/>
      <c r="B397" s="11"/>
      <c r="C397" s="12"/>
      <c r="D397" s="12"/>
      <c r="E397" s="12"/>
      <c r="F397" s="45"/>
      <c r="G397" s="23"/>
      <c r="H397" s="18"/>
      <c r="I397" s="49"/>
      <c r="J397" s="73">
        <f>IF(I397=0,0,VLOOKUP(I397,'ОКВЭД 2017'!A$3:B$2732,2))</f>
        <v>0</v>
      </c>
      <c r="K397" s="12"/>
      <c r="L397" s="12"/>
      <c r="M397" s="73">
        <f>IF(L397=0,0,VLOOKUP($L397,'Вид субсидии'!A$2:C$118,2))</f>
        <v>0</v>
      </c>
      <c r="N397" s="97"/>
      <c r="O397" s="20"/>
      <c r="P397" s="20"/>
      <c r="Q397" s="20"/>
      <c r="R397" s="20"/>
      <c r="S397" s="20"/>
      <c r="T397" s="20"/>
      <c r="U397" s="20"/>
      <c r="V397" s="7">
        <f t="shared" si="8"/>
        <v>0</v>
      </c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</row>
    <row r="398" spans="1:34" ht="44.25" customHeight="1" x14ac:dyDescent="0.25">
      <c r="A398" s="20"/>
      <c r="B398" s="11"/>
      <c r="C398" s="12"/>
      <c r="D398" s="12"/>
      <c r="E398" s="12"/>
      <c r="F398" s="45"/>
      <c r="G398" s="23"/>
      <c r="H398" s="18"/>
      <c r="I398" s="49"/>
      <c r="J398" s="73">
        <f>IF(I398=0,0,VLOOKUP(I398,'ОКВЭД 2017'!A$3:B$2732,2))</f>
        <v>0</v>
      </c>
      <c r="K398" s="12"/>
      <c r="L398" s="12"/>
      <c r="M398" s="73">
        <f>IF(L398=0,0,VLOOKUP($L398,'Вид субсидии'!A$2:C$118,2))</f>
        <v>0</v>
      </c>
      <c r="N398" s="97"/>
      <c r="O398" s="20"/>
      <c r="P398" s="20"/>
      <c r="Q398" s="20"/>
      <c r="R398" s="20"/>
      <c r="S398" s="20"/>
      <c r="T398" s="20"/>
      <c r="U398" s="20"/>
      <c r="V398" s="7">
        <f t="shared" si="8"/>
        <v>0</v>
      </c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</row>
    <row r="399" spans="1:34" ht="44.25" customHeight="1" x14ac:dyDescent="0.25">
      <c r="A399" s="20"/>
      <c r="B399" s="11"/>
      <c r="C399" s="12"/>
      <c r="D399" s="12"/>
      <c r="E399" s="12"/>
      <c r="F399" s="45"/>
      <c r="G399" s="23"/>
      <c r="H399" s="18"/>
      <c r="I399" s="49"/>
      <c r="J399" s="73">
        <f>IF(I399=0,0,VLOOKUP(I399,'ОКВЭД 2017'!A$3:B$2732,2))</f>
        <v>0</v>
      </c>
      <c r="K399" s="12"/>
      <c r="L399" s="12"/>
      <c r="M399" s="73">
        <f>IF(L399=0,0,VLOOKUP($L399,'Вид субсидии'!A$2:C$118,2))</f>
        <v>0</v>
      </c>
      <c r="N399" s="97"/>
      <c r="O399" s="20"/>
      <c r="P399" s="20"/>
      <c r="Q399" s="20"/>
      <c r="R399" s="20"/>
      <c r="S399" s="20"/>
      <c r="T399" s="20"/>
      <c r="U399" s="20"/>
      <c r="V399" s="7">
        <f t="shared" si="8"/>
        <v>0</v>
      </c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</row>
    <row r="400" spans="1:34" ht="44.25" customHeight="1" x14ac:dyDescent="0.25">
      <c r="A400" s="20"/>
      <c r="B400" s="11"/>
      <c r="C400" s="12"/>
      <c r="D400" s="12"/>
      <c r="E400" s="12"/>
      <c r="F400" s="45"/>
      <c r="G400" s="23"/>
      <c r="H400" s="18"/>
      <c r="I400" s="49"/>
      <c r="J400" s="73">
        <f>IF(I400=0,0,VLOOKUP(I400,'ОКВЭД 2017'!A$3:B$2732,2))</f>
        <v>0</v>
      </c>
      <c r="K400" s="12"/>
      <c r="L400" s="12"/>
      <c r="M400" s="73">
        <f>IF(L400=0,0,VLOOKUP($L400,'Вид субсидии'!A$2:C$118,2))</f>
        <v>0</v>
      </c>
      <c r="N400" s="97"/>
      <c r="O400" s="20"/>
      <c r="P400" s="20"/>
      <c r="Q400" s="20"/>
      <c r="R400" s="20"/>
      <c r="S400" s="20"/>
      <c r="T400" s="20"/>
      <c r="U400" s="20"/>
      <c r="V400" s="7">
        <f t="shared" si="8"/>
        <v>0</v>
      </c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</row>
    <row r="401" spans="1:34" ht="44.25" customHeight="1" x14ac:dyDescent="0.25">
      <c r="A401" s="20"/>
      <c r="B401" s="11"/>
      <c r="C401" s="12"/>
      <c r="D401" s="12"/>
      <c r="E401" s="12"/>
      <c r="F401" s="45"/>
      <c r="G401" s="23"/>
      <c r="H401" s="18"/>
      <c r="I401" s="49"/>
      <c r="J401" s="73">
        <f>IF(I401=0,0,VLOOKUP(I401,'ОКВЭД 2017'!A$3:B$2732,2))</f>
        <v>0</v>
      </c>
      <c r="K401" s="12"/>
      <c r="L401" s="12"/>
      <c r="M401" s="73">
        <f>IF(L401=0,0,VLOOKUP($L401,'Вид субсидии'!A$2:C$118,2))</f>
        <v>0</v>
      </c>
      <c r="N401" s="97"/>
      <c r="O401" s="20"/>
      <c r="P401" s="20"/>
      <c r="Q401" s="20"/>
      <c r="R401" s="20"/>
      <c r="S401" s="20"/>
      <c r="T401" s="20"/>
      <c r="U401" s="20"/>
      <c r="V401" s="7">
        <f t="shared" si="8"/>
        <v>0</v>
      </c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</row>
    <row r="402" spans="1:34" ht="44.25" customHeight="1" x14ac:dyDescent="0.25">
      <c r="A402" s="20"/>
      <c r="B402" s="11"/>
      <c r="C402" s="12"/>
      <c r="D402" s="12"/>
      <c r="E402" s="12"/>
      <c r="F402" s="45"/>
      <c r="G402" s="23"/>
      <c r="H402" s="18"/>
      <c r="I402" s="49"/>
      <c r="J402" s="73">
        <f>IF(I402=0,0,VLOOKUP(I402,'ОКВЭД 2017'!A$3:B$2732,2))</f>
        <v>0</v>
      </c>
      <c r="K402" s="12"/>
      <c r="L402" s="12"/>
      <c r="M402" s="73">
        <f>IF(L402=0,0,VLOOKUP($L402,'Вид субсидии'!A$2:C$118,2))</f>
        <v>0</v>
      </c>
      <c r="N402" s="97"/>
      <c r="O402" s="20"/>
      <c r="P402" s="20"/>
      <c r="Q402" s="20"/>
      <c r="R402" s="20"/>
      <c r="S402" s="20"/>
      <c r="T402" s="20"/>
      <c r="U402" s="20"/>
      <c r="V402" s="7">
        <f t="shared" si="8"/>
        <v>0</v>
      </c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</row>
    <row r="403" spans="1:34" ht="44.25" customHeight="1" x14ac:dyDescent="0.25">
      <c r="A403" s="20"/>
      <c r="B403" s="11"/>
      <c r="C403" s="12"/>
      <c r="D403" s="12"/>
      <c r="E403" s="12"/>
      <c r="F403" s="45"/>
      <c r="G403" s="23"/>
      <c r="H403" s="18"/>
      <c r="I403" s="49"/>
      <c r="J403" s="73">
        <f>IF(I403=0,0,VLOOKUP(I403,'ОКВЭД 2017'!A$3:B$2732,2))</f>
        <v>0</v>
      </c>
      <c r="K403" s="12"/>
      <c r="L403" s="12"/>
      <c r="M403" s="73">
        <f>IF(L403=0,0,VLOOKUP($L403,'Вид субсидии'!A$2:C$118,2))</f>
        <v>0</v>
      </c>
      <c r="N403" s="97"/>
      <c r="O403" s="20"/>
      <c r="P403" s="20"/>
      <c r="Q403" s="20"/>
      <c r="R403" s="20"/>
      <c r="S403" s="20"/>
      <c r="T403" s="20"/>
      <c r="U403" s="20"/>
      <c r="V403" s="7">
        <f t="shared" si="8"/>
        <v>0</v>
      </c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</row>
    <row r="404" spans="1:34" ht="44.25" customHeight="1" x14ac:dyDescent="0.25">
      <c r="A404" s="20"/>
      <c r="B404" s="11"/>
      <c r="C404" s="12"/>
      <c r="D404" s="12"/>
      <c r="E404" s="12"/>
      <c r="F404" s="45"/>
      <c r="G404" s="23"/>
      <c r="H404" s="18"/>
      <c r="I404" s="49"/>
      <c r="J404" s="73">
        <f>IF(I404=0,0,VLOOKUP(I404,'ОКВЭД 2017'!A$3:B$2732,2))</f>
        <v>0</v>
      </c>
      <c r="K404" s="12"/>
      <c r="L404" s="12"/>
      <c r="M404" s="73">
        <f>IF(L404=0,0,VLOOKUP($L404,'Вид субсидии'!A$2:C$118,2))</f>
        <v>0</v>
      </c>
      <c r="N404" s="97"/>
      <c r="O404" s="20"/>
      <c r="P404" s="20"/>
      <c r="Q404" s="20"/>
      <c r="R404" s="20"/>
      <c r="S404" s="20"/>
      <c r="T404" s="20"/>
      <c r="U404" s="20"/>
      <c r="V404" s="7">
        <f t="shared" si="8"/>
        <v>0</v>
      </c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</row>
    <row r="405" spans="1:34" ht="44.25" customHeight="1" x14ac:dyDescent="0.25">
      <c r="A405" s="20"/>
      <c r="B405" s="11"/>
      <c r="C405" s="12"/>
      <c r="D405" s="12"/>
      <c r="E405" s="12"/>
      <c r="F405" s="45"/>
      <c r="G405" s="23"/>
      <c r="H405" s="18"/>
      <c r="I405" s="49"/>
      <c r="J405" s="73">
        <f>IF(I405=0,0,VLOOKUP(I405,'ОКВЭД 2017'!A$3:B$2732,2))</f>
        <v>0</v>
      </c>
      <c r="K405" s="12"/>
      <c r="L405" s="12"/>
      <c r="M405" s="73">
        <f>IF(L405=0,0,VLOOKUP($L405,'Вид субсидии'!A$2:C$118,2))</f>
        <v>0</v>
      </c>
      <c r="N405" s="97"/>
      <c r="O405" s="20"/>
      <c r="P405" s="20"/>
      <c r="Q405" s="20"/>
      <c r="R405" s="20"/>
      <c r="S405" s="20"/>
      <c r="T405" s="20"/>
      <c r="U405" s="20"/>
      <c r="V405" s="7">
        <f t="shared" ref="V405:V468" si="9">IF(A405&gt;0,1,0)</f>
        <v>0</v>
      </c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</row>
    <row r="406" spans="1:34" ht="44.25" customHeight="1" x14ac:dyDescent="0.25">
      <c r="A406" s="20"/>
      <c r="B406" s="11"/>
      <c r="C406" s="12"/>
      <c r="D406" s="12"/>
      <c r="E406" s="12"/>
      <c r="F406" s="45"/>
      <c r="G406" s="23"/>
      <c r="H406" s="18"/>
      <c r="I406" s="49"/>
      <c r="J406" s="73">
        <f>IF(I406=0,0,VLOOKUP(I406,'ОКВЭД 2017'!A$3:B$2732,2))</f>
        <v>0</v>
      </c>
      <c r="K406" s="12"/>
      <c r="L406" s="12"/>
      <c r="M406" s="73">
        <f>IF(L406=0,0,VLOOKUP($L406,'Вид субсидии'!A$2:C$118,2))</f>
        <v>0</v>
      </c>
      <c r="N406" s="97"/>
      <c r="O406" s="20"/>
      <c r="P406" s="20"/>
      <c r="Q406" s="20"/>
      <c r="R406" s="20"/>
      <c r="S406" s="20"/>
      <c r="T406" s="20"/>
      <c r="U406" s="20"/>
      <c r="V406" s="7">
        <f t="shared" si="9"/>
        <v>0</v>
      </c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</row>
    <row r="407" spans="1:34" ht="44.25" customHeight="1" x14ac:dyDescent="0.25">
      <c r="A407" s="20"/>
      <c r="B407" s="11"/>
      <c r="C407" s="12"/>
      <c r="D407" s="12"/>
      <c r="E407" s="12"/>
      <c r="F407" s="45"/>
      <c r="G407" s="23"/>
      <c r="H407" s="18"/>
      <c r="I407" s="49"/>
      <c r="J407" s="73">
        <f>IF(I407=0,0,VLOOKUP(I407,'ОКВЭД 2017'!A$3:B$2732,2))</f>
        <v>0</v>
      </c>
      <c r="K407" s="12"/>
      <c r="L407" s="12"/>
      <c r="M407" s="73">
        <f>IF(L407=0,0,VLOOKUP($L407,'Вид субсидии'!A$2:C$118,2))</f>
        <v>0</v>
      </c>
      <c r="N407" s="97"/>
      <c r="O407" s="20"/>
      <c r="P407" s="20"/>
      <c r="Q407" s="20"/>
      <c r="R407" s="20"/>
      <c r="S407" s="20"/>
      <c r="T407" s="20"/>
      <c r="U407" s="20"/>
      <c r="V407" s="7">
        <f t="shared" si="9"/>
        <v>0</v>
      </c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</row>
    <row r="408" spans="1:34" ht="44.25" customHeight="1" x14ac:dyDescent="0.25">
      <c r="A408" s="20"/>
      <c r="B408" s="11"/>
      <c r="C408" s="12"/>
      <c r="D408" s="12"/>
      <c r="E408" s="12"/>
      <c r="F408" s="45"/>
      <c r="G408" s="23"/>
      <c r="H408" s="18"/>
      <c r="I408" s="49"/>
      <c r="J408" s="73">
        <f>IF(I408=0,0,VLOOKUP(I408,'ОКВЭД 2017'!A$3:B$2732,2))</f>
        <v>0</v>
      </c>
      <c r="K408" s="12"/>
      <c r="L408" s="12"/>
      <c r="M408" s="73">
        <f>IF(L408=0,0,VLOOKUP($L408,'Вид субсидии'!A$2:C$118,2))</f>
        <v>0</v>
      </c>
      <c r="N408" s="97"/>
      <c r="O408" s="20"/>
      <c r="P408" s="20"/>
      <c r="Q408" s="20"/>
      <c r="R408" s="20"/>
      <c r="S408" s="20"/>
      <c r="T408" s="20"/>
      <c r="U408" s="20"/>
      <c r="V408" s="7">
        <f t="shared" si="9"/>
        <v>0</v>
      </c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</row>
    <row r="409" spans="1:34" ht="44.25" customHeight="1" x14ac:dyDescent="0.25">
      <c r="A409" s="20"/>
      <c r="B409" s="11"/>
      <c r="C409" s="12"/>
      <c r="D409" s="12"/>
      <c r="E409" s="12"/>
      <c r="F409" s="45"/>
      <c r="G409" s="23"/>
      <c r="H409" s="18"/>
      <c r="I409" s="49"/>
      <c r="J409" s="73">
        <f>IF(I409=0,0,VLOOKUP(I409,'ОКВЭД 2017'!A$3:B$2732,2))</f>
        <v>0</v>
      </c>
      <c r="K409" s="12"/>
      <c r="L409" s="12"/>
      <c r="M409" s="73">
        <f>IF(L409=0,0,VLOOKUP($L409,'Вид субсидии'!A$2:C$118,2))</f>
        <v>0</v>
      </c>
      <c r="N409" s="97"/>
      <c r="O409" s="20"/>
      <c r="P409" s="20"/>
      <c r="Q409" s="20"/>
      <c r="R409" s="20"/>
      <c r="S409" s="20"/>
      <c r="T409" s="20"/>
      <c r="U409" s="20"/>
      <c r="V409" s="7">
        <f t="shared" si="9"/>
        <v>0</v>
      </c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</row>
    <row r="410" spans="1:34" ht="44.25" customHeight="1" x14ac:dyDescent="0.25">
      <c r="A410" s="20"/>
      <c r="B410" s="11"/>
      <c r="C410" s="12"/>
      <c r="D410" s="12"/>
      <c r="E410" s="12"/>
      <c r="F410" s="45"/>
      <c r="G410" s="23"/>
      <c r="H410" s="18"/>
      <c r="I410" s="49"/>
      <c r="J410" s="73">
        <f>IF(I410=0,0,VLOOKUP(I410,'ОКВЭД 2017'!A$3:B$2732,2))</f>
        <v>0</v>
      </c>
      <c r="K410" s="12"/>
      <c r="L410" s="12"/>
      <c r="M410" s="73">
        <f>IF(L410=0,0,VLOOKUP($L410,'Вид субсидии'!A$2:C$118,2))</f>
        <v>0</v>
      </c>
      <c r="N410" s="97"/>
      <c r="O410" s="20"/>
      <c r="P410" s="20"/>
      <c r="Q410" s="20"/>
      <c r="R410" s="20"/>
      <c r="S410" s="20"/>
      <c r="T410" s="20"/>
      <c r="U410" s="20"/>
      <c r="V410" s="7">
        <f t="shared" si="9"/>
        <v>0</v>
      </c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</row>
    <row r="411" spans="1:34" ht="44.25" customHeight="1" x14ac:dyDescent="0.25">
      <c r="A411" s="20"/>
      <c r="B411" s="11"/>
      <c r="C411" s="12"/>
      <c r="D411" s="12"/>
      <c r="E411" s="12"/>
      <c r="F411" s="45"/>
      <c r="G411" s="23"/>
      <c r="H411" s="18"/>
      <c r="I411" s="49"/>
      <c r="J411" s="73">
        <f>IF(I411=0,0,VLOOKUP(I411,'ОКВЭД 2017'!A$3:B$2732,2))</f>
        <v>0</v>
      </c>
      <c r="K411" s="12"/>
      <c r="L411" s="12"/>
      <c r="M411" s="73">
        <f>IF(L411=0,0,VLOOKUP($L411,'Вид субсидии'!A$2:C$118,2))</f>
        <v>0</v>
      </c>
      <c r="N411" s="97"/>
      <c r="O411" s="20"/>
      <c r="P411" s="20"/>
      <c r="Q411" s="20"/>
      <c r="R411" s="20"/>
      <c r="S411" s="20"/>
      <c r="T411" s="20"/>
      <c r="U411" s="20"/>
      <c r="V411" s="7">
        <f t="shared" si="9"/>
        <v>0</v>
      </c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</row>
    <row r="412" spans="1:34" ht="44.25" customHeight="1" x14ac:dyDescent="0.25">
      <c r="A412" s="20"/>
      <c r="B412" s="11"/>
      <c r="C412" s="12"/>
      <c r="D412" s="12"/>
      <c r="E412" s="12"/>
      <c r="F412" s="45"/>
      <c r="G412" s="23"/>
      <c r="H412" s="18"/>
      <c r="I412" s="49"/>
      <c r="J412" s="73">
        <f>IF(I412=0,0,VLOOKUP(I412,'ОКВЭД 2017'!A$3:B$2732,2))</f>
        <v>0</v>
      </c>
      <c r="K412" s="12"/>
      <c r="L412" s="12"/>
      <c r="M412" s="73">
        <f>IF(L412=0,0,VLOOKUP($L412,'Вид субсидии'!A$2:C$118,2))</f>
        <v>0</v>
      </c>
      <c r="N412" s="97"/>
      <c r="O412" s="20"/>
      <c r="P412" s="20"/>
      <c r="Q412" s="20"/>
      <c r="R412" s="20"/>
      <c r="S412" s="20"/>
      <c r="T412" s="20"/>
      <c r="U412" s="20"/>
      <c r="V412" s="7">
        <f t="shared" si="9"/>
        <v>0</v>
      </c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</row>
    <row r="413" spans="1:34" ht="44.25" customHeight="1" x14ac:dyDescent="0.25">
      <c r="A413" s="20"/>
      <c r="B413" s="11"/>
      <c r="C413" s="12"/>
      <c r="D413" s="12"/>
      <c r="E413" s="12"/>
      <c r="F413" s="45"/>
      <c r="G413" s="23"/>
      <c r="H413" s="18"/>
      <c r="I413" s="49"/>
      <c r="J413" s="73">
        <f>IF(I413=0,0,VLOOKUP(I413,'ОКВЭД 2017'!A$3:B$2732,2))</f>
        <v>0</v>
      </c>
      <c r="K413" s="12"/>
      <c r="L413" s="12"/>
      <c r="M413" s="73">
        <f>IF(L413=0,0,VLOOKUP($L413,'Вид субсидии'!A$2:C$118,2))</f>
        <v>0</v>
      </c>
      <c r="N413" s="97"/>
      <c r="O413" s="20"/>
      <c r="P413" s="20"/>
      <c r="Q413" s="20"/>
      <c r="R413" s="20"/>
      <c r="S413" s="20"/>
      <c r="T413" s="20"/>
      <c r="U413" s="20"/>
      <c r="V413" s="7">
        <f t="shared" si="9"/>
        <v>0</v>
      </c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</row>
    <row r="414" spans="1:34" ht="44.25" customHeight="1" x14ac:dyDescent="0.25">
      <c r="A414" s="20"/>
      <c r="B414" s="11"/>
      <c r="C414" s="12"/>
      <c r="D414" s="12"/>
      <c r="E414" s="12"/>
      <c r="F414" s="45"/>
      <c r="G414" s="23"/>
      <c r="H414" s="18"/>
      <c r="I414" s="49"/>
      <c r="J414" s="73">
        <f>IF(I414=0,0,VLOOKUP(I414,'ОКВЭД 2017'!A$3:B$2732,2))</f>
        <v>0</v>
      </c>
      <c r="K414" s="12"/>
      <c r="L414" s="12"/>
      <c r="M414" s="73">
        <f>IF(L414=0,0,VLOOKUP($L414,'Вид субсидии'!A$2:C$118,2))</f>
        <v>0</v>
      </c>
      <c r="N414" s="97"/>
      <c r="O414" s="20"/>
      <c r="P414" s="20"/>
      <c r="Q414" s="20"/>
      <c r="R414" s="20"/>
      <c r="S414" s="20"/>
      <c r="T414" s="20"/>
      <c r="U414" s="20"/>
      <c r="V414" s="7">
        <f t="shared" si="9"/>
        <v>0</v>
      </c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</row>
    <row r="415" spans="1:34" ht="44.25" customHeight="1" x14ac:dyDescent="0.25">
      <c r="A415" s="20"/>
      <c r="B415" s="11"/>
      <c r="C415" s="12"/>
      <c r="D415" s="12"/>
      <c r="E415" s="12"/>
      <c r="F415" s="45"/>
      <c r="G415" s="23"/>
      <c r="H415" s="18"/>
      <c r="I415" s="49"/>
      <c r="J415" s="73">
        <f>IF(I415=0,0,VLOOKUP(I415,'ОКВЭД 2017'!A$3:B$2732,2))</f>
        <v>0</v>
      </c>
      <c r="K415" s="12"/>
      <c r="L415" s="12"/>
      <c r="M415" s="73">
        <f>IF(L415=0,0,VLOOKUP($L415,'Вид субсидии'!A$2:C$118,2))</f>
        <v>0</v>
      </c>
      <c r="N415" s="97"/>
      <c r="O415" s="20"/>
      <c r="P415" s="20"/>
      <c r="Q415" s="20"/>
      <c r="R415" s="20"/>
      <c r="S415" s="20"/>
      <c r="T415" s="20"/>
      <c r="U415" s="20"/>
      <c r="V415" s="7">
        <f t="shared" si="9"/>
        <v>0</v>
      </c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</row>
    <row r="416" spans="1:34" ht="44.25" customHeight="1" x14ac:dyDescent="0.25">
      <c r="A416" s="20"/>
      <c r="B416" s="11"/>
      <c r="C416" s="12"/>
      <c r="D416" s="12"/>
      <c r="E416" s="12"/>
      <c r="F416" s="45"/>
      <c r="G416" s="23"/>
      <c r="H416" s="18"/>
      <c r="I416" s="49"/>
      <c r="J416" s="73">
        <f>IF(I416=0,0,VLOOKUP(I416,'ОКВЭД 2017'!A$3:B$2732,2))</f>
        <v>0</v>
      </c>
      <c r="K416" s="12"/>
      <c r="L416" s="12"/>
      <c r="M416" s="73">
        <f>IF(L416=0,0,VLOOKUP($L416,'Вид субсидии'!A$2:C$118,2))</f>
        <v>0</v>
      </c>
      <c r="N416" s="97"/>
      <c r="O416" s="20"/>
      <c r="P416" s="20"/>
      <c r="Q416" s="20"/>
      <c r="R416" s="20"/>
      <c r="S416" s="20"/>
      <c r="T416" s="20"/>
      <c r="U416" s="20"/>
      <c r="V416" s="7">
        <f t="shared" si="9"/>
        <v>0</v>
      </c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</row>
    <row r="417" spans="1:34" ht="44.25" customHeight="1" x14ac:dyDescent="0.25">
      <c r="A417" s="20"/>
      <c r="B417" s="11"/>
      <c r="C417" s="12"/>
      <c r="D417" s="12"/>
      <c r="E417" s="12"/>
      <c r="F417" s="45"/>
      <c r="G417" s="23"/>
      <c r="H417" s="18"/>
      <c r="I417" s="49"/>
      <c r="J417" s="73">
        <f>IF(I417=0,0,VLOOKUP(I417,'ОКВЭД 2017'!A$3:B$2732,2))</f>
        <v>0</v>
      </c>
      <c r="K417" s="12"/>
      <c r="L417" s="12"/>
      <c r="M417" s="73">
        <f>IF(L417=0,0,VLOOKUP($L417,'Вид субсидии'!A$2:C$118,2))</f>
        <v>0</v>
      </c>
      <c r="N417" s="97"/>
      <c r="O417" s="20"/>
      <c r="P417" s="20"/>
      <c r="Q417" s="20"/>
      <c r="R417" s="20"/>
      <c r="S417" s="20"/>
      <c r="T417" s="20"/>
      <c r="U417" s="20"/>
      <c r="V417" s="7">
        <f t="shared" si="9"/>
        <v>0</v>
      </c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</row>
    <row r="418" spans="1:34" ht="44.25" customHeight="1" x14ac:dyDescent="0.25">
      <c r="A418" s="20"/>
      <c r="B418" s="11"/>
      <c r="C418" s="12"/>
      <c r="D418" s="12"/>
      <c r="E418" s="12"/>
      <c r="F418" s="45"/>
      <c r="G418" s="23"/>
      <c r="H418" s="18"/>
      <c r="I418" s="49"/>
      <c r="J418" s="73">
        <f>IF(I418=0,0,VLOOKUP(I418,'ОКВЭД 2017'!A$3:B$2732,2))</f>
        <v>0</v>
      </c>
      <c r="K418" s="12"/>
      <c r="L418" s="12"/>
      <c r="M418" s="73">
        <f>IF(L418=0,0,VLOOKUP($L418,'Вид субсидии'!A$2:C$118,2))</f>
        <v>0</v>
      </c>
      <c r="N418" s="97"/>
      <c r="O418" s="20"/>
      <c r="P418" s="20"/>
      <c r="Q418" s="20"/>
      <c r="R418" s="20"/>
      <c r="S418" s="20"/>
      <c r="T418" s="20"/>
      <c r="U418" s="20"/>
      <c r="V418" s="7">
        <f t="shared" si="9"/>
        <v>0</v>
      </c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</row>
    <row r="419" spans="1:34" ht="44.25" customHeight="1" x14ac:dyDescent="0.25">
      <c r="A419" s="20"/>
      <c r="B419" s="11"/>
      <c r="C419" s="12"/>
      <c r="D419" s="12"/>
      <c r="E419" s="12"/>
      <c r="F419" s="45"/>
      <c r="G419" s="23"/>
      <c r="H419" s="18"/>
      <c r="I419" s="49"/>
      <c r="J419" s="73">
        <f>IF(I419=0,0,VLOOKUP(I419,'ОКВЭД 2017'!A$3:B$2732,2))</f>
        <v>0</v>
      </c>
      <c r="K419" s="12"/>
      <c r="L419" s="12"/>
      <c r="M419" s="73">
        <f>IF(L419=0,0,VLOOKUP($L419,'Вид субсидии'!A$2:C$118,2))</f>
        <v>0</v>
      </c>
      <c r="N419" s="97"/>
      <c r="O419" s="20"/>
      <c r="P419" s="20"/>
      <c r="Q419" s="20"/>
      <c r="R419" s="20"/>
      <c r="S419" s="20"/>
      <c r="T419" s="20"/>
      <c r="U419" s="20"/>
      <c r="V419" s="7">
        <f t="shared" si="9"/>
        <v>0</v>
      </c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</row>
    <row r="420" spans="1:34" ht="44.25" customHeight="1" x14ac:dyDescent="0.25">
      <c r="A420" s="20"/>
      <c r="B420" s="11"/>
      <c r="C420" s="12"/>
      <c r="D420" s="12"/>
      <c r="E420" s="12"/>
      <c r="F420" s="45"/>
      <c r="G420" s="23"/>
      <c r="H420" s="18"/>
      <c r="I420" s="49"/>
      <c r="J420" s="73">
        <f>IF(I420=0,0,VLOOKUP(I420,'ОКВЭД 2017'!A$3:B$2732,2))</f>
        <v>0</v>
      </c>
      <c r="K420" s="12"/>
      <c r="L420" s="12"/>
      <c r="M420" s="73">
        <f>IF(L420=0,0,VLOOKUP($L420,'Вид субсидии'!A$2:C$118,2))</f>
        <v>0</v>
      </c>
      <c r="N420" s="97"/>
      <c r="O420" s="20"/>
      <c r="P420" s="20"/>
      <c r="Q420" s="20"/>
      <c r="R420" s="20"/>
      <c r="S420" s="20"/>
      <c r="T420" s="20"/>
      <c r="U420" s="20"/>
      <c r="V420" s="7">
        <f t="shared" si="9"/>
        <v>0</v>
      </c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</row>
    <row r="421" spans="1:34" ht="44.25" customHeight="1" x14ac:dyDescent="0.25">
      <c r="A421" s="20"/>
      <c r="B421" s="11"/>
      <c r="C421" s="12"/>
      <c r="D421" s="12"/>
      <c r="E421" s="12"/>
      <c r="F421" s="45"/>
      <c r="G421" s="23"/>
      <c r="H421" s="18"/>
      <c r="I421" s="49"/>
      <c r="J421" s="73">
        <f>IF(I421=0,0,VLOOKUP(I421,'ОКВЭД 2017'!A$3:B$2732,2))</f>
        <v>0</v>
      </c>
      <c r="K421" s="12"/>
      <c r="L421" s="12"/>
      <c r="M421" s="73">
        <f>IF(L421=0,0,VLOOKUP($L421,'Вид субсидии'!A$2:C$118,2))</f>
        <v>0</v>
      </c>
      <c r="N421" s="97"/>
      <c r="O421" s="20"/>
      <c r="P421" s="20"/>
      <c r="Q421" s="20"/>
      <c r="R421" s="20"/>
      <c r="S421" s="20"/>
      <c r="T421" s="20"/>
      <c r="U421" s="20"/>
      <c r="V421" s="7">
        <f t="shared" si="9"/>
        <v>0</v>
      </c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</row>
    <row r="422" spans="1:34" ht="44.25" customHeight="1" x14ac:dyDescent="0.25">
      <c r="A422" s="20"/>
      <c r="B422" s="11"/>
      <c r="C422" s="12"/>
      <c r="D422" s="12"/>
      <c r="E422" s="12"/>
      <c r="F422" s="45"/>
      <c r="G422" s="23"/>
      <c r="H422" s="18"/>
      <c r="I422" s="49"/>
      <c r="J422" s="73">
        <f>IF(I422=0,0,VLOOKUP(I422,'ОКВЭД 2017'!A$3:B$2732,2))</f>
        <v>0</v>
      </c>
      <c r="K422" s="12"/>
      <c r="L422" s="12"/>
      <c r="M422" s="73">
        <f>IF(L422=0,0,VLOOKUP($L422,'Вид субсидии'!A$2:C$118,2))</f>
        <v>0</v>
      </c>
      <c r="N422" s="97"/>
      <c r="O422" s="20"/>
      <c r="P422" s="20"/>
      <c r="Q422" s="20"/>
      <c r="R422" s="20"/>
      <c r="S422" s="20"/>
      <c r="T422" s="20"/>
      <c r="U422" s="20"/>
      <c r="V422" s="7">
        <f t="shared" si="9"/>
        <v>0</v>
      </c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</row>
    <row r="423" spans="1:34" ht="44.25" customHeight="1" x14ac:dyDescent="0.25">
      <c r="A423" s="20"/>
      <c r="B423" s="11"/>
      <c r="C423" s="12"/>
      <c r="D423" s="12"/>
      <c r="E423" s="12"/>
      <c r="F423" s="45"/>
      <c r="G423" s="23"/>
      <c r="H423" s="18"/>
      <c r="I423" s="49"/>
      <c r="J423" s="73">
        <f>IF(I423=0,0,VLOOKUP(I423,'ОКВЭД 2017'!A$3:B$2732,2))</f>
        <v>0</v>
      </c>
      <c r="K423" s="12"/>
      <c r="L423" s="12"/>
      <c r="M423" s="73">
        <f>IF(L423=0,0,VLOOKUP($L423,'Вид субсидии'!A$2:C$118,2))</f>
        <v>0</v>
      </c>
      <c r="N423" s="97"/>
      <c r="O423" s="20"/>
      <c r="P423" s="20"/>
      <c r="Q423" s="20"/>
      <c r="R423" s="20"/>
      <c r="S423" s="20"/>
      <c r="T423" s="20"/>
      <c r="U423" s="20"/>
      <c r="V423" s="7">
        <f t="shared" si="9"/>
        <v>0</v>
      </c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</row>
    <row r="424" spans="1:34" ht="44.25" customHeight="1" x14ac:dyDescent="0.25">
      <c r="A424" s="20"/>
      <c r="B424" s="11"/>
      <c r="C424" s="12"/>
      <c r="D424" s="12"/>
      <c r="E424" s="12"/>
      <c r="F424" s="45"/>
      <c r="G424" s="23"/>
      <c r="H424" s="18"/>
      <c r="I424" s="49"/>
      <c r="J424" s="73">
        <f>IF(I424=0,0,VLOOKUP(I424,'ОКВЭД 2017'!A$3:B$2732,2))</f>
        <v>0</v>
      </c>
      <c r="K424" s="12"/>
      <c r="L424" s="12"/>
      <c r="M424" s="73">
        <f>IF(L424=0,0,VLOOKUP($L424,'Вид субсидии'!A$2:C$118,2))</f>
        <v>0</v>
      </c>
      <c r="N424" s="97"/>
      <c r="O424" s="20"/>
      <c r="P424" s="20"/>
      <c r="Q424" s="20"/>
      <c r="R424" s="20"/>
      <c r="S424" s="20"/>
      <c r="T424" s="20"/>
      <c r="U424" s="20"/>
      <c r="V424" s="7">
        <f t="shared" si="9"/>
        <v>0</v>
      </c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</row>
    <row r="425" spans="1:34" ht="44.25" customHeight="1" x14ac:dyDescent="0.25">
      <c r="A425" s="20"/>
      <c r="B425" s="11"/>
      <c r="C425" s="12"/>
      <c r="D425" s="12"/>
      <c r="E425" s="12"/>
      <c r="F425" s="45"/>
      <c r="G425" s="23"/>
      <c r="H425" s="18"/>
      <c r="I425" s="49"/>
      <c r="J425" s="73">
        <f>IF(I425=0,0,VLOOKUP(I425,'ОКВЭД 2017'!A$3:B$2732,2))</f>
        <v>0</v>
      </c>
      <c r="K425" s="12"/>
      <c r="L425" s="12"/>
      <c r="M425" s="73">
        <f>IF(L425=0,0,VLOOKUP($L425,'Вид субсидии'!A$2:C$118,2))</f>
        <v>0</v>
      </c>
      <c r="N425" s="97"/>
      <c r="O425" s="20"/>
      <c r="P425" s="20"/>
      <c r="Q425" s="20"/>
      <c r="R425" s="20"/>
      <c r="S425" s="20"/>
      <c r="T425" s="20"/>
      <c r="U425" s="20"/>
      <c r="V425" s="7">
        <f t="shared" si="9"/>
        <v>0</v>
      </c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</row>
    <row r="426" spans="1:34" ht="44.25" customHeight="1" x14ac:dyDescent="0.25">
      <c r="A426" s="20"/>
      <c r="B426" s="11"/>
      <c r="C426" s="12"/>
      <c r="D426" s="12"/>
      <c r="E426" s="12"/>
      <c r="F426" s="45"/>
      <c r="G426" s="23"/>
      <c r="H426" s="18"/>
      <c r="I426" s="49"/>
      <c r="J426" s="73">
        <f>IF(I426=0,0,VLOOKUP(I426,'ОКВЭД 2017'!A$3:B$2732,2))</f>
        <v>0</v>
      </c>
      <c r="K426" s="12"/>
      <c r="L426" s="12"/>
      <c r="M426" s="73">
        <f>IF(L426=0,0,VLOOKUP($L426,'Вид субсидии'!A$2:C$118,2))</f>
        <v>0</v>
      </c>
      <c r="N426" s="97"/>
      <c r="O426" s="20"/>
      <c r="P426" s="20"/>
      <c r="Q426" s="20"/>
      <c r="R426" s="20"/>
      <c r="S426" s="20"/>
      <c r="T426" s="20"/>
      <c r="U426" s="20"/>
      <c r="V426" s="7">
        <f t="shared" si="9"/>
        <v>0</v>
      </c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</row>
    <row r="427" spans="1:34" ht="44.25" customHeight="1" x14ac:dyDescent="0.25">
      <c r="A427" s="20"/>
      <c r="B427" s="11"/>
      <c r="C427" s="12"/>
      <c r="D427" s="12"/>
      <c r="E427" s="12"/>
      <c r="F427" s="45"/>
      <c r="G427" s="23"/>
      <c r="H427" s="18"/>
      <c r="I427" s="49"/>
      <c r="J427" s="73">
        <f>IF(I427=0,0,VLOOKUP(I427,'ОКВЭД 2017'!A$3:B$2732,2))</f>
        <v>0</v>
      </c>
      <c r="K427" s="12"/>
      <c r="L427" s="12"/>
      <c r="M427" s="73">
        <f>IF(L427=0,0,VLOOKUP($L427,'Вид субсидии'!A$2:C$118,2))</f>
        <v>0</v>
      </c>
      <c r="N427" s="97"/>
      <c r="O427" s="20"/>
      <c r="P427" s="20"/>
      <c r="Q427" s="20"/>
      <c r="R427" s="20"/>
      <c r="S427" s="20"/>
      <c r="T427" s="20"/>
      <c r="U427" s="20"/>
      <c r="V427" s="7">
        <f t="shared" si="9"/>
        <v>0</v>
      </c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</row>
    <row r="428" spans="1:34" ht="44.25" customHeight="1" x14ac:dyDescent="0.25">
      <c r="A428" s="20"/>
      <c r="B428" s="11"/>
      <c r="C428" s="12"/>
      <c r="D428" s="12"/>
      <c r="E428" s="12"/>
      <c r="F428" s="45"/>
      <c r="G428" s="23"/>
      <c r="H428" s="18"/>
      <c r="I428" s="49"/>
      <c r="J428" s="73">
        <f>IF(I428=0,0,VLOOKUP(I428,'ОКВЭД 2017'!A$3:B$2732,2))</f>
        <v>0</v>
      </c>
      <c r="K428" s="12"/>
      <c r="L428" s="12"/>
      <c r="M428" s="73">
        <f>IF(L428=0,0,VLOOKUP($L428,'Вид субсидии'!A$2:C$118,2))</f>
        <v>0</v>
      </c>
      <c r="N428" s="97"/>
      <c r="O428" s="20"/>
      <c r="P428" s="20"/>
      <c r="Q428" s="20"/>
      <c r="R428" s="20"/>
      <c r="S428" s="20"/>
      <c r="T428" s="20"/>
      <c r="U428" s="20"/>
      <c r="V428" s="7">
        <f t="shared" si="9"/>
        <v>0</v>
      </c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</row>
    <row r="429" spans="1:34" ht="44.25" customHeight="1" x14ac:dyDescent="0.25">
      <c r="A429" s="20"/>
      <c r="B429" s="11"/>
      <c r="C429" s="12"/>
      <c r="D429" s="12"/>
      <c r="E429" s="12"/>
      <c r="F429" s="45"/>
      <c r="G429" s="23"/>
      <c r="H429" s="18"/>
      <c r="I429" s="49"/>
      <c r="J429" s="73">
        <f>IF(I429=0,0,VLOOKUP(I429,'ОКВЭД 2017'!A$3:B$2732,2))</f>
        <v>0</v>
      </c>
      <c r="K429" s="12"/>
      <c r="L429" s="12"/>
      <c r="M429" s="73">
        <f>IF(L429=0,0,VLOOKUP($L429,'Вид субсидии'!A$2:C$118,2))</f>
        <v>0</v>
      </c>
      <c r="N429" s="97"/>
      <c r="O429" s="20"/>
      <c r="P429" s="20"/>
      <c r="Q429" s="20"/>
      <c r="R429" s="20"/>
      <c r="S429" s="20"/>
      <c r="T429" s="20"/>
      <c r="U429" s="20"/>
      <c r="V429" s="7">
        <f t="shared" si="9"/>
        <v>0</v>
      </c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</row>
    <row r="430" spans="1:34" ht="44.25" customHeight="1" x14ac:dyDescent="0.25">
      <c r="A430" s="20"/>
      <c r="B430" s="11"/>
      <c r="C430" s="12"/>
      <c r="D430" s="12"/>
      <c r="E430" s="12"/>
      <c r="F430" s="45"/>
      <c r="G430" s="23"/>
      <c r="H430" s="18"/>
      <c r="I430" s="49"/>
      <c r="J430" s="73">
        <f>IF(I430=0,0,VLOOKUP(I430,'ОКВЭД 2017'!A$3:B$2732,2))</f>
        <v>0</v>
      </c>
      <c r="K430" s="12"/>
      <c r="L430" s="12"/>
      <c r="M430" s="73">
        <f>IF(L430=0,0,VLOOKUP($L430,'Вид субсидии'!A$2:C$118,2))</f>
        <v>0</v>
      </c>
      <c r="N430" s="97"/>
      <c r="O430" s="20"/>
      <c r="P430" s="20"/>
      <c r="Q430" s="20"/>
      <c r="R430" s="20"/>
      <c r="S430" s="20"/>
      <c r="T430" s="20"/>
      <c r="U430" s="20"/>
      <c r="V430" s="7">
        <f t="shared" si="9"/>
        <v>0</v>
      </c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</row>
    <row r="431" spans="1:34" ht="44.25" customHeight="1" x14ac:dyDescent="0.25">
      <c r="A431" s="20"/>
      <c r="B431" s="11"/>
      <c r="C431" s="12"/>
      <c r="D431" s="12"/>
      <c r="E431" s="12"/>
      <c r="F431" s="45"/>
      <c r="G431" s="23"/>
      <c r="H431" s="18"/>
      <c r="I431" s="49"/>
      <c r="J431" s="73">
        <f>IF(I431=0,0,VLOOKUP(I431,'ОКВЭД 2017'!A$3:B$2732,2))</f>
        <v>0</v>
      </c>
      <c r="K431" s="12"/>
      <c r="L431" s="12"/>
      <c r="M431" s="73">
        <f>IF(L431=0,0,VLOOKUP($L431,'Вид субсидии'!A$2:C$118,2))</f>
        <v>0</v>
      </c>
      <c r="N431" s="97"/>
      <c r="O431" s="20"/>
      <c r="P431" s="20"/>
      <c r="Q431" s="20"/>
      <c r="R431" s="20"/>
      <c r="S431" s="20"/>
      <c r="T431" s="20"/>
      <c r="U431" s="20"/>
      <c r="V431" s="7">
        <f t="shared" si="9"/>
        <v>0</v>
      </c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</row>
    <row r="432" spans="1:34" ht="44.25" customHeight="1" x14ac:dyDescent="0.25">
      <c r="A432" s="20"/>
      <c r="B432" s="11"/>
      <c r="C432" s="12"/>
      <c r="D432" s="12"/>
      <c r="E432" s="12"/>
      <c r="F432" s="45"/>
      <c r="G432" s="23"/>
      <c r="H432" s="18"/>
      <c r="I432" s="49"/>
      <c r="J432" s="73">
        <f>IF(I432=0,0,VLOOKUP(I432,'ОКВЭД 2017'!A$3:B$2732,2))</f>
        <v>0</v>
      </c>
      <c r="K432" s="12"/>
      <c r="L432" s="12"/>
      <c r="M432" s="73">
        <f>IF(L432=0,0,VLOOKUP($L432,'Вид субсидии'!A$2:C$118,2))</f>
        <v>0</v>
      </c>
      <c r="N432" s="97"/>
      <c r="O432" s="20"/>
      <c r="P432" s="20"/>
      <c r="Q432" s="20"/>
      <c r="R432" s="20"/>
      <c r="S432" s="20"/>
      <c r="T432" s="20"/>
      <c r="U432" s="20"/>
      <c r="V432" s="7">
        <f t="shared" si="9"/>
        <v>0</v>
      </c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</row>
    <row r="433" spans="1:34" ht="44.25" customHeight="1" x14ac:dyDescent="0.25">
      <c r="A433" s="20"/>
      <c r="B433" s="11"/>
      <c r="C433" s="12"/>
      <c r="D433" s="12"/>
      <c r="E433" s="12"/>
      <c r="F433" s="45"/>
      <c r="G433" s="23"/>
      <c r="H433" s="18"/>
      <c r="I433" s="49"/>
      <c r="J433" s="73">
        <f>IF(I433=0,0,VLOOKUP(I433,'ОКВЭД 2017'!A$3:B$2732,2))</f>
        <v>0</v>
      </c>
      <c r="K433" s="12"/>
      <c r="L433" s="12"/>
      <c r="M433" s="73">
        <f>IF(L433=0,0,VLOOKUP($L433,'Вид субсидии'!A$2:C$118,2))</f>
        <v>0</v>
      </c>
      <c r="N433" s="97"/>
      <c r="O433" s="20"/>
      <c r="P433" s="20"/>
      <c r="Q433" s="20"/>
      <c r="R433" s="20"/>
      <c r="S433" s="20"/>
      <c r="T433" s="20"/>
      <c r="U433" s="20"/>
      <c r="V433" s="7">
        <f t="shared" si="9"/>
        <v>0</v>
      </c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</row>
    <row r="434" spans="1:34" ht="44.25" customHeight="1" x14ac:dyDescent="0.25">
      <c r="A434" s="20"/>
      <c r="B434" s="11"/>
      <c r="C434" s="12"/>
      <c r="D434" s="12"/>
      <c r="E434" s="12"/>
      <c r="F434" s="45"/>
      <c r="G434" s="23"/>
      <c r="H434" s="18"/>
      <c r="I434" s="49"/>
      <c r="J434" s="73">
        <f>IF(I434=0,0,VLOOKUP(I434,'ОКВЭД 2017'!A$3:B$2732,2))</f>
        <v>0</v>
      </c>
      <c r="K434" s="12"/>
      <c r="L434" s="12"/>
      <c r="M434" s="73">
        <f>IF(L434=0,0,VLOOKUP($L434,'Вид субсидии'!A$2:C$118,2))</f>
        <v>0</v>
      </c>
      <c r="N434" s="97"/>
      <c r="O434" s="20"/>
      <c r="P434" s="20"/>
      <c r="Q434" s="20"/>
      <c r="R434" s="20"/>
      <c r="S434" s="20"/>
      <c r="T434" s="20"/>
      <c r="U434" s="20"/>
      <c r="V434" s="7">
        <f t="shared" si="9"/>
        <v>0</v>
      </c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</row>
    <row r="435" spans="1:34" ht="44.25" customHeight="1" x14ac:dyDescent="0.25">
      <c r="A435" s="20"/>
      <c r="B435" s="11"/>
      <c r="C435" s="12"/>
      <c r="D435" s="12"/>
      <c r="E435" s="12"/>
      <c r="F435" s="45"/>
      <c r="G435" s="23"/>
      <c r="H435" s="18"/>
      <c r="I435" s="49"/>
      <c r="J435" s="73">
        <f>IF(I435=0,0,VLOOKUP(I435,'ОКВЭД 2017'!A$3:B$2732,2))</f>
        <v>0</v>
      </c>
      <c r="K435" s="12"/>
      <c r="L435" s="12"/>
      <c r="M435" s="73">
        <f>IF(L435=0,0,VLOOKUP($L435,'Вид субсидии'!A$2:C$118,2))</f>
        <v>0</v>
      </c>
      <c r="N435" s="97"/>
      <c r="O435" s="20"/>
      <c r="P435" s="20"/>
      <c r="Q435" s="20"/>
      <c r="R435" s="20"/>
      <c r="S435" s="20"/>
      <c r="T435" s="20"/>
      <c r="U435" s="20"/>
      <c r="V435" s="7">
        <f t="shared" si="9"/>
        <v>0</v>
      </c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</row>
    <row r="436" spans="1:34" ht="44.25" customHeight="1" x14ac:dyDescent="0.25">
      <c r="A436" s="20"/>
      <c r="B436" s="11"/>
      <c r="C436" s="12"/>
      <c r="D436" s="12"/>
      <c r="E436" s="12"/>
      <c r="F436" s="45"/>
      <c r="G436" s="23"/>
      <c r="H436" s="18"/>
      <c r="I436" s="49"/>
      <c r="J436" s="73">
        <f>IF(I436=0,0,VLOOKUP(I436,'ОКВЭД 2017'!A$3:B$2732,2))</f>
        <v>0</v>
      </c>
      <c r="K436" s="12"/>
      <c r="L436" s="12"/>
      <c r="M436" s="73">
        <f>IF(L436=0,0,VLOOKUP($L436,'Вид субсидии'!A$2:C$118,2))</f>
        <v>0</v>
      </c>
      <c r="N436" s="97"/>
      <c r="O436" s="20"/>
      <c r="P436" s="20"/>
      <c r="Q436" s="20"/>
      <c r="R436" s="20"/>
      <c r="S436" s="20"/>
      <c r="T436" s="20"/>
      <c r="U436" s="20"/>
      <c r="V436" s="7">
        <f t="shared" si="9"/>
        <v>0</v>
      </c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</row>
    <row r="437" spans="1:34" ht="44.25" customHeight="1" x14ac:dyDescent="0.25">
      <c r="A437" s="20"/>
      <c r="B437" s="11"/>
      <c r="C437" s="12"/>
      <c r="D437" s="12"/>
      <c r="E437" s="12"/>
      <c r="F437" s="45"/>
      <c r="G437" s="23"/>
      <c r="H437" s="18"/>
      <c r="I437" s="49"/>
      <c r="J437" s="73">
        <f>IF(I437=0,0,VLOOKUP(I437,'ОКВЭД 2017'!A$3:B$2732,2))</f>
        <v>0</v>
      </c>
      <c r="K437" s="12"/>
      <c r="L437" s="12"/>
      <c r="M437" s="73">
        <f>IF(L437=0,0,VLOOKUP($L437,'Вид субсидии'!A$2:C$118,2))</f>
        <v>0</v>
      </c>
      <c r="N437" s="97"/>
      <c r="O437" s="20"/>
      <c r="P437" s="20"/>
      <c r="Q437" s="20"/>
      <c r="R437" s="20"/>
      <c r="S437" s="20"/>
      <c r="T437" s="20"/>
      <c r="U437" s="20"/>
      <c r="V437" s="7">
        <f t="shared" si="9"/>
        <v>0</v>
      </c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</row>
    <row r="438" spans="1:34" ht="44.25" customHeight="1" x14ac:dyDescent="0.25">
      <c r="A438" s="20"/>
      <c r="B438" s="11"/>
      <c r="C438" s="12"/>
      <c r="D438" s="12"/>
      <c r="E438" s="12"/>
      <c r="F438" s="45"/>
      <c r="G438" s="23"/>
      <c r="H438" s="18"/>
      <c r="I438" s="49"/>
      <c r="J438" s="73">
        <f>IF(I438=0,0,VLOOKUP(I438,'ОКВЭД 2017'!A$3:B$2732,2))</f>
        <v>0</v>
      </c>
      <c r="K438" s="12"/>
      <c r="L438" s="12"/>
      <c r="M438" s="73">
        <f>IF(L438=0,0,VLOOKUP($L438,'Вид субсидии'!A$2:C$118,2))</f>
        <v>0</v>
      </c>
      <c r="N438" s="97"/>
      <c r="O438" s="20"/>
      <c r="P438" s="20"/>
      <c r="Q438" s="20"/>
      <c r="R438" s="20"/>
      <c r="S438" s="20"/>
      <c r="T438" s="20"/>
      <c r="U438" s="20"/>
      <c r="V438" s="7">
        <f t="shared" si="9"/>
        <v>0</v>
      </c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</row>
    <row r="439" spans="1:34" ht="44.25" customHeight="1" x14ac:dyDescent="0.25">
      <c r="A439" s="20"/>
      <c r="B439" s="11"/>
      <c r="C439" s="12"/>
      <c r="D439" s="12"/>
      <c r="E439" s="12"/>
      <c r="F439" s="45"/>
      <c r="G439" s="23"/>
      <c r="H439" s="18"/>
      <c r="I439" s="49"/>
      <c r="J439" s="73">
        <f>IF(I439=0,0,VLOOKUP(I439,'ОКВЭД 2017'!A$3:B$2732,2))</f>
        <v>0</v>
      </c>
      <c r="K439" s="12"/>
      <c r="L439" s="12"/>
      <c r="M439" s="73">
        <f>IF(L439=0,0,VLOOKUP($L439,'Вид субсидии'!A$2:C$118,2))</f>
        <v>0</v>
      </c>
      <c r="N439" s="97"/>
      <c r="O439" s="20"/>
      <c r="P439" s="20"/>
      <c r="Q439" s="20"/>
      <c r="R439" s="20"/>
      <c r="S439" s="20"/>
      <c r="T439" s="20"/>
      <c r="U439" s="20"/>
      <c r="V439" s="7">
        <f t="shared" si="9"/>
        <v>0</v>
      </c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</row>
    <row r="440" spans="1:34" ht="44.25" customHeight="1" x14ac:dyDescent="0.25">
      <c r="A440" s="20"/>
      <c r="B440" s="11"/>
      <c r="C440" s="12"/>
      <c r="D440" s="12"/>
      <c r="E440" s="12"/>
      <c r="F440" s="45"/>
      <c r="G440" s="23"/>
      <c r="H440" s="18"/>
      <c r="I440" s="49"/>
      <c r="J440" s="73">
        <f>IF(I440=0,0,VLOOKUP(I440,'ОКВЭД 2017'!A$3:B$2732,2))</f>
        <v>0</v>
      </c>
      <c r="K440" s="12"/>
      <c r="L440" s="12"/>
      <c r="M440" s="73">
        <f>IF(L440=0,0,VLOOKUP($L440,'Вид субсидии'!A$2:C$118,2))</f>
        <v>0</v>
      </c>
      <c r="N440" s="97"/>
      <c r="O440" s="20"/>
      <c r="P440" s="20"/>
      <c r="Q440" s="20"/>
      <c r="R440" s="20"/>
      <c r="S440" s="20"/>
      <c r="T440" s="20"/>
      <c r="U440" s="20"/>
      <c r="V440" s="7">
        <f t="shared" si="9"/>
        <v>0</v>
      </c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</row>
    <row r="441" spans="1:34" ht="44.25" customHeight="1" x14ac:dyDescent="0.25">
      <c r="A441" s="20"/>
      <c r="B441" s="11"/>
      <c r="C441" s="12"/>
      <c r="D441" s="12"/>
      <c r="E441" s="12"/>
      <c r="F441" s="45"/>
      <c r="G441" s="23"/>
      <c r="H441" s="18"/>
      <c r="I441" s="49"/>
      <c r="J441" s="73">
        <f>IF(I441=0,0,VLOOKUP(I441,'ОКВЭД 2017'!A$3:B$2732,2))</f>
        <v>0</v>
      </c>
      <c r="K441" s="12"/>
      <c r="L441" s="12"/>
      <c r="M441" s="73">
        <f>IF(L441=0,0,VLOOKUP($L441,'Вид субсидии'!A$2:C$118,2))</f>
        <v>0</v>
      </c>
      <c r="N441" s="97"/>
      <c r="O441" s="20"/>
      <c r="P441" s="20"/>
      <c r="Q441" s="20"/>
      <c r="R441" s="20"/>
      <c r="S441" s="20"/>
      <c r="T441" s="20"/>
      <c r="U441" s="20"/>
      <c r="V441" s="7">
        <f t="shared" si="9"/>
        <v>0</v>
      </c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</row>
    <row r="442" spans="1:34" ht="44.25" customHeight="1" x14ac:dyDescent="0.25">
      <c r="A442" s="20"/>
      <c r="B442" s="11"/>
      <c r="C442" s="12"/>
      <c r="D442" s="12"/>
      <c r="E442" s="12"/>
      <c r="F442" s="45"/>
      <c r="G442" s="23"/>
      <c r="H442" s="18"/>
      <c r="I442" s="49"/>
      <c r="J442" s="73">
        <f>IF(I442=0,0,VLOOKUP(I442,'ОКВЭД 2017'!A$3:B$2732,2))</f>
        <v>0</v>
      </c>
      <c r="K442" s="12"/>
      <c r="L442" s="12"/>
      <c r="M442" s="73">
        <f>IF(L442=0,0,VLOOKUP($L442,'Вид субсидии'!A$2:C$118,2))</f>
        <v>0</v>
      </c>
      <c r="N442" s="97"/>
      <c r="O442" s="20"/>
      <c r="P442" s="20"/>
      <c r="Q442" s="20"/>
      <c r="R442" s="20"/>
      <c r="S442" s="20"/>
      <c r="T442" s="20"/>
      <c r="U442" s="20"/>
      <c r="V442" s="7">
        <f t="shared" si="9"/>
        <v>0</v>
      </c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</row>
    <row r="443" spans="1:34" ht="44.25" customHeight="1" x14ac:dyDescent="0.25">
      <c r="A443" s="20"/>
      <c r="B443" s="11"/>
      <c r="C443" s="12"/>
      <c r="D443" s="12"/>
      <c r="E443" s="12"/>
      <c r="F443" s="45"/>
      <c r="G443" s="23"/>
      <c r="H443" s="18"/>
      <c r="I443" s="49"/>
      <c r="J443" s="73">
        <f>IF(I443=0,0,VLOOKUP(I443,'ОКВЭД 2017'!A$3:B$2732,2))</f>
        <v>0</v>
      </c>
      <c r="K443" s="12"/>
      <c r="L443" s="12"/>
      <c r="M443" s="73">
        <f>IF(L443=0,0,VLOOKUP($L443,'Вид субсидии'!A$2:C$118,2))</f>
        <v>0</v>
      </c>
      <c r="N443" s="97"/>
      <c r="O443" s="20"/>
      <c r="P443" s="20"/>
      <c r="Q443" s="20"/>
      <c r="R443" s="20"/>
      <c r="S443" s="20"/>
      <c r="T443" s="20"/>
      <c r="U443" s="20"/>
      <c r="V443" s="7">
        <f t="shared" si="9"/>
        <v>0</v>
      </c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</row>
    <row r="444" spans="1:34" ht="44.25" customHeight="1" x14ac:dyDescent="0.25">
      <c r="A444" s="20"/>
      <c r="B444" s="11"/>
      <c r="C444" s="12"/>
      <c r="D444" s="12"/>
      <c r="E444" s="12"/>
      <c r="F444" s="45"/>
      <c r="G444" s="23"/>
      <c r="H444" s="18"/>
      <c r="I444" s="49"/>
      <c r="J444" s="73">
        <f>IF(I444=0,0,VLOOKUP(I444,'ОКВЭД 2017'!A$3:B$2732,2))</f>
        <v>0</v>
      </c>
      <c r="K444" s="12"/>
      <c r="L444" s="12"/>
      <c r="M444" s="73">
        <f>IF(L444=0,0,VLOOKUP($L444,'Вид субсидии'!A$2:C$118,2))</f>
        <v>0</v>
      </c>
      <c r="N444" s="97"/>
      <c r="O444" s="20"/>
      <c r="P444" s="20"/>
      <c r="Q444" s="20"/>
      <c r="R444" s="20"/>
      <c r="S444" s="20"/>
      <c r="T444" s="20"/>
      <c r="U444" s="20"/>
      <c r="V444" s="7">
        <f t="shared" si="9"/>
        <v>0</v>
      </c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</row>
    <row r="445" spans="1:34" ht="44.25" customHeight="1" x14ac:dyDescent="0.25">
      <c r="A445" s="20"/>
      <c r="B445" s="11"/>
      <c r="C445" s="12"/>
      <c r="D445" s="12"/>
      <c r="E445" s="12"/>
      <c r="F445" s="45"/>
      <c r="G445" s="23"/>
      <c r="H445" s="18"/>
      <c r="I445" s="49"/>
      <c r="J445" s="73">
        <f>IF(I445=0,0,VLOOKUP(I445,'ОКВЭД 2017'!A$3:B$2732,2))</f>
        <v>0</v>
      </c>
      <c r="K445" s="12"/>
      <c r="L445" s="12"/>
      <c r="M445" s="73">
        <f>IF(L445=0,0,VLOOKUP($L445,'Вид субсидии'!A$2:C$118,2))</f>
        <v>0</v>
      </c>
      <c r="N445" s="97"/>
      <c r="O445" s="20"/>
      <c r="P445" s="20"/>
      <c r="Q445" s="20"/>
      <c r="R445" s="20"/>
      <c r="S445" s="20"/>
      <c r="T445" s="20"/>
      <c r="U445" s="20"/>
      <c r="V445" s="7">
        <f t="shared" si="9"/>
        <v>0</v>
      </c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</row>
    <row r="446" spans="1:34" ht="44.25" customHeight="1" x14ac:dyDescent="0.25">
      <c r="A446" s="20"/>
      <c r="B446" s="11"/>
      <c r="C446" s="12"/>
      <c r="D446" s="12"/>
      <c r="E446" s="12"/>
      <c r="F446" s="45"/>
      <c r="G446" s="23"/>
      <c r="H446" s="18"/>
      <c r="I446" s="49"/>
      <c r="J446" s="73">
        <f>IF(I446=0,0,VLOOKUP(I446,'ОКВЭД 2017'!A$3:B$2732,2))</f>
        <v>0</v>
      </c>
      <c r="K446" s="12"/>
      <c r="L446" s="12"/>
      <c r="M446" s="73">
        <f>IF(L446=0,0,VLOOKUP($L446,'Вид субсидии'!A$2:C$118,2))</f>
        <v>0</v>
      </c>
      <c r="N446" s="97"/>
      <c r="O446" s="20"/>
      <c r="P446" s="20"/>
      <c r="Q446" s="20"/>
      <c r="R446" s="20"/>
      <c r="S446" s="20"/>
      <c r="T446" s="20"/>
      <c r="U446" s="20"/>
      <c r="V446" s="7">
        <f t="shared" si="9"/>
        <v>0</v>
      </c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</row>
    <row r="447" spans="1:34" ht="44.25" customHeight="1" x14ac:dyDescent="0.25">
      <c r="A447" s="20"/>
      <c r="B447" s="11"/>
      <c r="C447" s="12"/>
      <c r="D447" s="12"/>
      <c r="E447" s="12"/>
      <c r="F447" s="45"/>
      <c r="G447" s="23"/>
      <c r="H447" s="18"/>
      <c r="I447" s="49"/>
      <c r="J447" s="73">
        <f>IF(I447=0,0,VLOOKUP(I447,'ОКВЭД 2017'!A$3:B$2732,2))</f>
        <v>0</v>
      </c>
      <c r="K447" s="12"/>
      <c r="L447" s="12"/>
      <c r="M447" s="73">
        <f>IF(L447=0,0,VLOOKUP($L447,'Вид субсидии'!A$2:C$118,2))</f>
        <v>0</v>
      </c>
      <c r="N447" s="97"/>
      <c r="O447" s="20"/>
      <c r="P447" s="20"/>
      <c r="Q447" s="20"/>
      <c r="R447" s="20"/>
      <c r="S447" s="20"/>
      <c r="T447" s="20"/>
      <c r="U447" s="20"/>
      <c r="V447" s="7">
        <f t="shared" si="9"/>
        <v>0</v>
      </c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</row>
    <row r="448" spans="1:34" ht="44.25" customHeight="1" x14ac:dyDescent="0.25">
      <c r="A448" s="20"/>
      <c r="B448" s="11"/>
      <c r="C448" s="12"/>
      <c r="D448" s="12"/>
      <c r="E448" s="12"/>
      <c r="F448" s="45"/>
      <c r="G448" s="23"/>
      <c r="H448" s="18"/>
      <c r="I448" s="49"/>
      <c r="J448" s="73">
        <f>IF(I448=0,0,VLOOKUP(I448,'ОКВЭД 2017'!A$3:B$2732,2))</f>
        <v>0</v>
      </c>
      <c r="K448" s="12"/>
      <c r="L448" s="12"/>
      <c r="M448" s="73">
        <f>IF(L448=0,0,VLOOKUP($L448,'Вид субсидии'!A$2:C$118,2))</f>
        <v>0</v>
      </c>
      <c r="N448" s="97"/>
      <c r="O448" s="20"/>
      <c r="P448" s="20"/>
      <c r="Q448" s="20"/>
      <c r="R448" s="20"/>
      <c r="S448" s="20"/>
      <c r="T448" s="20"/>
      <c r="U448" s="20"/>
      <c r="V448" s="7">
        <f t="shared" si="9"/>
        <v>0</v>
      </c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</row>
    <row r="449" spans="1:34" ht="44.25" customHeight="1" x14ac:dyDescent="0.25">
      <c r="A449" s="20"/>
      <c r="B449" s="11"/>
      <c r="C449" s="12"/>
      <c r="D449" s="12"/>
      <c r="E449" s="12"/>
      <c r="F449" s="45"/>
      <c r="G449" s="23"/>
      <c r="H449" s="18"/>
      <c r="I449" s="49"/>
      <c r="J449" s="73">
        <f>IF(I449=0,0,VLOOKUP(I449,'ОКВЭД 2017'!A$3:B$2732,2))</f>
        <v>0</v>
      </c>
      <c r="K449" s="12"/>
      <c r="L449" s="12"/>
      <c r="M449" s="73">
        <f>IF(L449=0,0,VLOOKUP($L449,'Вид субсидии'!A$2:C$118,2))</f>
        <v>0</v>
      </c>
      <c r="N449" s="97"/>
      <c r="O449" s="20"/>
      <c r="P449" s="20"/>
      <c r="Q449" s="20"/>
      <c r="R449" s="20"/>
      <c r="S449" s="20"/>
      <c r="T449" s="20"/>
      <c r="U449" s="20"/>
      <c r="V449" s="7">
        <f t="shared" si="9"/>
        <v>0</v>
      </c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</row>
    <row r="450" spans="1:34" ht="44.25" customHeight="1" x14ac:dyDescent="0.25">
      <c r="A450" s="20"/>
      <c r="B450" s="11"/>
      <c r="C450" s="12"/>
      <c r="D450" s="12"/>
      <c r="E450" s="12"/>
      <c r="F450" s="45"/>
      <c r="G450" s="23"/>
      <c r="H450" s="18"/>
      <c r="I450" s="49"/>
      <c r="J450" s="73">
        <f>IF(I450=0,0,VLOOKUP(I450,'ОКВЭД 2017'!A$3:B$2732,2))</f>
        <v>0</v>
      </c>
      <c r="K450" s="12"/>
      <c r="L450" s="12"/>
      <c r="M450" s="73">
        <f>IF(L450=0,0,VLOOKUP($L450,'Вид субсидии'!A$2:C$118,2))</f>
        <v>0</v>
      </c>
      <c r="N450" s="97"/>
      <c r="O450" s="20"/>
      <c r="P450" s="20"/>
      <c r="Q450" s="20"/>
      <c r="R450" s="20"/>
      <c r="S450" s="20"/>
      <c r="T450" s="20"/>
      <c r="U450" s="20"/>
      <c r="V450" s="7">
        <f t="shared" si="9"/>
        <v>0</v>
      </c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</row>
    <row r="451" spans="1:34" ht="44.25" customHeight="1" x14ac:dyDescent="0.25">
      <c r="A451" s="20"/>
      <c r="B451" s="11"/>
      <c r="C451" s="12"/>
      <c r="D451" s="12"/>
      <c r="E451" s="12"/>
      <c r="F451" s="45"/>
      <c r="G451" s="23"/>
      <c r="H451" s="18"/>
      <c r="I451" s="49"/>
      <c r="J451" s="73">
        <f>IF(I451=0,0,VLOOKUP(I451,'ОКВЭД 2017'!A$3:B$2732,2))</f>
        <v>0</v>
      </c>
      <c r="K451" s="12"/>
      <c r="L451" s="12"/>
      <c r="M451" s="73">
        <f>IF(L451=0,0,VLOOKUP($L451,'Вид субсидии'!A$2:C$118,2))</f>
        <v>0</v>
      </c>
      <c r="N451" s="97"/>
      <c r="O451" s="20"/>
      <c r="P451" s="20"/>
      <c r="Q451" s="20"/>
      <c r="R451" s="20"/>
      <c r="S451" s="20"/>
      <c r="T451" s="20"/>
      <c r="U451" s="20"/>
      <c r="V451" s="7">
        <f t="shared" si="9"/>
        <v>0</v>
      </c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</row>
    <row r="452" spans="1:34" ht="44.25" customHeight="1" x14ac:dyDescent="0.25">
      <c r="A452" s="20"/>
      <c r="B452" s="11"/>
      <c r="C452" s="12"/>
      <c r="D452" s="12"/>
      <c r="E452" s="12"/>
      <c r="F452" s="45"/>
      <c r="G452" s="23"/>
      <c r="H452" s="18"/>
      <c r="I452" s="49"/>
      <c r="J452" s="73">
        <f>IF(I452=0,0,VLOOKUP(I452,'ОКВЭД 2017'!A$3:B$2732,2))</f>
        <v>0</v>
      </c>
      <c r="K452" s="12"/>
      <c r="L452" s="12"/>
      <c r="M452" s="73">
        <f>IF(L452=0,0,VLOOKUP($L452,'Вид субсидии'!A$2:C$118,2))</f>
        <v>0</v>
      </c>
      <c r="N452" s="97"/>
      <c r="O452" s="20"/>
      <c r="P452" s="20"/>
      <c r="Q452" s="20"/>
      <c r="R452" s="20"/>
      <c r="S452" s="20"/>
      <c r="T452" s="20"/>
      <c r="U452" s="20"/>
      <c r="V452" s="7">
        <f t="shared" si="9"/>
        <v>0</v>
      </c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</row>
    <row r="453" spans="1:34" ht="44.25" customHeight="1" x14ac:dyDescent="0.25">
      <c r="A453" s="20"/>
      <c r="B453" s="11"/>
      <c r="C453" s="12"/>
      <c r="D453" s="12"/>
      <c r="E453" s="12"/>
      <c r="F453" s="45"/>
      <c r="G453" s="23"/>
      <c r="H453" s="18"/>
      <c r="I453" s="49"/>
      <c r="J453" s="73">
        <f>IF(I453=0,0,VLOOKUP(I453,'ОКВЭД 2017'!A$3:B$2732,2))</f>
        <v>0</v>
      </c>
      <c r="K453" s="12"/>
      <c r="L453" s="12"/>
      <c r="M453" s="73">
        <f>IF(L453=0,0,VLOOKUP($L453,'Вид субсидии'!A$2:C$118,2))</f>
        <v>0</v>
      </c>
      <c r="N453" s="97"/>
      <c r="O453" s="20"/>
      <c r="P453" s="20"/>
      <c r="Q453" s="20"/>
      <c r="R453" s="20"/>
      <c r="S453" s="20"/>
      <c r="T453" s="20"/>
      <c r="U453" s="20"/>
      <c r="V453" s="7">
        <f t="shared" si="9"/>
        <v>0</v>
      </c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</row>
    <row r="454" spans="1:34" ht="44.25" customHeight="1" x14ac:dyDescent="0.25">
      <c r="A454" s="20"/>
      <c r="B454" s="11"/>
      <c r="C454" s="12"/>
      <c r="D454" s="12"/>
      <c r="E454" s="12"/>
      <c r="F454" s="45"/>
      <c r="G454" s="23"/>
      <c r="H454" s="18"/>
      <c r="I454" s="49"/>
      <c r="J454" s="73">
        <f>IF(I454=0,0,VLOOKUP(I454,'ОКВЭД 2017'!A$3:B$2732,2))</f>
        <v>0</v>
      </c>
      <c r="K454" s="12"/>
      <c r="L454" s="12"/>
      <c r="M454" s="73">
        <f>IF(L454=0,0,VLOOKUP($L454,'Вид субсидии'!A$2:C$118,2))</f>
        <v>0</v>
      </c>
      <c r="N454" s="97"/>
      <c r="O454" s="20"/>
      <c r="P454" s="20"/>
      <c r="Q454" s="20"/>
      <c r="R454" s="20"/>
      <c r="S454" s="20"/>
      <c r="T454" s="20"/>
      <c r="U454" s="20"/>
      <c r="V454" s="7">
        <f t="shared" si="9"/>
        <v>0</v>
      </c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</row>
    <row r="455" spans="1:34" ht="44.25" customHeight="1" x14ac:dyDescent="0.25">
      <c r="A455" s="20"/>
      <c r="B455" s="11"/>
      <c r="C455" s="12"/>
      <c r="D455" s="12"/>
      <c r="E455" s="12"/>
      <c r="F455" s="45"/>
      <c r="G455" s="23"/>
      <c r="H455" s="18"/>
      <c r="I455" s="49"/>
      <c r="J455" s="73">
        <f>IF(I455=0,0,VLOOKUP(I455,'ОКВЭД 2017'!A$3:B$2732,2))</f>
        <v>0</v>
      </c>
      <c r="K455" s="12"/>
      <c r="L455" s="12"/>
      <c r="M455" s="73">
        <f>IF(L455=0,0,VLOOKUP($L455,'Вид субсидии'!A$2:C$118,2))</f>
        <v>0</v>
      </c>
      <c r="N455" s="97"/>
      <c r="O455" s="20"/>
      <c r="P455" s="20"/>
      <c r="Q455" s="20"/>
      <c r="R455" s="20"/>
      <c r="S455" s="20"/>
      <c r="T455" s="20"/>
      <c r="U455" s="20"/>
      <c r="V455" s="7">
        <f t="shared" si="9"/>
        <v>0</v>
      </c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</row>
    <row r="456" spans="1:34" ht="44.25" customHeight="1" x14ac:dyDescent="0.25">
      <c r="A456" s="20"/>
      <c r="B456" s="11"/>
      <c r="C456" s="12"/>
      <c r="D456" s="12"/>
      <c r="E456" s="12"/>
      <c r="F456" s="45"/>
      <c r="G456" s="23"/>
      <c r="H456" s="18"/>
      <c r="I456" s="49"/>
      <c r="J456" s="73">
        <f>IF(I456=0,0,VLOOKUP(I456,'ОКВЭД 2017'!A$3:B$2732,2))</f>
        <v>0</v>
      </c>
      <c r="K456" s="12"/>
      <c r="L456" s="12"/>
      <c r="M456" s="73">
        <f>IF(L456=0,0,VLOOKUP($L456,'Вид субсидии'!A$2:C$118,2))</f>
        <v>0</v>
      </c>
      <c r="N456" s="97"/>
      <c r="O456" s="20"/>
      <c r="P456" s="20"/>
      <c r="Q456" s="20"/>
      <c r="R456" s="20"/>
      <c r="S456" s="20"/>
      <c r="T456" s="20"/>
      <c r="U456" s="20"/>
      <c r="V456" s="7">
        <f t="shared" si="9"/>
        <v>0</v>
      </c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</row>
    <row r="457" spans="1:34" ht="44.25" customHeight="1" x14ac:dyDescent="0.25">
      <c r="A457" s="20"/>
      <c r="B457" s="11"/>
      <c r="C457" s="12"/>
      <c r="D457" s="12"/>
      <c r="E457" s="12"/>
      <c r="F457" s="45"/>
      <c r="G457" s="23"/>
      <c r="H457" s="18"/>
      <c r="I457" s="49"/>
      <c r="J457" s="73">
        <f>IF(I457=0,0,VLOOKUP(I457,'ОКВЭД 2017'!A$3:B$2732,2))</f>
        <v>0</v>
      </c>
      <c r="K457" s="12"/>
      <c r="L457" s="12"/>
      <c r="M457" s="73">
        <f>IF(L457=0,0,VLOOKUP($L457,'Вид субсидии'!A$2:C$118,2))</f>
        <v>0</v>
      </c>
      <c r="N457" s="97"/>
      <c r="O457" s="20"/>
      <c r="P457" s="20"/>
      <c r="Q457" s="20"/>
      <c r="R457" s="20"/>
      <c r="S457" s="20"/>
      <c r="T457" s="20"/>
      <c r="U457" s="20"/>
      <c r="V457" s="7">
        <f t="shared" si="9"/>
        <v>0</v>
      </c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</row>
    <row r="458" spans="1:34" ht="44.25" customHeight="1" x14ac:dyDescent="0.25">
      <c r="A458" s="20"/>
      <c r="B458" s="11"/>
      <c r="C458" s="12"/>
      <c r="D458" s="12"/>
      <c r="E458" s="12"/>
      <c r="F458" s="45"/>
      <c r="G458" s="23"/>
      <c r="H458" s="18"/>
      <c r="I458" s="49"/>
      <c r="J458" s="73">
        <f>IF(I458=0,0,VLOOKUP(I458,'ОКВЭД 2017'!A$3:B$2732,2))</f>
        <v>0</v>
      </c>
      <c r="K458" s="12"/>
      <c r="L458" s="12"/>
      <c r="M458" s="73">
        <f>IF(L458=0,0,VLOOKUP($L458,'Вид субсидии'!A$2:C$118,2))</f>
        <v>0</v>
      </c>
      <c r="N458" s="97"/>
      <c r="O458" s="20"/>
      <c r="P458" s="20"/>
      <c r="Q458" s="20"/>
      <c r="R458" s="20"/>
      <c r="S458" s="20"/>
      <c r="T458" s="20"/>
      <c r="U458" s="20"/>
      <c r="V458" s="7">
        <f t="shared" si="9"/>
        <v>0</v>
      </c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</row>
    <row r="459" spans="1:34" ht="44.25" customHeight="1" x14ac:dyDescent="0.25">
      <c r="A459" s="20"/>
      <c r="B459" s="11"/>
      <c r="C459" s="12"/>
      <c r="D459" s="12"/>
      <c r="E459" s="12"/>
      <c r="F459" s="45"/>
      <c r="G459" s="23"/>
      <c r="H459" s="18"/>
      <c r="I459" s="49"/>
      <c r="J459" s="73">
        <f>IF(I459=0,0,VLOOKUP(I459,'ОКВЭД 2017'!A$3:B$2732,2))</f>
        <v>0</v>
      </c>
      <c r="K459" s="12"/>
      <c r="L459" s="12"/>
      <c r="M459" s="73">
        <f>IF(L459=0,0,VLOOKUP($L459,'Вид субсидии'!A$2:C$118,2))</f>
        <v>0</v>
      </c>
      <c r="N459" s="97"/>
      <c r="O459" s="20"/>
      <c r="P459" s="20"/>
      <c r="Q459" s="20"/>
      <c r="R459" s="20"/>
      <c r="S459" s="20"/>
      <c r="T459" s="20"/>
      <c r="U459" s="20"/>
      <c r="V459" s="7">
        <f t="shared" si="9"/>
        <v>0</v>
      </c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</row>
    <row r="460" spans="1:34" ht="44.25" customHeight="1" x14ac:dyDescent="0.25">
      <c r="A460" s="20"/>
      <c r="B460" s="11"/>
      <c r="C460" s="12"/>
      <c r="D460" s="12"/>
      <c r="E460" s="12"/>
      <c r="F460" s="45"/>
      <c r="G460" s="23"/>
      <c r="H460" s="18"/>
      <c r="I460" s="49"/>
      <c r="J460" s="73">
        <f>IF(I460=0,0,VLOOKUP(I460,'ОКВЭД 2017'!A$3:B$2732,2))</f>
        <v>0</v>
      </c>
      <c r="K460" s="12"/>
      <c r="L460" s="12"/>
      <c r="M460" s="73">
        <f>IF(L460=0,0,VLOOKUP($L460,'Вид субсидии'!A$2:C$118,2))</f>
        <v>0</v>
      </c>
      <c r="N460" s="97"/>
      <c r="O460" s="20"/>
      <c r="P460" s="20"/>
      <c r="Q460" s="20"/>
      <c r="R460" s="20"/>
      <c r="S460" s="20"/>
      <c r="T460" s="20"/>
      <c r="U460" s="20"/>
      <c r="V460" s="7">
        <f t="shared" si="9"/>
        <v>0</v>
      </c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</row>
    <row r="461" spans="1:34" ht="44.25" customHeight="1" x14ac:dyDescent="0.25">
      <c r="A461" s="20"/>
      <c r="B461" s="11"/>
      <c r="C461" s="12"/>
      <c r="D461" s="12"/>
      <c r="E461" s="12"/>
      <c r="F461" s="45"/>
      <c r="G461" s="23"/>
      <c r="H461" s="18"/>
      <c r="I461" s="49"/>
      <c r="J461" s="73">
        <f>IF(I461=0,0,VLOOKUP(I461,'ОКВЭД 2017'!A$3:B$2732,2))</f>
        <v>0</v>
      </c>
      <c r="K461" s="12"/>
      <c r="L461" s="12"/>
      <c r="M461" s="73">
        <f>IF(L461=0,0,VLOOKUP($L461,'Вид субсидии'!A$2:C$118,2))</f>
        <v>0</v>
      </c>
      <c r="N461" s="97"/>
      <c r="O461" s="20"/>
      <c r="P461" s="20"/>
      <c r="Q461" s="20"/>
      <c r="R461" s="20"/>
      <c r="S461" s="20"/>
      <c r="T461" s="20"/>
      <c r="U461" s="20"/>
      <c r="V461" s="7">
        <f t="shared" si="9"/>
        <v>0</v>
      </c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</row>
    <row r="462" spans="1:34" ht="44.25" customHeight="1" x14ac:dyDescent="0.25">
      <c r="A462" s="20"/>
      <c r="B462" s="11"/>
      <c r="C462" s="12"/>
      <c r="D462" s="12"/>
      <c r="E462" s="12"/>
      <c r="F462" s="45"/>
      <c r="G462" s="23"/>
      <c r="H462" s="18"/>
      <c r="I462" s="49"/>
      <c r="J462" s="73">
        <f>IF(I462=0,0,VLOOKUP(I462,'ОКВЭД 2017'!A$3:B$2732,2))</f>
        <v>0</v>
      </c>
      <c r="K462" s="12"/>
      <c r="L462" s="12"/>
      <c r="M462" s="73">
        <f>IF(L462=0,0,VLOOKUP($L462,'Вид субсидии'!A$2:C$118,2))</f>
        <v>0</v>
      </c>
      <c r="N462" s="97"/>
      <c r="O462" s="20"/>
      <c r="P462" s="20"/>
      <c r="Q462" s="20"/>
      <c r="R462" s="20"/>
      <c r="S462" s="20"/>
      <c r="T462" s="20"/>
      <c r="U462" s="20"/>
      <c r="V462" s="7">
        <f t="shared" si="9"/>
        <v>0</v>
      </c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</row>
    <row r="463" spans="1:34" ht="44.25" customHeight="1" x14ac:dyDescent="0.25">
      <c r="A463" s="20"/>
      <c r="B463" s="11"/>
      <c r="C463" s="12"/>
      <c r="D463" s="12"/>
      <c r="E463" s="12"/>
      <c r="F463" s="45"/>
      <c r="G463" s="23"/>
      <c r="H463" s="18"/>
      <c r="I463" s="49"/>
      <c r="J463" s="73">
        <f>IF(I463=0,0,VLOOKUP(I463,'ОКВЭД 2017'!A$3:B$2732,2))</f>
        <v>0</v>
      </c>
      <c r="K463" s="12"/>
      <c r="L463" s="12"/>
      <c r="M463" s="73">
        <f>IF(L463=0,0,VLOOKUP($L463,'Вид субсидии'!A$2:C$118,2))</f>
        <v>0</v>
      </c>
      <c r="N463" s="97"/>
      <c r="O463" s="20"/>
      <c r="P463" s="20"/>
      <c r="Q463" s="20"/>
      <c r="R463" s="20"/>
      <c r="S463" s="20"/>
      <c r="T463" s="20"/>
      <c r="U463" s="20"/>
      <c r="V463" s="7">
        <f t="shared" si="9"/>
        <v>0</v>
      </c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</row>
    <row r="464" spans="1:34" ht="44.25" customHeight="1" x14ac:dyDescent="0.25">
      <c r="A464" s="20"/>
      <c r="B464" s="11"/>
      <c r="C464" s="12"/>
      <c r="D464" s="12"/>
      <c r="E464" s="12"/>
      <c r="F464" s="45"/>
      <c r="G464" s="23"/>
      <c r="H464" s="18"/>
      <c r="I464" s="49"/>
      <c r="J464" s="73">
        <f>IF(I464=0,0,VLOOKUP(I464,'ОКВЭД 2017'!A$3:B$2732,2))</f>
        <v>0</v>
      </c>
      <c r="K464" s="12"/>
      <c r="L464" s="12"/>
      <c r="M464" s="73">
        <f>IF(L464=0,0,VLOOKUP($L464,'Вид субсидии'!A$2:C$118,2))</f>
        <v>0</v>
      </c>
      <c r="N464" s="97"/>
      <c r="O464" s="20"/>
      <c r="P464" s="20"/>
      <c r="Q464" s="20"/>
      <c r="R464" s="20"/>
      <c r="S464" s="20"/>
      <c r="T464" s="20"/>
      <c r="U464" s="20"/>
      <c r="V464" s="7">
        <f t="shared" si="9"/>
        <v>0</v>
      </c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</row>
    <row r="465" spans="1:34" ht="44.25" customHeight="1" x14ac:dyDescent="0.25">
      <c r="A465" s="20"/>
      <c r="B465" s="11"/>
      <c r="C465" s="12"/>
      <c r="D465" s="12"/>
      <c r="E465" s="12"/>
      <c r="F465" s="45"/>
      <c r="G465" s="23"/>
      <c r="H465" s="18"/>
      <c r="I465" s="49"/>
      <c r="J465" s="73">
        <f>IF(I465=0,0,VLOOKUP(I465,'ОКВЭД 2017'!A$3:B$2732,2))</f>
        <v>0</v>
      </c>
      <c r="K465" s="12"/>
      <c r="L465" s="12"/>
      <c r="M465" s="73">
        <f>IF(L465=0,0,VLOOKUP($L465,'Вид субсидии'!A$2:C$118,2))</f>
        <v>0</v>
      </c>
      <c r="N465" s="97"/>
      <c r="O465" s="20"/>
      <c r="P465" s="20"/>
      <c r="Q465" s="20"/>
      <c r="R465" s="20"/>
      <c r="S465" s="20"/>
      <c r="T465" s="20"/>
      <c r="U465" s="20"/>
      <c r="V465" s="7">
        <f t="shared" si="9"/>
        <v>0</v>
      </c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</row>
    <row r="466" spans="1:34" ht="44.25" customHeight="1" x14ac:dyDescent="0.25">
      <c r="A466" s="20"/>
      <c r="B466" s="11"/>
      <c r="C466" s="12"/>
      <c r="D466" s="12"/>
      <c r="E466" s="12"/>
      <c r="F466" s="45"/>
      <c r="G466" s="23"/>
      <c r="H466" s="18"/>
      <c r="I466" s="49"/>
      <c r="J466" s="73">
        <f>IF(I466=0,0,VLOOKUP(I466,'ОКВЭД 2017'!A$3:B$2732,2))</f>
        <v>0</v>
      </c>
      <c r="K466" s="12"/>
      <c r="L466" s="12"/>
      <c r="M466" s="73">
        <f>IF(L466=0,0,VLOOKUP($L466,'Вид субсидии'!A$2:C$118,2))</f>
        <v>0</v>
      </c>
      <c r="N466" s="97"/>
      <c r="O466" s="20"/>
      <c r="P466" s="20"/>
      <c r="Q466" s="20"/>
      <c r="R466" s="20"/>
      <c r="S466" s="20"/>
      <c r="T466" s="20"/>
      <c r="U466" s="20"/>
      <c r="V466" s="7">
        <f t="shared" si="9"/>
        <v>0</v>
      </c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</row>
    <row r="467" spans="1:34" ht="44.25" customHeight="1" x14ac:dyDescent="0.25">
      <c r="A467" s="20"/>
      <c r="B467" s="11"/>
      <c r="C467" s="12"/>
      <c r="D467" s="12"/>
      <c r="E467" s="12"/>
      <c r="F467" s="45"/>
      <c r="G467" s="23"/>
      <c r="H467" s="18"/>
      <c r="I467" s="49"/>
      <c r="J467" s="73">
        <f>IF(I467=0,0,VLOOKUP(I467,'ОКВЭД 2017'!A$3:B$2732,2))</f>
        <v>0</v>
      </c>
      <c r="K467" s="12"/>
      <c r="L467" s="12"/>
      <c r="M467" s="73">
        <f>IF(L467=0,0,VLOOKUP($L467,'Вид субсидии'!A$2:C$118,2))</f>
        <v>0</v>
      </c>
      <c r="N467" s="97"/>
      <c r="O467" s="20"/>
      <c r="P467" s="20"/>
      <c r="Q467" s="20"/>
      <c r="R467" s="20"/>
      <c r="S467" s="20"/>
      <c r="T467" s="20"/>
      <c r="U467" s="20"/>
      <c r="V467" s="7">
        <f t="shared" si="9"/>
        <v>0</v>
      </c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</row>
    <row r="468" spans="1:34" ht="44.25" customHeight="1" x14ac:dyDescent="0.25">
      <c r="A468" s="20"/>
      <c r="B468" s="11"/>
      <c r="C468" s="12"/>
      <c r="D468" s="12"/>
      <c r="E468" s="12"/>
      <c r="F468" s="45"/>
      <c r="G468" s="23"/>
      <c r="H468" s="18"/>
      <c r="I468" s="49"/>
      <c r="J468" s="73">
        <f>IF(I468=0,0,VLOOKUP(I468,'ОКВЭД 2017'!A$3:B$2732,2))</f>
        <v>0</v>
      </c>
      <c r="K468" s="12"/>
      <c r="L468" s="12"/>
      <c r="M468" s="73">
        <f>IF(L468=0,0,VLOOKUP($L468,'Вид субсидии'!A$2:C$118,2))</f>
        <v>0</v>
      </c>
      <c r="N468" s="97"/>
      <c r="O468" s="20"/>
      <c r="P468" s="20"/>
      <c r="Q468" s="20"/>
      <c r="R468" s="20"/>
      <c r="S468" s="20"/>
      <c r="T468" s="20"/>
      <c r="U468" s="20"/>
      <c r="V468" s="7">
        <f t="shared" si="9"/>
        <v>0</v>
      </c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</row>
    <row r="469" spans="1:34" ht="44.25" customHeight="1" x14ac:dyDescent="0.25">
      <c r="A469" s="20"/>
      <c r="B469" s="11"/>
      <c r="C469" s="12"/>
      <c r="D469" s="12"/>
      <c r="E469" s="12"/>
      <c r="F469" s="45"/>
      <c r="G469" s="23"/>
      <c r="H469" s="18"/>
      <c r="I469" s="49"/>
      <c r="J469" s="73">
        <f>IF(I469=0,0,VLOOKUP(I469,'ОКВЭД 2017'!A$3:B$2732,2))</f>
        <v>0</v>
      </c>
      <c r="K469" s="12"/>
      <c r="L469" s="12"/>
      <c r="M469" s="73">
        <f>IF(L469=0,0,VLOOKUP($L469,'Вид субсидии'!A$2:C$118,2))</f>
        <v>0</v>
      </c>
      <c r="N469" s="97"/>
      <c r="O469" s="20"/>
      <c r="P469" s="20"/>
      <c r="Q469" s="20"/>
      <c r="R469" s="20"/>
      <c r="S469" s="20"/>
      <c r="T469" s="20"/>
      <c r="U469" s="20"/>
      <c r="V469" s="7">
        <f t="shared" ref="V469:V532" si="10">IF(A469&gt;0,1,0)</f>
        <v>0</v>
      </c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</row>
    <row r="470" spans="1:34" ht="44.25" customHeight="1" x14ac:dyDescent="0.25">
      <c r="A470" s="20"/>
      <c r="B470" s="11"/>
      <c r="C470" s="12"/>
      <c r="D470" s="12"/>
      <c r="E470" s="12"/>
      <c r="F470" s="45"/>
      <c r="G470" s="23"/>
      <c r="H470" s="18"/>
      <c r="I470" s="49"/>
      <c r="J470" s="73">
        <f>IF(I470=0,0,VLOOKUP(I470,'ОКВЭД 2017'!A$3:B$2732,2))</f>
        <v>0</v>
      </c>
      <c r="K470" s="12"/>
      <c r="L470" s="12"/>
      <c r="M470" s="73">
        <f>IF(L470=0,0,VLOOKUP($L470,'Вид субсидии'!A$2:C$118,2))</f>
        <v>0</v>
      </c>
      <c r="N470" s="97"/>
      <c r="O470" s="20"/>
      <c r="P470" s="20"/>
      <c r="Q470" s="20"/>
      <c r="R470" s="20"/>
      <c r="S470" s="20"/>
      <c r="T470" s="20"/>
      <c r="U470" s="20"/>
      <c r="V470" s="7">
        <f t="shared" si="10"/>
        <v>0</v>
      </c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</row>
    <row r="471" spans="1:34" ht="44.25" customHeight="1" x14ac:dyDescent="0.25">
      <c r="A471" s="20"/>
      <c r="B471" s="11"/>
      <c r="C471" s="12"/>
      <c r="D471" s="12"/>
      <c r="E471" s="12"/>
      <c r="F471" s="45"/>
      <c r="G471" s="23"/>
      <c r="H471" s="18"/>
      <c r="I471" s="49"/>
      <c r="J471" s="73">
        <f>IF(I471=0,0,VLOOKUP(I471,'ОКВЭД 2017'!A$3:B$2732,2))</f>
        <v>0</v>
      </c>
      <c r="K471" s="12"/>
      <c r="L471" s="12"/>
      <c r="M471" s="73">
        <f>IF(L471=0,0,VLOOKUP($L471,'Вид субсидии'!A$2:C$118,2))</f>
        <v>0</v>
      </c>
      <c r="N471" s="97"/>
      <c r="O471" s="20"/>
      <c r="P471" s="20"/>
      <c r="Q471" s="20"/>
      <c r="R471" s="20"/>
      <c r="S471" s="20"/>
      <c r="T471" s="20"/>
      <c r="U471" s="20"/>
      <c r="V471" s="7">
        <f t="shared" si="10"/>
        <v>0</v>
      </c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</row>
    <row r="472" spans="1:34" ht="44.25" customHeight="1" x14ac:dyDescent="0.25">
      <c r="A472" s="20"/>
      <c r="B472" s="11"/>
      <c r="C472" s="12"/>
      <c r="D472" s="12"/>
      <c r="E472" s="12"/>
      <c r="F472" s="45"/>
      <c r="G472" s="23"/>
      <c r="H472" s="18"/>
      <c r="I472" s="49"/>
      <c r="J472" s="73">
        <f>IF(I472=0,0,VLOOKUP(I472,'ОКВЭД 2017'!A$3:B$2732,2))</f>
        <v>0</v>
      </c>
      <c r="K472" s="12"/>
      <c r="L472" s="12"/>
      <c r="M472" s="73">
        <f>IF(L472=0,0,VLOOKUP($L472,'Вид субсидии'!A$2:C$118,2))</f>
        <v>0</v>
      </c>
      <c r="N472" s="97"/>
      <c r="O472" s="20"/>
      <c r="P472" s="20"/>
      <c r="Q472" s="20"/>
      <c r="R472" s="20"/>
      <c r="S472" s="20"/>
      <c r="T472" s="20"/>
      <c r="U472" s="20"/>
      <c r="V472" s="7">
        <f t="shared" si="10"/>
        <v>0</v>
      </c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</row>
    <row r="473" spans="1:34" ht="44.25" customHeight="1" x14ac:dyDescent="0.25">
      <c r="A473" s="20"/>
      <c r="B473" s="11"/>
      <c r="C473" s="12"/>
      <c r="D473" s="12"/>
      <c r="E473" s="12"/>
      <c r="F473" s="45"/>
      <c r="G473" s="23"/>
      <c r="H473" s="18"/>
      <c r="I473" s="49"/>
      <c r="J473" s="73">
        <f>IF(I473=0,0,VLOOKUP(I473,'ОКВЭД 2017'!A$3:B$2732,2))</f>
        <v>0</v>
      </c>
      <c r="K473" s="12"/>
      <c r="L473" s="12"/>
      <c r="M473" s="73">
        <f>IF(L473=0,0,VLOOKUP($L473,'Вид субсидии'!A$2:C$118,2))</f>
        <v>0</v>
      </c>
      <c r="N473" s="97"/>
      <c r="O473" s="20"/>
      <c r="P473" s="20"/>
      <c r="Q473" s="20"/>
      <c r="R473" s="20"/>
      <c r="S473" s="20"/>
      <c r="T473" s="20"/>
      <c r="U473" s="20"/>
      <c r="V473" s="7">
        <f t="shared" si="10"/>
        <v>0</v>
      </c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</row>
    <row r="474" spans="1:34" ht="44.25" customHeight="1" x14ac:dyDescent="0.25">
      <c r="A474" s="20"/>
      <c r="B474" s="11"/>
      <c r="C474" s="12"/>
      <c r="D474" s="12"/>
      <c r="E474" s="12"/>
      <c r="F474" s="45"/>
      <c r="G474" s="23"/>
      <c r="H474" s="18"/>
      <c r="I474" s="49"/>
      <c r="J474" s="73">
        <f>IF(I474=0,0,VLOOKUP(I474,'ОКВЭД 2017'!A$3:B$2732,2))</f>
        <v>0</v>
      </c>
      <c r="K474" s="12"/>
      <c r="L474" s="12"/>
      <c r="M474" s="73">
        <f>IF(L474=0,0,VLOOKUP($L474,'Вид субсидии'!A$2:C$118,2))</f>
        <v>0</v>
      </c>
      <c r="N474" s="97"/>
      <c r="O474" s="20"/>
      <c r="P474" s="20"/>
      <c r="Q474" s="20"/>
      <c r="R474" s="20"/>
      <c r="S474" s="20"/>
      <c r="T474" s="20"/>
      <c r="U474" s="20"/>
      <c r="V474" s="7">
        <f t="shared" si="10"/>
        <v>0</v>
      </c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</row>
    <row r="475" spans="1:34" ht="44.25" customHeight="1" x14ac:dyDescent="0.25">
      <c r="A475" s="20"/>
      <c r="B475" s="11"/>
      <c r="C475" s="12"/>
      <c r="D475" s="12"/>
      <c r="E475" s="12"/>
      <c r="F475" s="45"/>
      <c r="G475" s="23"/>
      <c r="H475" s="18"/>
      <c r="I475" s="49"/>
      <c r="J475" s="73">
        <f>IF(I475=0,0,VLOOKUP(I475,'ОКВЭД 2017'!A$3:B$2732,2))</f>
        <v>0</v>
      </c>
      <c r="K475" s="12"/>
      <c r="L475" s="12"/>
      <c r="M475" s="73">
        <f>IF(L475=0,0,VLOOKUP($L475,'Вид субсидии'!A$2:C$118,2))</f>
        <v>0</v>
      </c>
      <c r="N475" s="97"/>
      <c r="O475" s="20"/>
      <c r="P475" s="20"/>
      <c r="Q475" s="20"/>
      <c r="R475" s="20"/>
      <c r="S475" s="20"/>
      <c r="T475" s="20"/>
      <c r="U475" s="20"/>
      <c r="V475" s="7">
        <f t="shared" si="10"/>
        <v>0</v>
      </c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</row>
    <row r="476" spans="1:34" ht="44.25" customHeight="1" x14ac:dyDescent="0.25">
      <c r="A476" s="20"/>
      <c r="B476" s="11"/>
      <c r="C476" s="12"/>
      <c r="D476" s="12"/>
      <c r="E476" s="12"/>
      <c r="F476" s="45"/>
      <c r="G476" s="23"/>
      <c r="H476" s="18"/>
      <c r="I476" s="49"/>
      <c r="J476" s="73">
        <f>IF(I476=0,0,VLOOKUP(I476,'ОКВЭД 2017'!A$3:B$2732,2))</f>
        <v>0</v>
      </c>
      <c r="K476" s="12"/>
      <c r="L476" s="12"/>
      <c r="M476" s="73">
        <f>IF(L476=0,0,VLOOKUP($L476,'Вид субсидии'!A$2:C$118,2))</f>
        <v>0</v>
      </c>
      <c r="N476" s="97"/>
      <c r="O476" s="20"/>
      <c r="P476" s="20"/>
      <c r="Q476" s="20"/>
      <c r="R476" s="20"/>
      <c r="S476" s="20"/>
      <c r="T476" s="20"/>
      <c r="U476" s="20"/>
      <c r="V476" s="7">
        <f t="shared" si="10"/>
        <v>0</v>
      </c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</row>
    <row r="477" spans="1:34" ht="44.25" customHeight="1" x14ac:dyDescent="0.25">
      <c r="A477" s="20"/>
      <c r="B477" s="11"/>
      <c r="C477" s="12"/>
      <c r="D477" s="12"/>
      <c r="E477" s="12"/>
      <c r="F477" s="45"/>
      <c r="G477" s="23"/>
      <c r="H477" s="18"/>
      <c r="I477" s="49"/>
      <c r="J477" s="73">
        <f>IF(I477=0,0,VLOOKUP(I477,'ОКВЭД 2017'!A$3:B$2732,2))</f>
        <v>0</v>
      </c>
      <c r="K477" s="12"/>
      <c r="L477" s="12"/>
      <c r="M477" s="73">
        <f>IF(L477=0,0,VLOOKUP($L477,'Вид субсидии'!A$2:C$118,2))</f>
        <v>0</v>
      </c>
      <c r="N477" s="97"/>
      <c r="O477" s="20"/>
      <c r="P477" s="20"/>
      <c r="Q477" s="20"/>
      <c r="R477" s="20"/>
      <c r="S477" s="20"/>
      <c r="T477" s="20"/>
      <c r="U477" s="20"/>
      <c r="V477" s="7">
        <f t="shared" si="10"/>
        <v>0</v>
      </c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</row>
    <row r="478" spans="1:34" ht="44.25" customHeight="1" x14ac:dyDescent="0.25">
      <c r="A478" s="20"/>
      <c r="B478" s="11"/>
      <c r="C478" s="12"/>
      <c r="D478" s="12"/>
      <c r="E478" s="12"/>
      <c r="F478" s="45"/>
      <c r="G478" s="23"/>
      <c r="H478" s="18"/>
      <c r="I478" s="49"/>
      <c r="J478" s="73">
        <f>IF(I478=0,0,VLOOKUP(I478,'ОКВЭД 2017'!A$3:B$2732,2))</f>
        <v>0</v>
      </c>
      <c r="K478" s="12"/>
      <c r="L478" s="12"/>
      <c r="M478" s="73">
        <f>IF(L478=0,0,VLOOKUP($L478,'Вид субсидии'!A$2:C$118,2))</f>
        <v>0</v>
      </c>
      <c r="N478" s="97"/>
      <c r="O478" s="20"/>
      <c r="P478" s="20"/>
      <c r="Q478" s="20"/>
      <c r="R478" s="20"/>
      <c r="S478" s="20"/>
      <c r="T478" s="20"/>
      <c r="U478" s="20"/>
      <c r="V478" s="7">
        <f t="shared" si="10"/>
        <v>0</v>
      </c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</row>
    <row r="479" spans="1:34" ht="44.25" customHeight="1" x14ac:dyDescent="0.25">
      <c r="A479" s="20"/>
      <c r="B479" s="11"/>
      <c r="C479" s="12"/>
      <c r="D479" s="12"/>
      <c r="E479" s="12"/>
      <c r="F479" s="45"/>
      <c r="G479" s="23"/>
      <c r="H479" s="18"/>
      <c r="I479" s="49"/>
      <c r="J479" s="73">
        <f>IF(I479=0,0,VLOOKUP(I479,'ОКВЭД 2017'!A$3:B$2732,2))</f>
        <v>0</v>
      </c>
      <c r="K479" s="12"/>
      <c r="L479" s="12"/>
      <c r="M479" s="73">
        <f>IF(L479=0,0,VLOOKUP($L479,'Вид субсидии'!A$2:C$118,2))</f>
        <v>0</v>
      </c>
      <c r="N479" s="97"/>
      <c r="O479" s="20"/>
      <c r="P479" s="20"/>
      <c r="Q479" s="20"/>
      <c r="R479" s="20"/>
      <c r="S479" s="20"/>
      <c r="T479" s="20"/>
      <c r="U479" s="20"/>
      <c r="V479" s="7">
        <f t="shared" si="10"/>
        <v>0</v>
      </c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</row>
    <row r="480" spans="1:34" ht="44.25" customHeight="1" x14ac:dyDescent="0.25">
      <c r="A480" s="20"/>
      <c r="B480" s="11"/>
      <c r="C480" s="12"/>
      <c r="D480" s="12"/>
      <c r="E480" s="12"/>
      <c r="F480" s="45"/>
      <c r="G480" s="23"/>
      <c r="H480" s="18"/>
      <c r="I480" s="49"/>
      <c r="J480" s="73">
        <f>IF(I480=0,0,VLOOKUP(I480,'ОКВЭД 2017'!A$3:B$2732,2))</f>
        <v>0</v>
      </c>
      <c r="K480" s="12"/>
      <c r="L480" s="12"/>
      <c r="M480" s="73">
        <f>IF(L480=0,0,VLOOKUP($L480,'Вид субсидии'!A$2:C$118,2))</f>
        <v>0</v>
      </c>
      <c r="N480" s="97"/>
      <c r="O480" s="20"/>
      <c r="P480" s="20"/>
      <c r="Q480" s="20"/>
      <c r="R480" s="20"/>
      <c r="S480" s="20"/>
      <c r="T480" s="20"/>
      <c r="U480" s="20"/>
      <c r="V480" s="7">
        <f t="shared" si="10"/>
        <v>0</v>
      </c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</row>
    <row r="481" spans="1:34" ht="44.25" customHeight="1" x14ac:dyDescent="0.25">
      <c r="A481" s="20"/>
      <c r="B481" s="11"/>
      <c r="C481" s="12"/>
      <c r="D481" s="12"/>
      <c r="E481" s="12"/>
      <c r="F481" s="45"/>
      <c r="G481" s="23"/>
      <c r="H481" s="18"/>
      <c r="I481" s="49"/>
      <c r="J481" s="73">
        <f>IF(I481=0,0,VLOOKUP(I481,'ОКВЭД 2017'!A$3:B$2732,2))</f>
        <v>0</v>
      </c>
      <c r="K481" s="12"/>
      <c r="L481" s="12"/>
      <c r="M481" s="73">
        <f>IF(L481=0,0,VLOOKUP($L481,'Вид субсидии'!A$2:C$118,2))</f>
        <v>0</v>
      </c>
      <c r="N481" s="97"/>
      <c r="O481" s="20"/>
      <c r="P481" s="20"/>
      <c r="Q481" s="20"/>
      <c r="R481" s="20"/>
      <c r="S481" s="20"/>
      <c r="T481" s="20"/>
      <c r="U481" s="20"/>
      <c r="V481" s="7">
        <f t="shared" si="10"/>
        <v>0</v>
      </c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</row>
    <row r="482" spans="1:34" ht="44.25" customHeight="1" x14ac:dyDescent="0.25">
      <c r="A482" s="20"/>
      <c r="B482" s="11"/>
      <c r="C482" s="12"/>
      <c r="D482" s="12"/>
      <c r="E482" s="12"/>
      <c r="F482" s="45"/>
      <c r="G482" s="23"/>
      <c r="H482" s="18"/>
      <c r="I482" s="49"/>
      <c r="J482" s="73">
        <f>IF(I482=0,0,VLOOKUP(I482,'ОКВЭД 2017'!A$3:B$2732,2))</f>
        <v>0</v>
      </c>
      <c r="K482" s="12"/>
      <c r="L482" s="12"/>
      <c r="M482" s="73">
        <f>IF(L482=0,0,VLOOKUP($L482,'Вид субсидии'!A$2:C$118,2))</f>
        <v>0</v>
      </c>
      <c r="N482" s="97"/>
      <c r="O482" s="20"/>
      <c r="P482" s="20"/>
      <c r="Q482" s="20"/>
      <c r="R482" s="20"/>
      <c r="S482" s="20"/>
      <c r="T482" s="20"/>
      <c r="U482" s="20"/>
      <c r="V482" s="7">
        <f t="shared" si="10"/>
        <v>0</v>
      </c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</row>
    <row r="483" spans="1:34" ht="44.25" customHeight="1" x14ac:dyDescent="0.25">
      <c r="A483" s="20"/>
      <c r="B483" s="11"/>
      <c r="C483" s="12"/>
      <c r="D483" s="12"/>
      <c r="E483" s="12"/>
      <c r="F483" s="45"/>
      <c r="G483" s="23"/>
      <c r="H483" s="18"/>
      <c r="I483" s="49"/>
      <c r="J483" s="73">
        <f>IF(I483=0,0,VLOOKUP(I483,'ОКВЭД 2017'!A$3:B$2732,2))</f>
        <v>0</v>
      </c>
      <c r="K483" s="12"/>
      <c r="L483" s="12"/>
      <c r="M483" s="73">
        <f>IF(L483=0,0,VLOOKUP($L483,'Вид субсидии'!A$2:C$118,2))</f>
        <v>0</v>
      </c>
      <c r="N483" s="97"/>
      <c r="O483" s="20"/>
      <c r="P483" s="20"/>
      <c r="Q483" s="20"/>
      <c r="R483" s="20"/>
      <c r="S483" s="20"/>
      <c r="T483" s="20"/>
      <c r="U483" s="20"/>
      <c r="V483" s="7">
        <f t="shared" si="10"/>
        <v>0</v>
      </c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</row>
    <row r="484" spans="1:34" ht="44.25" customHeight="1" x14ac:dyDescent="0.25">
      <c r="A484" s="20"/>
      <c r="B484" s="11"/>
      <c r="C484" s="12"/>
      <c r="D484" s="12"/>
      <c r="E484" s="12"/>
      <c r="F484" s="45"/>
      <c r="G484" s="23"/>
      <c r="H484" s="18"/>
      <c r="I484" s="49"/>
      <c r="J484" s="73">
        <f>IF(I484=0,0,VLOOKUP(I484,'ОКВЭД 2017'!A$3:B$2732,2))</f>
        <v>0</v>
      </c>
      <c r="K484" s="12"/>
      <c r="L484" s="12"/>
      <c r="M484" s="73">
        <f>IF(L484=0,0,VLOOKUP($L484,'Вид субсидии'!A$2:C$118,2))</f>
        <v>0</v>
      </c>
      <c r="N484" s="97"/>
      <c r="O484" s="20"/>
      <c r="P484" s="20"/>
      <c r="Q484" s="20"/>
      <c r="R484" s="20"/>
      <c r="S484" s="20"/>
      <c r="T484" s="20"/>
      <c r="U484" s="20"/>
      <c r="V484" s="7">
        <f t="shared" si="10"/>
        <v>0</v>
      </c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</row>
    <row r="485" spans="1:34" ht="44.25" customHeight="1" x14ac:dyDescent="0.25">
      <c r="A485" s="20"/>
      <c r="B485" s="11"/>
      <c r="C485" s="12"/>
      <c r="D485" s="12"/>
      <c r="E485" s="12"/>
      <c r="F485" s="45"/>
      <c r="G485" s="23"/>
      <c r="H485" s="18"/>
      <c r="I485" s="49"/>
      <c r="J485" s="73">
        <f>IF(I485=0,0,VLOOKUP(I485,'ОКВЭД 2017'!A$3:B$2732,2))</f>
        <v>0</v>
      </c>
      <c r="K485" s="12"/>
      <c r="L485" s="12"/>
      <c r="M485" s="73">
        <f>IF(L485=0,0,VLOOKUP($L485,'Вид субсидии'!A$2:C$118,2))</f>
        <v>0</v>
      </c>
      <c r="N485" s="97"/>
      <c r="O485" s="20"/>
      <c r="P485" s="20"/>
      <c r="Q485" s="20"/>
      <c r="R485" s="20"/>
      <c r="S485" s="20"/>
      <c r="T485" s="20"/>
      <c r="U485" s="20"/>
      <c r="V485" s="7">
        <f t="shared" si="10"/>
        <v>0</v>
      </c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</row>
    <row r="486" spans="1:34" ht="44.25" customHeight="1" x14ac:dyDescent="0.25">
      <c r="A486" s="20"/>
      <c r="B486" s="11"/>
      <c r="C486" s="12"/>
      <c r="D486" s="12"/>
      <c r="E486" s="12"/>
      <c r="F486" s="45"/>
      <c r="G486" s="23"/>
      <c r="H486" s="18"/>
      <c r="I486" s="49"/>
      <c r="J486" s="73">
        <f>IF(I486=0,0,VLOOKUP(I486,'ОКВЭД 2017'!A$3:B$2732,2))</f>
        <v>0</v>
      </c>
      <c r="K486" s="12"/>
      <c r="L486" s="12"/>
      <c r="M486" s="73">
        <f>IF(L486=0,0,VLOOKUP($L486,'Вид субсидии'!A$2:C$118,2))</f>
        <v>0</v>
      </c>
      <c r="N486" s="97"/>
      <c r="O486" s="20"/>
      <c r="P486" s="20"/>
      <c r="Q486" s="20"/>
      <c r="R486" s="20"/>
      <c r="S486" s="20"/>
      <c r="T486" s="20"/>
      <c r="U486" s="20"/>
      <c r="V486" s="7">
        <f t="shared" si="10"/>
        <v>0</v>
      </c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</row>
    <row r="487" spans="1:34" ht="44.25" customHeight="1" x14ac:dyDescent="0.25">
      <c r="A487" s="20"/>
      <c r="B487" s="11"/>
      <c r="C487" s="12"/>
      <c r="D487" s="12"/>
      <c r="E487" s="12"/>
      <c r="F487" s="45"/>
      <c r="G487" s="23"/>
      <c r="H487" s="18"/>
      <c r="I487" s="49"/>
      <c r="J487" s="73">
        <f>IF(I487=0,0,VLOOKUP(I487,'ОКВЭД 2017'!A$3:B$2732,2))</f>
        <v>0</v>
      </c>
      <c r="K487" s="12"/>
      <c r="L487" s="12"/>
      <c r="M487" s="73">
        <f>IF(L487=0,0,VLOOKUP($L487,'Вид субсидии'!A$2:C$118,2))</f>
        <v>0</v>
      </c>
      <c r="N487" s="97"/>
      <c r="O487" s="20"/>
      <c r="P487" s="20"/>
      <c r="Q487" s="20"/>
      <c r="R487" s="20"/>
      <c r="S487" s="20"/>
      <c r="T487" s="20"/>
      <c r="U487" s="20"/>
      <c r="V487" s="7">
        <f t="shared" si="10"/>
        <v>0</v>
      </c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</row>
    <row r="488" spans="1:34" ht="44.25" customHeight="1" x14ac:dyDescent="0.25">
      <c r="A488" s="20"/>
      <c r="B488" s="11"/>
      <c r="C488" s="12"/>
      <c r="D488" s="12"/>
      <c r="E488" s="12"/>
      <c r="F488" s="45"/>
      <c r="G488" s="23"/>
      <c r="H488" s="18"/>
      <c r="I488" s="49"/>
      <c r="J488" s="73">
        <f>IF(I488=0,0,VLOOKUP(I488,'ОКВЭД 2017'!A$3:B$2732,2))</f>
        <v>0</v>
      </c>
      <c r="K488" s="12"/>
      <c r="L488" s="12"/>
      <c r="M488" s="73">
        <f>IF(L488=0,0,VLOOKUP($L488,'Вид субсидии'!A$2:C$118,2))</f>
        <v>0</v>
      </c>
      <c r="N488" s="97"/>
      <c r="O488" s="20"/>
      <c r="P488" s="20"/>
      <c r="Q488" s="20"/>
      <c r="R488" s="20"/>
      <c r="S488" s="20"/>
      <c r="T488" s="20"/>
      <c r="U488" s="20"/>
      <c r="V488" s="7">
        <f t="shared" si="10"/>
        <v>0</v>
      </c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</row>
    <row r="489" spans="1:34" ht="44.25" customHeight="1" x14ac:dyDescent="0.25">
      <c r="A489" s="20"/>
      <c r="B489" s="11"/>
      <c r="C489" s="12"/>
      <c r="D489" s="12"/>
      <c r="E489" s="12"/>
      <c r="F489" s="45"/>
      <c r="G489" s="23"/>
      <c r="H489" s="18"/>
      <c r="I489" s="49"/>
      <c r="J489" s="73">
        <f>IF(I489=0,0,VLOOKUP(I489,'ОКВЭД 2017'!A$3:B$2732,2))</f>
        <v>0</v>
      </c>
      <c r="K489" s="12"/>
      <c r="L489" s="12"/>
      <c r="M489" s="73">
        <f>IF(L489=0,0,VLOOKUP($L489,'Вид субсидии'!A$2:C$118,2))</f>
        <v>0</v>
      </c>
      <c r="N489" s="97"/>
      <c r="O489" s="20"/>
      <c r="P489" s="20"/>
      <c r="Q489" s="20"/>
      <c r="R489" s="20"/>
      <c r="S489" s="20"/>
      <c r="T489" s="20"/>
      <c r="U489" s="20"/>
      <c r="V489" s="7">
        <f t="shared" si="10"/>
        <v>0</v>
      </c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</row>
    <row r="490" spans="1:34" ht="44.25" customHeight="1" x14ac:dyDescent="0.25">
      <c r="A490" s="20"/>
      <c r="B490" s="11"/>
      <c r="C490" s="12"/>
      <c r="D490" s="12"/>
      <c r="E490" s="12"/>
      <c r="F490" s="45"/>
      <c r="G490" s="23"/>
      <c r="H490" s="18"/>
      <c r="I490" s="49"/>
      <c r="J490" s="73">
        <f>IF(I490=0,0,VLOOKUP(I490,'ОКВЭД 2017'!A$3:B$2732,2))</f>
        <v>0</v>
      </c>
      <c r="K490" s="12"/>
      <c r="L490" s="12"/>
      <c r="M490" s="73">
        <f>IF(L490=0,0,VLOOKUP($L490,'Вид субсидии'!A$2:C$118,2))</f>
        <v>0</v>
      </c>
      <c r="N490" s="97"/>
      <c r="O490" s="20"/>
      <c r="P490" s="20"/>
      <c r="Q490" s="20"/>
      <c r="R490" s="20"/>
      <c r="S490" s="20"/>
      <c r="T490" s="20"/>
      <c r="U490" s="20"/>
      <c r="V490" s="7">
        <f t="shared" si="10"/>
        <v>0</v>
      </c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</row>
    <row r="491" spans="1:34" ht="44.25" customHeight="1" x14ac:dyDescent="0.25">
      <c r="A491" s="20"/>
      <c r="B491" s="11"/>
      <c r="C491" s="12"/>
      <c r="D491" s="12"/>
      <c r="E491" s="12"/>
      <c r="F491" s="45"/>
      <c r="G491" s="23"/>
      <c r="H491" s="18"/>
      <c r="I491" s="49"/>
      <c r="J491" s="73">
        <f>IF(I491=0,0,VLOOKUP(I491,'ОКВЭД 2017'!A$3:B$2732,2))</f>
        <v>0</v>
      </c>
      <c r="K491" s="12"/>
      <c r="L491" s="12"/>
      <c r="M491" s="73">
        <f>IF(L491=0,0,VLOOKUP($L491,'Вид субсидии'!A$2:C$118,2))</f>
        <v>0</v>
      </c>
      <c r="N491" s="97"/>
      <c r="O491" s="20"/>
      <c r="P491" s="20"/>
      <c r="Q491" s="20"/>
      <c r="R491" s="20"/>
      <c r="S491" s="20"/>
      <c r="T491" s="20"/>
      <c r="U491" s="20"/>
      <c r="V491" s="7">
        <f t="shared" si="10"/>
        <v>0</v>
      </c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</row>
    <row r="492" spans="1:34" ht="44.25" customHeight="1" x14ac:dyDescent="0.25">
      <c r="A492" s="20"/>
      <c r="B492" s="11"/>
      <c r="C492" s="12"/>
      <c r="D492" s="12"/>
      <c r="E492" s="12"/>
      <c r="F492" s="45"/>
      <c r="G492" s="23"/>
      <c r="H492" s="18"/>
      <c r="I492" s="49"/>
      <c r="J492" s="73">
        <f>IF(I492=0,0,VLOOKUP(I492,'ОКВЭД 2017'!A$3:B$2732,2))</f>
        <v>0</v>
      </c>
      <c r="K492" s="12"/>
      <c r="L492" s="12"/>
      <c r="M492" s="73">
        <f>IF(L492=0,0,VLOOKUP($L492,'Вид субсидии'!A$2:C$118,2))</f>
        <v>0</v>
      </c>
      <c r="N492" s="97"/>
      <c r="O492" s="20"/>
      <c r="P492" s="20"/>
      <c r="Q492" s="20"/>
      <c r="R492" s="20"/>
      <c r="S492" s="20"/>
      <c r="T492" s="20"/>
      <c r="U492" s="20"/>
      <c r="V492" s="7">
        <f t="shared" si="10"/>
        <v>0</v>
      </c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</row>
    <row r="493" spans="1:34" ht="44.25" customHeight="1" x14ac:dyDescent="0.25">
      <c r="A493" s="20"/>
      <c r="B493" s="11"/>
      <c r="C493" s="12"/>
      <c r="D493" s="12"/>
      <c r="E493" s="12"/>
      <c r="F493" s="45"/>
      <c r="G493" s="23"/>
      <c r="H493" s="18"/>
      <c r="I493" s="49"/>
      <c r="J493" s="73">
        <f>IF(I493=0,0,VLOOKUP(I493,'ОКВЭД 2017'!A$3:B$2732,2))</f>
        <v>0</v>
      </c>
      <c r="K493" s="12"/>
      <c r="L493" s="12"/>
      <c r="M493" s="73">
        <f>IF(L493=0,0,VLOOKUP($L493,'Вид субсидии'!A$2:C$118,2))</f>
        <v>0</v>
      </c>
      <c r="N493" s="97"/>
      <c r="O493" s="20"/>
      <c r="P493" s="20"/>
      <c r="Q493" s="20"/>
      <c r="R493" s="20"/>
      <c r="S493" s="20"/>
      <c r="T493" s="20"/>
      <c r="U493" s="20"/>
      <c r="V493" s="7">
        <f t="shared" si="10"/>
        <v>0</v>
      </c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</row>
    <row r="494" spans="1:34" ht="44.25" customHeight="1" x14ac:dyDescent="0.25">
      <c r="A494" s="20"/>
      <c r="B494" s="11"/>
      <c r="C494" s="12"/>
      <c r="D494" s="12"/>
      <c r="E494" s="12"/>
      <c r="F494" s="45"/>
      <c r="G494" s="23"/>
      <c r="H494" s="18"/>
      <c r="I494" s="49"/>
      <c r="J494" s="73">
        <f>IF(I494=0,0,VLOOKUP(I494,'ОКВЭД 2017'!A$3:B$2732,2))</f>
        <v>0</v>
      </c>
      <c r="K494" s="12"/>
      <c r="L494" s="12"/>
      <c r="M494" s="73">
        <f>IF(L494=0,0,VLOOKUP($L494,'Вид субсидии'!A$2:C$118,2))</f>
        <v>0</v>
      </c>
      <c r="N494" s="97"/>
      <c r="O494" s="20"/>
      <c r="P494" s="20"/>
      <c r="Q494" s="20"/>
      <c r="R494" s="20"/>
      <c r="S494" s="20"/>
      <c r="T494" s="20"/>
      <c r="U494" s="20"/>
      <c r="V494" s="7">
        <f t="shared" si="10"/>
        <v>0</v>
      </c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</row>
    <row r="495" spans="1:34" ht="44.25" customHeight="1" x14ac:dyDescent="0.25">
      <c r="A495" s="20"/>
      <c r="B495" s="11"/>
      <c r="C495" s="12"/>
      <c r="D495" s="12"/>
      <c r="E495" s="12"/>
      <c r="F495" s="45"/>
      <c r="G495" s="23"/>
      <c r="H495" s="18"/>
      <c r="I495" s="49"/>
      <c r="J495" s="73">
        <f>IF(I495=0,0,VLOOKUP(I495,'ОКВЭД 2017'!A$3:B$2732,2))</f>
        <v>0</v>
      </c>
      <c r="K495" s="12"/>
      <c r="L495" s="12"/>
      <c r="M495" s="73">
        <f>IF(L495=0,0,VLOOKUP($L495,'Вид субсидии'!A$2:C$118,2))</f>
        <v>0</v>
      </c>
      <c r="N495" s="97"/>
      <c r="O495" s="20"/>
      <c r="P495" s="20"/>
      <c r="Q495" s="20"/>
      <c r="R495" s="20"/>
      <c r="S495" s="20"/>
      <c r="T495" s="20"/>
      <c r="U495" s="20"/>
      <c r="V495" s="7">
        <f t="shared" si="10"/>
        <v>0</v>
      </c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</row>
    <row r="496" spans="1:34" ht="44.25" customHeight="1" x14ac:dyDescent="0.25">
      <c r="A496" s="20"/>
      <c r="B496" s="11"/>
      <c r="C496" s="12"/>
      <c r="D496" s="12"/>
      <c r="E496" s="12"/>
      <c r="F496" s="45"/>
      <c r="G496" s="23"/>
      <c r="H496" s="18"/>
      <c r="I496" s="49"/>
      <c r="J496" s="73">
        <f>IF(I496=0,0,VLOOKUP(I496,'ОКВЭД 2017'!A$3:B$2732,2))</f>
        <v>0</v>
      </c>
      <c r="K496" s="12"/>
      <c r="L496" s="12"/>
      <c r="M496" s="73">
        <f>IF(L496=0,0,VLOOKUP($L496,'Вид субсидии'!A$2:C$118,2))</f>
        <v>0</v>
      </c>
      <c r="N496" s="97"/>
      <c r="O496" s="20"/>
      <c r="P496" s="20"/>
      <c r="Q496" s="20"/>
      <c r="R496" s="20"/>
      <c r="S496" s="20"/>
      <c r="T496" s="20"/>
      <c r="U496" s="20"/>
      <c r="V496" s="7">
        <f t="shared" si="10"/>
        <v>0</v>
      </c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</row>
    <row r="497" spans="1:34" ht="44.25" customHeight="1" x14ac:dyDescent="0.25">
      <c r="A497" s="20"/>
      <c r="B497" s="11"/>
      <c r="C497" s="12"/>
      <c r="D497" s="12"/>
      <c r="E497" s="12"/>
      <c r="F497" s="45"/>
      <c r="G497" s="23"/>
      <c r="H497" s="18"/>
      <c r="I497" s="49"/>
      <c r="J497" s="73">
        <f>IF(I497=0,0,VLOOKUP(I497,'ОКВЭД 2017'!A$3:B$2732,2))</f>
        <v>0</v>
      </c>
      <c r="K497" s="12"/>
      <c r="L497" s="12"/>
      <c r="M497" s="73">
        <f>IF(L497=0,0,VLOOKUP($L497,'Вид субсидии'!A$2:C$118,2))</f>
        <v>0</v>
      </c>
      <c r="N497" s="97"/>
      <c r="O497" s="20"/>
      <c r="P497" s="20"/>
      <c r="Q497" s="20"/>
      <c r="R497" s="20"/>
      <c r="S497" s="20"/>
      <c r="T497" s="20"/>
      <c r="U497" s="20"/>
      <c r="V497" s="7">
        <f t="shared" si="10"/>
        <v>0</v>
      </c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</row>
    <row r="498" spans="1:34" ht="44.25" customHeight="1" x14ac:dyDescent="0.25">
      <c r="A498" s="20"/>
      <c r="B498" s="11"/>
      <c r="C498" s="12"/>
      <c r="D498" s="12"/>
      <c r="E498" s="12"/>
      <c r="F498" s="45"/>
      <c r="G498" s="23"/>
      <c r="H498" s="18"/>
      <c r="I498" s="49"/>
      <c r="J498" s="73">
        <f>IF(I498=0,0,VLOOKUP(I498,'ОКВЭД 2017'!A$3:B$2732,2))</f>
        <v>0</v>
      </c>
      <c r="K498" s="12"/>
      <c r="L498" s="12"/>
      <c r="M498" s="73">
        <f>IF(L498=0,0,VLOOKUP($L498,'Вид субсидии'!A$2:C$118,2))</f>
        <v>0</v>
      </c>
      <c r="N498" s="97"/>
      <c r="O498" s="20"/>
      <c r="P498" s="20"/>
      <c r="Q498" s="20"/>
      <c r="R498" s="20"/>
      <c r="S498" s="20"/>
      <c r="T498" s="20"/>
      <c r="U498" s="20"/>
      <c r="V498" s="7">
        <f t="shared" si="10"/>
        <v>0</v>
      </c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</row>
    <row r="499" spans="1:34" ht="44.25" customHeight="1" x14ac:dyDescent="0.25">
      <c r="A499" s="20"/>
      <c r="B499" s="11"/>
      <c r="C499" s="12"/>
      <c r="D499" s="12"/>
      <c r="E499" s="12"/>
      <c r="F499" s="45"/>
      <c r="G499" s="23"/>
      <c r="H499" s="18"/>
      <c r="I499" s="49"/>
      <c r="J499" s="73">
        <f>IF(I499=0,0,VLOOKUP(I499,'ОКВЭД 2017'!A$3:B$2732,2))</f>
        <v>0</v>
      </c>
      <c r="K499" s="12"/>
      <c r="L499" s="12"/>
      <c r="M499" s="73">
        <f>IF(L499=0,0,VLOOKUP($L499,'Вид субсидии'!A$2:C$118,2))</f>
        <v>0</v>
      </c>
      <c r="N499" s="97"/>
      <c r="O499" s="20"/>
      <c r="P499" s="20"/>
      <c r="Q499" s="20"/>
      <c r="R499" s="20"/>
      <c r="S499" s="20"/>
      <c r="T499" s="20"/>
      <c r="U499" s="20"/>
      <c r="V499" s="7">
        <f t="shared" si="10"/>
        <v>0</v>
      </c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</row>
    <row r="500" spans="1:34" ht="44.25" customHeight="1" x14ac:dyDescent="0.25">
      <c r="A500" s="20"/>
      <c r="B500" s="11"/>
      <c r="C500" s="12"/>
      <c r="D500" s="12"/>
      <c r="E500" s="12"/>
      <c r="F500" s="45"/>
      <c r="G500" s="23"/>
      <c r="H500" s="18"/>
      <c r="I500" s="49"/>
      <c r="J500" s="73">
        <f>IF(I500=0,0,VLOOKUP(I500,'ОКВЭД 2017'!A$3:B$2732,2))</f>
        <v>0</v>
      </c>
      <c r="K500" s="12"/>
      <c r="L500" s="12"/>
      <c r="M500" s="73">
        <f>IF(L500=0,0,VLOOKUP($L500,'Вид субсидии'!A$2:C$118,2))</f>
        <v>0</v>
      </c>
      <c r="N500" s="97"/>
      <c r="O500" s="20"/>
      <c r="P500" s="20"/>
      <c r="Q500" s="20"/>
      <c r="R500" s="20"/>
      <c r="S500" s="20"/>
      <c r="T500" s="20"/>
      <c r="U500" s="20"/>
      <c r="V500" s="7">
        <f t="shared" si="10"/>
        <v>0</v>
      </c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</row>
    <row r="501" spans="1:34" ht="44.25" customHeight="1" x14ac:dyDescent="0.25">
      <c r="A501" s="20"/>
      <c r="B501" s="11"/>
      <c r="C501" s="12"/>
      <c r="D501" s="12"/>
      <c r="E501" s="12"/>
      <c r="F501" s="45"/>
      <c r="G501" s="23"/>
      <c r="H501" s="18"/>
      <c r="I501" s="49"/>
      <c r="J501" s="73">
        <f>IF(I501=0,0,VLOOKUP(I501,'ОКВЭД 2017'!A$3:B$2732,2))</f>
        <v>0</v>
      </c>
      <c r="K501" s="12"/>
      <c r="L501" s="12"/>
      <c r="M501" s="73">
        <f>IF(L501=0,0,VLOOKUP($L501,'Вид субсидии'!A$2:C$118,2))</f>
        <v>0</v>
      </c>
      <c r="N501" s="97"/>
      <c r="O501" s="20"/>
      <c r="P501" s="20"/>
      <c r="Q501" s="20"/>
      <c r="R501" s="20"/>
      <c r="S501" s="20"/>
      <c r="T501" s="20"/>
      <c r="U501" s="20"/>
      <c r="V501" s="7">
        <f t="shared" si="10"/>
        <v>0</v>
      </c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</row>
    <row r="502" spans="1:34" ht="44.25" customHeight="1" x14ac:dyDescent="0.25">
      <c r="A502" s="20"/>
      <c r="B502" s="11"/>
      <c r="C502" s="12"/>
      <c r="D502" s="12"/>
      <c r="E502" s="12"/>
      <c r="F502" s="45"/>
      <c r="G502" s="23"/>
      <c r="H502" s="18"/>
      <c r="I502" s="49"/>
      <c r="J502" s="73">
        <f>IF(I502=0,0,VLOOKUP(I502,'ОКВЭД 2017'!A$3:B$2732,2))</f>
        <v>0</v>
      </c>
      <c r="K502" s="12"/>
      <c r="L502" s="12"/>
      <c r="M502" s="73">
        <f>IF(L502=0,0,VLOOKUP($L502,'Вид субсидии'!A$2:C$118,2))</f>
        <v>0</v>
      </c>
      <c r="N502" s="97"/>
      <c r="O502" s="20"/>
      <c r="P502" s="20"/>
      <c r="Q502" s="20"/>
      <c r="R502" s="20"/>
      <c r="S502" s="20"/>
      <c r="T502" s="20"/>
      <c r="U502" s="20"/>
      <c r="V502" s="7">
        <f t="shared" si="10"/>
        <v>0</v>
      </c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</row>
    <row r="503" spans="1:34" ht="44.25" customHeight="1" x14ac:dyDescent="0.25">
      <c r="A503" s="20"/>
      <c r="B503" s="11"/>
      <c r="C503" s="12"/>
      <c r="D503" s="12"/>
      <c r="E503" s="12"/>
      <c r="F503" s="45"/>
      <c r="G503" s="23"/>
      <c r="H503" s="18"/>
      <c r="I503" s="49"/>
      <c r="J503" s="73">
        <f>IF(I503=0,0,VLOOKUP(I503,'ОКВЭД 2017'!A$3:B$2732,2))</f>
        <v>0</v>
      </c>
      <c r="K503" s="12"/>
      <c r="L503" s="12"/>
      <c r="M503" s="73">
        <f>IF(L503=0,0,VLOOKUP($L503,'Вид субсидии'!A$2:C$118,2))</f>
        <v>0</v>
      </c>
      <c r="N503" s="97"/>
      <c r="O503" s="20"/>
      <c r="P503" s="20"/>
      <c r="Q503" s="20"/>
      <c r="R503" s="20"/>
      <c r="S503" s="20"/>
      <c r="T503" s="20"/>
      <c r="U503" s="20"/>
      <c r="V503" s="7">
        <f t="shared" si="10"/>
        <v>0</v>
      </c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</row>
    <row r="504" spans="1:34" ht="44.25" customHeight="1" x14ac:dyDescent="0.25">
      <c r="A504" s="20"/>
      <c r="B504" s="11"/>
      <c r="C504" s="12"/>
      <c r="D504" s="12"/>
      <c r="E504" s="12"/>
      <c r="F504" s="45"/>
      <c r="G504" s="23"/>
      <c r="H504" s="18"/>
      <c r="I504" s="49"/>
      <c r="J504" s="73">
        <f>IF(I504=0,0,VLOOKUP(I504,'ОКВЭД 2017'!A$3:B$2732,2))</f>
        <v>0</v>
      </c>
      <c r="K504" s="12"/>
      <c r="L504" s="12"/>
      <c r="M504" s="73">
        <f>IF(L504=0,0,VLOOKUP($L504,'Вид субсидии'!A$2:C$118,2))</f>
        <v>0</v>
      </c>
      <c r="N504" s="97"/>
      <c r="O504" s="20"/>
      <c r="P504" s="20"/>
      <c r="Q504" s="20"/>
      <c r="R504" s="20"/>
      <c r="S504" s="20"/>
      <c r="T504" s="20"/>
      <c r="U504" s="20"/>
      <c r="V504" s="7">
        <f t="shared" si="10"/>
        <v>0</v>
      </c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</row>
    <row r="505" spans="1:34" ht="44.25" customHeight="1" x14ac:dyDescent="0.25">
      <c r="A505" s="20"/>
      <c r="B505" s="11"/>
      <c r="C505" s="12"/>
      <c r="D505" s="12"/>
      <c r="E505" s="12"/>
      <c r="F505" s="45"/>
      <c r="G505" s="23"/>
      <c r="H505" s="18"/>
      <c r="I505" s="49"/>
      <c r="J505" s="73">
        <f>IF(I505=0,0,VLOOKUP(I505,'ОКВЭД 2017'!A$3:B$2732,2))</f>
        <v>0</v>
      </c>
      <c r="K505" s="12"/>
      <c r="L505" s="12"/>
      <c r="M505" s="73">
        <f>IF(L505=0,0,VLOOKUP($L505,'Вид субсидии'!A$2:C$118,2))</f>
        <v>0</v>
      </c>
      <c r="N505" s="97"/>
      <c r="O505" s="20"/>
      <c r="P505" s="20"/>
      <c r="Q505" s="20"/>
      <c r="R505" s="20"/>
      <c r="S505" s="20"/>
      <c r="T505" s="20"/>
      <c r="U505" s="20"/>
      <c r="V505" s="7">
        <f t="shared" si="10"/>
        <v>0</v>
      </c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</row>
    <row r="506" spans="1:34" ht="44.25" customHeight="1" x14ac:dyDescent="0.25">
      <c r="A506" s="20"/>
      <c r="B506" s="11"/>
      <c r="C506" s="12"/>
      <c r="D506" s="12"/>
      <c r="E506" s="12"/>
      <c r="F506" s="45"/>
      <c r="G506" s="23"/>
      <c r="H506" s="18"/>
      <c r="I506" s="49"/>
      <c r="J506" s="73">
        <f>IF(I506=0,0,VLOOKUP(I506,'ОКВЭД 2017'!A$3:B$2732,2))</f>
        <v>0</v>
      </c>
      <c r="K506" s="12"/>
      <c r="L506" s="12"/>
      <c r="M506" s="73">
        <f>IF(L506=0,0,VLOOKUP($L506,'Вид субсидии'!A$2:C$118,2))</f>
        <v>0</v>
      </c>
      <c r="N506" s="97"/>
      <c r="O506" s="20"/>
      <c r="P506" s="20"/>
      <c r="Q506" s="20"/>
      <c r="R506" s="20"/>
      <c r="S506" s="20"/>
      <c r="T506" s="20"/>
      <c r="U506" s="20"/>
      <c r="V506" s="7">
        <f t="shared" si="10"/>
        <v>0</v>
      </c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</row>
    <row r="507" spans="1:34" ht="44.25" customHeight="1" x14ac:dyDescent="0.25">
      <c r="A507" s="20"/>
      <c r="B507" s="11"/>
      <c r="C507" s="12"/>
      <c r="D507" s="12"/>
      <c r="E507" s="12"/>
      <c r="F507" s="45"/>
      <c r="G507" s="23"/>
      <c r="H507" s="18"/>
      <c r="I507" s="49"/>
      <c r="J507" s="73">
        <f>IF(I507=0,0,VLOOKUP(I507,'ОКВЭД 2017'!A$3:B$2732,2))</f>
        <v>0</v>
      </c>
      <c r="K507" s="12"/>
      <c r="L507" s="12"/>
      <c r="M507" s="73">
        <f>IF(L507=0,0,VLOOKUP($L507,'Вид субсидии'!A$2:C$118,2))</f>
        <v>0</v>
      </c>
      <c r="N507" s="97"/>
      <c r="O507" s="20"/>
      <c r="P507" s="20"/>
      <c r="Q507" s="20"/>
      <c r="R507" s="20"/>
      <c r="S507" s="20"/>
      <c r="T507" s="20"/>
      <c r="U507" s="20"/>
      <c r="V507" s="7">
        <f t="shared" si="10"/>
        <v>0</v>
      </c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</row>
    <row r="508" spans="1:34" ht="44.25" customHeight="1" x14ac:dyDescent="0.25">
      <c r="A508" s="20"/>
      <c r="B508" s="11"/>
      <c r="C508" s="12"/>
      <c r="D508" s="12"/>
      <c r="E508" s="12"/>
      <c r="F508" s="45"/>
      <c r="G508" s="23"/>
      <c r="H508" s="18"/>
      <c r="I508" s="49"/>
      <c r="J508" s="73">
        <f>IF(I508=0,0,VLOOKUP(I508,'ОКВЭД 2017'!A$3:B$2732,2))</f>
        <v>0</v>
      </c>
      <c r="K508" s="12"/>
      <c r="L508" s="12"/>
      <c r="M508" s="73">
        <f>IF(L508=0,0,VLOOKUP($L508,'Вид субсидии'!A$2:C$118,2))</f>
        <v>0</v>
      </c>
      <c r="N508" s="97"/>
      <c r="O508" s="20"/>
      <c r="P508" s="20"/>
      <c r="Q508" s="20"/>
      <c r="R508" s="20"/>
      <c r="S508" s="20"/>
      <c r="T508" s="20"/>
      <c r="U508" s="20"/>
      <c r="V508" s="7">
        <f t="shared" si="10"/>
        <v>0</v>
      </c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</row>
    <row r="509" spans="1:34" ht="44.25" customHeight="1" x14ac:dyDescent="0.25">
      <c r="A509" s="20"/>
      <c r="B509" s="11"/>
      <c r="C509" s="12"/>
      <c r="D509" s="12"/>
      <c r="E509" s="12"/>
      <c r="F509" s="45"/>
      <c r="G509" s="23"/>
      <c r="H509" s="18"/>
      <c r="I509" s="49"/>
      <c r="J509" s="73">
        <f>IF(I509=0,0,VLOOKUP(I509,'ОКВЭД 2017'!A$3:B$2732,2))</f>
        <v>0</v>
      </c>
      <c r="K509" s="12"/>
      <c r="L509" s="12"/>
      <c r="M509" s="73">
        <f>IF(L509=0,0,VLOOKUP($L509,'Вид субсидии'!A$2:C$118,2))</f>
        <v>0</v>
      </c>
      <c r="N509" s="97"/>
      <c r="O509" s="20"/>
      <c r="P509" s="20"/>
      <c r="Q509" s="20"/>
      <c r="R509" s="20"/>
      <c r="S509" s="20"/>
      <c r="T509" s="20"/>
      <c r="U509" s="20"/>
      <c r="V509" s="7">
        <f t="shared" si="10"/>
        <v>0</v>
      </c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</row>
    <row r="510" spans="1:34" ht="44.25" customHeight="1" x14ac:dyDescent="0.25">
      <c r="A510" s="20"/>
      <c r="B510" s="11"/>
      <c r="C510" s="12"/>
      <c r="D510" s="12"/>
      <c r="E510" s="12"/>
      <c r="F510" s="45"/>
      <c r="G510" s="23"/>
      <c r="H510" s="18"/>
      <c r="I510" s="49"/>
      <c r="J510" s="73">
        <f>IF(I510=0,0,VLOOKUP(I510,'ОКВЭД 2017'!A$3:B$2732,2))</f>
        <v>0</v>
      </c>
      <c r="K510" s="12"/>
      <c r="L510" s="12"/>
      <c r="M510" s="73">
        <f>IF(L510=0,0,VLOOKUP($L510,'Вид субсидии'!A$2:C$118,2))</f>
        <v>0</v>
      </c>
      <c r="N510" s="97"/>
      <c r="O510" s="20"/>
      <c r="P510" s="20"/>
      <c r="Q510" s="20"/>
      <c r="R510" s="20"/>
      <c r="S510" s="20"/>
      <c r="T510" s="20"/>
      <c r="U510" s="20"/>
      <c r="V510" s="7">
        <f t="shared" si="10"/>
        <v>0</v>
      </c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</row>
    <row r="511" spans="1:34" ht="44.25" customHeight="1" x14ac:dyDescent="0.25">
      <c r="A511" s="20"/>
      <c r="B511" s="11"/>
      <c r="C511" s="12"/>
      <c r="D511" s="12"/>
      <c r="E511" s="12"/>
      <c r="F511" s="45"/>
      <c r="G511" s="23"/>
      <c r="H511" s="18"/>
      <c r="I511" s="49"/>
      <c r="J511" s="73">
        <f>IF(I511=0,0,VLOOKUP(I511,'ОКВЭД 2017'!A$3:B$2732,2))</f>
        <v>0</v>
      </c>
      <c r="K511" s="12"/>
      <c r="L511" s="12"/>
      <c r="M511" s="73">
        <f>IF(L511=0,0,VLOOKUP($L511,'Вид субсидии'!A$2:C$118,2))</f>
        <v>0</v>
      </c>
      <c r="N511" s="97"/>
      <c r="O511" s="20"/>
      <c r="P511" s="20"/>
      <c r="Q511" s="20"/>
      <c r="R511" s="20"/>
      <c r="S511" s="20"/>
      <c r="T511" s="20"/>
      <c r="U511" s="20"/>
      <c r="V511" s="7">
        <f t="shared" si="10"/>
        <v>0</v>
      </c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</row>
    <row r="512" spans="1:34" ht="44.25" customHeight="1" x14ac:dyDescent="0.25">
      <c r="A512" s="20"/>
      <c r="B512" s="11"/>
      <c r="C512" s="12"/>
      <c r="D512" s="12"/>
      <c r="E512" s="12"/>
      <c r="F512" s="45"/>
      <c r="G512" s="23"/>
      <c r="H512" s="18"/>
      <c r="I512" s="49"/>
      <c r="J512" s="73">
        <f>IF(I512=0,0,VLOOKUP(I512,'ОКВЭД 2017'!A$3:B$2732,2))</f>
        <v>0</v>
      </c>
      <c r="K512" s="12"/>
      <c r="L512" s="12"/>
      <c r="M512" s="73">
        <f>IF(L512=0,0,VLOOKUP($L512,'Вид субсидии'!A$2:C$118,2))</f>
        <v>0</v>
      </c>
      <c r="N512" s="97"/>
      <c r="O512" s="20"/>
      <c r="P512" s="20"/>
      <c r="Q512" s="20"/>
      <c r="R512" s="20"/>
      <c r="S512" s="20"/>
      <c r="T512" s="20"/>
      <c r="U512" s="20"/>
      <c r="V512" s="7">
        <f t="shared" si="10"/>
        <v>0</v>
      </c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</row>
    <row r="513" spans="1:34" ht="44.25" customHeight="1" x14ac:dyDescent="0.25">
      <c r="A513" s="20"/>
      <c r="B513" s="11"/>
      <c r="C513" s="12"/>
      <c r="D513" s="12"/>
      <c r="E513" s="12"/>
      <c r="F513" s="45"/>
      <c r="G513" s="23"/>
      <c r="H513" s="18"/>
      <c r="I513" s="49"/>
      <c r="J513" s="73">
        <f>IF(I513=0,0,VLOOKUP(I513,'ОКВЭД 2017'!A$3:B$2732,2))</f>
        <v>0</v>
      </c>
      <c r="K513" s="12"/>
      <c r="L513" s="12"/>
      <c r="M513" s="73">
        <f>IF(L513=0,0,VLOOKUP($L513,'Вид субсидии'!A$2:C$118,2))</f>
        <v>0</v>
      </c>
      <c r="N513" s="97"/>
      <c r="O513" s="20"/>
      <c r="P513" s="20"/>
      <c r="Q513" s="20"/>
      <c r="R513" s="20"/>
      <c r="S513" s="20"/>
      <c r="T513" s="20"/>
      <c r="U513" s="20"/>
      <c r="V513" s="7">
        <f t="shared" si="10"/>
        <v>0</v>
      </c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</row>
    <row r="514" spans="1:34" ht="44.25" customHeight="1" x14ac:dyDescent="0.25">
      <c r="A514" s="20"/>
      <c r="B514" s="11"/>
      <c r="C514" s="12"/>
      <c r="D514" s="12"/>
      <c r="E514" s="12"/>
      <c r="F514" s="45"/>
      <c r="G514" s="23"/>
      <c r="H514" s="18"/>
      <c r="I514" s="49"/>
      <c r="J514" s="73">
        <f>IF(I514=0,0,VLOOKUP(I514,'ОКВЭД 2017'!A$3:B$2732,2))</f>
        <v>0</v>
      </c>
      <c r="K514" s="12"/>
      <c r="L514" s="12"/>
      <c r="M514" s="73">
        <f>IF(L514=0,0,VLOOKUP($L514,'Вид субсидии'!A$2:C$118,2))</f>
        <v>0</v>
      </c>
      <c r="N514" s="97"/>
      <c r="O514" s="20"/>
      <c r="P514" s="20"/>
      <c r="Q514" s="20"/>
      <c r="R514" s="20"/>
      <c r="S514" s="20"/>
      <c r="T514" s="20"/>
      <c r="U514" s="20"/>
      <c r="V514" s="7">
        <f t="shared" si="10"/>
        <v>0</v>
      </c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</row>
    <row r="515" spans="1:34" ht="44.25" customHeight="1" x14ac:dyDescent="0.25">
      <c r="A515" s="20"/>
      <c r="B515" s="11"/>
      <c r="C515" s="12"/>
      <c r="D515" s="12"/>
      <c r="E515" s="12"/>
      <c r="F515" s="45"/>
      <c r="G515" s="23"/>
      <c r="H515" s="18"/>
      <c r="I515" s="49"/>
      <c r="J515" s="73">
        <f>IF(I515=0,0,VLOOKUP(I515,'ОКВЭД 2017'!A$3:B$2732,2))</f>
        <v>0</v>
      </c>
      <c r="K515" s="12"/>
      <c r="L515" s="12"/>
      <c r="M515" s="73">
        <f>IF(L515=0,0,VLOOKUP($L515,'Вид субсидии'!A$2:C$118,2))</f>
        <v>0</v>
      </c>
      <c r="N515" s="97"/>
      <c r="O515" s="20"/>
      <c r="P515" s="20"/>
      <c r="Q515" s="20"/>
      <c r="R515" s="20"/>
      <c r="S515" s="20"/>
      <c r="T515" s="20"/>
      <c r="U515" s="20"/>
      <c r="V515" s="7">
        <f t="shared" si="10"/>
        <v>0</v>
      </c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</row>
    <row r="516" spans="1:34" ht="44.25" customHeight="1" x14ac:dyDescent="0.25">
      <c r="A516" s="20"/>
      <c r="B516" s="11"/>
      <c r="C516" s="12"/>
      <c r="D516" s="12"/>
      <c r="E516" s="12"/>
      <c r="F516" s="45"/>
      <c r="G516" s="23"/>
      <c r="H516" s="18"/>
      <c r="I516" s="49"/>
      <c r="J516" s="73">
        <f>IF(I516=0,0,VLOOKUP(I516,'ОКВЭД 2017'!A$3:B$2732,2))</f>
        <v>0</v>
      </c>
      <c r="K516" s="12"/>
      <c r="L516" s="12"/>
      <c r="M516" s="73">
        <f>IF(L516=0,0,VLOOKUP($L516,'Вид субсидии'!A$2:C$118,2))</f>
        <v>0</v>
      </c>
      <c r="N516" s="97"/>
      <c r="O516" s="20"/>
      <c r="P516" s="20"/>
      <c r="Q516" s="20"/>
      <c r="R516" s="20"/>
      <c r="S516" s="20"/>
      <c r="T516" s="20"/>
      <c r="U516" s="20"/>
      <c r="V516" s="7">
        <f t="shared" si="10"/>
        <v>0</v>
      </c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</row>
    <row r="517" spans="1:34" ht="44.25" customHeight="1" x14ac:dyDescent="0.25">
      <c r="A517" s="20"/>
      <c r="B517" s="11"/>
      <c r="C517" s="12"/>
      <c r="D517" s="12"/>
      <c r="E517" s="12"/>
      <c r="F517" s="45"/>
      <c r="G517" s="23"/>
      <c r="H517" s="18"/>
      <c r="I517" s="49"/>
      <c r="J517" s="73">
        <f>IF(I517=0,0,VLOOKUP(I517,'ОКВЭД 2017'!A$3:B$2732,2))</f>
        <v>0</v>
      </c>
      <c r="K517" s="12"/>
      <c r="L517" s="12"/>
      <c r="M517" s="73">
        <f>IF(L517=0,0,VLOOKUP($L517,'Вид субсидии'!A$2:C$118,2))</f>
        <v>0</v>
      </c>
      <c r="N517" s="97"/>
      <c r="O517" s="20"/>
      <c r="P517" s="20"/>
      <c r="Q517" s="20"/>
      <c r="R517" s="20"/>
      <c r="S517" s="20"/>
      <c r="T517" s="20"/>
      <c r="U517" s="20"/>
      <c r="V517" s="7">
        <f t="shared" si="10"/>
        <v>0</v>
      </c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</row>
    <row r="518" spans="1:34" ht="44.25" customHeight="1" x14ac:dyDescent="0.25">
      <c r="A518" s="20"/>
      <c r="B518" s="11"/>
      <c r="C518" s="12"/>
      <c r="D518" s="12"/>
      <c r="E518" s="12"/>
      <c r="F518" s="45"/>
      <c r="G518" s="23"/>
      <c r="H518" s="18"/>
      <c r="I518" s="49"/>
      <c r="J518" s="73">
        <f>IF(I518=0,0,VLOOKUP(I518,'ОКВЭД 2017'!A$3:B$2732,2))</f>
        <v>0</v>
      </c>
      <c r="K518" s="12"/>
      <c r="L518" s="12"/>
      <c r="M518" s="73">
        <f>IF(L518=0,0,VLOOKUP($L518,'Вид субсидии'!A$2:C$118,2))</f>
        <v>0</v>
      </c>
      <c r="N518" s="97"/>
      <c r="O518" s="20"/>
      <c r="P518" s="20"/>
      <c r="Q518" s="20"/>
      <c r="R518" s="20"/>
      <c r="S518" s="20"/>
      <c r="T518" s="20"/>
      <c r="U518" s="20"/>
      <c r="V518" s="7">
        <f t="shared" si="10"/>
        <v>0</v>
      </c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</row>
    <row r="519" spans="1:34" ht="44.25" customHeight="1" x14ac:dyDescent="0.25">
      <c r="A519" s="20"/>
      <c r="B519" s="11"/>
      <c r="C519" s="12"/>
      <c r="D519" s="12"/>
      <c r="E519" s="12"/>
      <c r="F519" s="45"/>
      <c r="G519" s="23"/>
      <c r="H519" s="18"/>
      <c r="I519" s="49"/>
      <c r="J519" s="73">
        <f>IF(I519=0,0,VLOOKUP(I519,'ОКВЭД 2017'!A$3:B$2732,2))</f>
        <v>0</v>
      </c>
      <c r="K519" s="12"/>
      <c r="L519" s="12"/>
      <c r="M519" s="73">
        <f>IF(L519=0,0,VLOOKUP($L519,'Вид субсидии'!A$2:C$118,2))</f>
        <v>0</v>
      </c>
      <c r="N519" s="97"/>
      <c r="O519" s="20"/>
      <c r="P519" s="20"/>
      <c r="Q519" s="20"/>
      <c r="R519" s="20"/>
      <c r="S519" s="20"/>
      <c r="T519" s="20"/>
      <c r="U519" s="20"/>
      <c r="V519" s="7">
        <f t="shared" si="10"/>
        <v>0</v>
      </c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</row>
    <row r="520" spans="1:34" ht="44.25" customHeight="1" x14ac:dyDescent="0.25">
      <c r="A520" s="20"/>
      <c r="B520" s="11"/>
      <c r="C520" s="12"/>
      <c r="D520" s="12"/>
      <c r="E520" s="12"/>
      <c r="F520" s="45"/>
      <c r="G520" s="23"/>
      <c r="H520" s="18"/>
      <c r="I520" s="49"/>
      <c r="J520" s="73">
        <f>IF(I520=0,0,VLOOKUP(I520,'ОКВЭД 2017'!A$3:B$2732,2))</f>
        <v>0</v>
      </c>
      <c r="K520" s="12"/>
      <c r="L520" s="12"/>
      <c r="M520" s="73">
        <f>IF(L520=0,0,VLOOKUP($L520,'Вид субсидии'!A$2:C$118,2))</f>
        <v>0</v>
      </c>
      <c r="N520" s="97"/>
      <c r="O520" s="20"/>
      <c r="P520" s="20"/>
      <c r="Q520" s="20"/>
      <c r="R520" s="20"/>
      <c r="S520" s="20"/>
      <c r="T520" s="20"/>
      <c r="U520" s="20"/>
      <c r="V520" s="7">
        <f t="shared" si="10"/>
        <v>0</v>
      </c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</row>
    <row r="521" spans="1:34" ht="44.25" customHeight="1" x14ac:dyDescent="0.25">
      <c r="A521" s="20"/>
      <c r="B521" s="11"/>
      <c r="C521" s="12"/>
      <c r="D521" s="12"/>
      <c r="E521" s="12"/>
      <c r="F521" s="45"/>
      <c r="G521" s="23"/>
      <c r="H521" s="18"/>
      <c r="I521" s="49"/>
      <c r="J521" s="73">
        <f>IF(I521=0,0,VLOOKUP(I521,'ОКВЭД 2017'!A$3:B$2732,2))</f>
        <v>0</v>
      </c>
      <c r="K521" s="12"/>
      <c r="L521" s="12"/>
      <c r="M521" s="73">
        <f>IF(L521=0,0,VLOOKUP($L521,'Вид субсидии'!A$2:C$118,2))</f>
        <v>0</v>
      </c>
      <c r="N521" s="97"/>
      <c r="O521" s="20"/>
      <c r="P521" s="20"/>
      <c r="Q521" s="20"/>
      <c r="R521" s="20"/>
      <c r="S521" s="20"/>
      <c r="T521" s="20"/>
      <c r="U521" s="20"/>
      <c r="V521" s="7">
        <f t="shared" si="10"/>
        <v>0</v>
      </c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</row>
    <row r="522" spans="1:34" ht="44.25" customHeight="1" x14ac:dyDescent="0.25">
      <c r="A522" s="20"/>
      <c r="B522" s="11"/>
      <c r="C522" s="12"/>
      <c r="D522" s="12"/>
      <c r="E522" s="12"/>
      <c r="F522" s="45"/>
      <c r="G522" s="23"/>
      <c r="H522" s="18"/>
      <c r="I522" s="49"/>
      <c r="J522" s="73">
        <f>IF(I522=0,0,VLOOKUP(I522,'ОКВЭД 2017'!A$3:B$2732,2))</f>
        <v>0</v>
      </c>
      <c r="K522" s="12"/>
      <c r="L522" s="12"/>
      <c r="M522" s="73">
        <f>IF(L522=0,0,VLOOKUP($L522,'Вид субсидии'!A$2:C$118,2))</f>
        <v>0</v>
      </c>
      <c r="N522" s="97"/>
      <c r="O522" s="20"/>
      <c r="P522" s="20"/>
      <c r="Q522" s="20"/>
      <c r="R522" s="20"/>
      <c r="S522" s="20"/>
      <c r="T522" s="20"/>
      <c r="U522" s="20"/>
      <c r="V522" s="7">
        <f t="shared" si="10"/>
        <v>0</v>
      </c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</row>
    <row r="523" spans="1:34" ht="44.25" customHeight="1" x14ac:dyDescent="0.25">
      <c r="A523" s="20"/>
      <c r="B523" s="11"/>
      <c r="C523" s="12"/>
      <c r="D523" s="12"/>
      <c r="E523" s="12"/>
      <c r="F523" s="45"/>
      <c r="G523" s="23"/>
      <c r="H523" s="18"/>
      <c r="I523" s="49"/>
      <c r="J523" s="73">
        <f>IF(I523=0,0,VLOOKUP(I523,'ОКВЭД 2017'!A$3:B$2732,2))</f>
        <v>0</v>
      </c>
      <c r="K523" s="12"/>
      <c r="L523" s="12"/>
      <c r="M523" s="73">
        <f>IF(L523=0,0,VLOOKUP($L523,'Вид субсидии'!A$2:C$118,2))</f>
        <v>0</v>
      </c>
      <c r="N523" s="97"/>
      <c r="O523" s="20"/>
      <c r="P523" s="20"/>
      <c r="Q523" s="20"/>
      <c r="R523" s="20"/>
      <c r="S523" s="20"/>
      <c r="T523" s="20"/>
      <c r="U523" s="20"/>
      <c r="V523" s="7">
        <f t="shared" si="10"/>
        <v>0</v>
      </c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</row>
    <row r="524" spans="1:34" ht="44.25" customHeight="1" x14ac:dyDescent="0.25">
      <c r="A524" s="20"/>
      <c r="B524" s="11"/>
      <c r="C524" s="12"/>
      <c r="D524" s="12"/>
      <c r="E524" s="12"/>
      <c r="F524" s="45"/>
      <c r="G524" s="23"/>
      <c r="H524" s="18"/>
      <c r="I524" s="49"/>
      <c r="J524" s="73">
        <f>IF(I524=0,0,VLOOKUP(I524,'ОКВЭД 2017'!A$3:B$2732,2))</f>
        <v>0</v>
      </c>
      <c r="K524" s="12"/>
      <c r="L524" s="12"/>
      <c r="M524" s="73">
        <f>IF(L524=0,0,VLOOKUP($L524,'Вид субсидии'!A$2:C$118,2))</f>
        <v>0</v>
      </c>
      <c r="N524" s="97"/>
      <c r="O524" s="20"/>
      <c r="P524" s="20"/>
      <c r="Q524" s="20"/>
      <c r="R524" s="20"/>
      <c r="S524" s="20"/>
      <c r="T524" s="20"/>
      <c r="U524" s="20"/>
      <c r="V524" s="7">
        <f t="shared" si="10"/>
        <v>0</v>
      </c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</row>
    <row r="525" spans="1:34" ht="44.25" customHeight="1" x14ac:dyDescent="0.25">
      <c r="A525" s="20"/>
      <c r="B525" s="11"/>
      <c r="C525" s="12"/>
      <c r="D525" s="12"/>
      <c r="E525" s="12"/>
      <c r="F525" s="45"/>
      <c r="G525" s="23"/>
      <c r="H525" s="18"/>
      <c r="I525" s="49"/>
      <c r="J525" s="73">
        <f>IF(I525=0,0,VLOOKUP(I525,'ОКВЭД 2017'!A$3:B$2732,2))</f>
        <v>0</v>
      </c>
      <c r="K525" s="12"/>
      <c r="L525" s="12"/>
      <c r="M525" s="73">
        <f>IF(L525=0,0,VLOOKUP($L525,'Вид субсидии'!A$2:C$118,2))</f>
        <v>0</v>
      </c>
      <c r="N525" s="97"/>
      <c r="O525" s="20"/>
      <c r="P525" s="20"/>
      <c r="Q525" s="20"/>
      <c r="R525" s="20"/>
      <c r="S525" s="20"/>
      <c r="T525" s="20"/>
      <c r="U525" s="20"/>
      <c r="V525" s="7">
        <f t="shared" si="10"/>
        <v>0</v>
      </c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</row>
    <row r="526" spans="1:34" ht="44.25" customHeight="1" x14ac:dyDescent="0.25">
      <c r="A526" s="20"/>
      <c r="B526" s="11"/>
      <c r="C526" s="12"/>
      <c r="D526" s="12"/>
      <c r="E526" s="12"/>
      <c r="F526" s="45"/>
      <c r="G526" s="23"/>
      <c r="H526" s="18"/>
      <c r="I526" s="49"/>
      <c r="J526" s="73">
        <f>IF(I526=0,0,VLOOKUP(I526,'ОКВЭД 2017'!A$3:B$2732,2))</f>
        <v>0</v>
      </c>
      <c r="K526" s="12"/>
      <c r="L526" s="12"/>
      <c r="M526" s="73">
        <f>IF(L526=0,0,VLOOKUP($L526,'Вид субсидии'!A$2:C$118,2))</f>
        <v>0</v>
      </c>
      <c r="N526" s="97"/>
      <c r="O526" s="20"/>
      <c r="P526" s="20"/>
      <c r="Q526" s="20"/>
      <c r="R526" s="20"/>
      <c r="S526" s="20"/>
      <c r="T526" s="20"/>
      <c r="U526" s="20"/>
      <c r="V526" s="7">
        <f t="shared" si="10"/>
        <v>0</v>
      </c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</row>
    <row r="527" spans="1:34" ht="44.25" customHeight="1" x14ac:dyDescent="0.25">
      <c r="A527" s="20"/>
      <c r="B527" s="11"/>
      <c r="C527" s="12"/>
      <c r="D527" s="12"/>
      <c r="E527" s="12"/>
      <c r="F527" s="45"/>
      <c r="G527" s="23"/>
      <c r="H527" s="18"/>
      <c r="I527" s="49"/>
      <c r="J527" s="73">
        <f>IF(I527=0,0,VLOOKUP(I527,'ОКВЭД 2017'!A$3:B$2732,2))</f>
        <v>0</v>
      </c>
      <c r="K527" s="12"/>
      <c r="L527" s="12"/>
      <c r="M527" s="73">
        <f>IF(L527=0,0,VLOOKUP($L527,'Вид субсидии'!A$2:C$118,2))</f>
        <v>0</v>
      </c>
      <c r="N527" s="97"/>
      <c r="O527" s="20"/>
      <c r="P527" s="20"/>
      <c r="Q527" s="20"/>
      <c r="R527" s="20"/>
      <c r="S527" s="20"/>
      <c r="T527" s="20"/>
      <c r="U527" s="20"/>
      <c r="V527" s="7">
        <f t="shared" si="10"/>
        <v>0</v>
      </c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</row>
    <row r="528" spans="1:34" ht="44.25" customHeight="1" x14ac:dyDescent="0.25">
      <c r="A528" s="20"/>
      <c r="B528" s="11"/>
      <c r="C528" s="12"/>
      <c r="D528" s="12"/>
      <c r="E528" s="12"/>
      <c r="F528" s="45"/>
      <c r="G528" s="23"/>
      <c r="H528" s="18"/>
      <c r="I528" s="49"/>
      <c r="J528" s="73">
        <f>IF(I528=0,0,VLOOKUP(I528,'ОКВЭД 2017'!A$3:B$2732,2))</f>
        <v>0</v>
      </c>
      <c r="K528" s="12"/>
      <c r="L528" s="12"/>
      <c r="M528" s="73">
        <f>IF(L528=0,0,VLOOKUP($L528,'Вид субсидии'!A$2:C$118,2))</f>
        <v>0</v>
      </c>
      <c r="N528" s="97"/>
      <c r="O528" s="20"/>
      <c r="P528" s="20"/>
      <c r="Q528" s="20"/>
      <c r="R528" s="20"/>
      <c r="S528" s="20"/>
      <c r="T528" s="20"/>
      <c r="U528" s="20"/>
      <c r="V528" s="7">
        <f t="shared" si="10"/>
        <v>0</v>
      </c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</row>
    <row r="529" spans="1:34" ht="44.25" customHeight="1" x14ac:dyDescent="0.25">
      <c r="A529" s="20"/>
      <c r="B529" s="11"/>
      <c r="C529" s="12"/>
      <c r="D529" s="12"/>
      <c r="E529" s="12"/>
      <c r="F529" s="45"/>
      <c r="G529" s="23"/>
      <c r="H529" s="18"/>
      <c r="I529" s="49"/>
      <c r="J529" s="73">
        <f>IF(I529=0,0,VLOOKUP(I529,'ОКВЭД 2017'!A$3:B$2732,2))</f>
        <v>0</v>
      </c>
      <c r="K529" s="12"/>
      <c r="L529" s="12"/>
      <c r="M529" s="73">
        <f>IF(L529=0,0,VLOOKUP($L529,'Вид субсидии'!A$2:C$118,2))</f>
        <v>0</v>
      </c>
      <c r="N529" s="97"/>
      <c r="O529" s="20"/>
      <c r="P529" s="20"/>
      <c r="Q529" s="20"/>
      <c r="R529" s="20"/>
      <c r="S529" s="20"/>
      <c r="T529" s="20"/>
      <c r="U529" s="20"/>
      <c r="V529" s="7">
        <f t="shared" si="10"/>
        <v>0</v>
      </c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</row>
    <row r="530" spans="1:34" ht="44.25" customHeight="1" x14ac:dyDescent="0.25">
      <c r="A530" s="20"/>
      <c r="B530" s="11"/>
      <c r="C530" s="12"/>
      <c r="D530" s="12"/>
      <c r="E530" s="12"/>
      <c r="F530" s="45"/>
      <c r="G530" s="23"/>
      <c r="H530" s="18"/>
      <c r="I530" s="49"/>
      <c r="J530" s="73">
        <f>IF(I530=0,0,VLOOKUP(I530,'ОКВЭД 2017'!A$3:B$2732,2))</f>
        <v>0</v>
      </c>
      <c r="K530" s="12"/>
      <c r="L530" s="12"/>
      <c r="M530" s="73">
        <f>IF(L530=0,0,VLOOKUP($L530,'Вид субсидии'!A$2:C$118,2))</f>
        <v>0</v>
      </c>
      <c r="N530" s="97"/>
      <c r="O530" s="20"/>
      <c r="P530" s="20"/>
      <c r="Q530" s="20"/>
      <c r="R530" s="20"/>
      <c r="S530" s="20"/>
      <c r="T530" s="20"/>
      <c r="U530" s="20"/>
      <c r="V530" s="7">
        <f t="shared" si="10"/>
        <v>0</v>
      </c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</row>
    <row r="531" spans="1:34" ht="44.25" customHeight="1" x14ac:dyDescent="0.25">
      <c r="A531" s="20"/>
      <c r="B531" s="11"/>
      <c r="C531" s="12"/>
      <c r="D531" s="12"/>
      <c r="E531" s="12"/>
      <c r="F531" s="45"/>
      <c r="G531" s="23"/>
      <c r="H531" s="18"/>
      <c r="I531" s="49"/>
      <c r="J531" s="73">
        <f>IF(I531=0,0,VLOOKUP(I531,'ОКВЭД 2017'!A$3:B$2732,2))</f>
        <v>0</v>
      </c>
      <c r="K531" s="12"/>
      <c r="L531" s="12"/>
      <c r="M531" s="73">
        <f>IF(L531=0,0,VLOOKUP($L531,'Вид субсидии'!A$2:C$118,2))</f>
        <v>0</v>
      </c>
      <c r="N531" s="97"/>
      <c r="O531" s="20"/>
      <c r="P531" s="20"/>
      <c r="Q531" s="20"/>
      <c r="R531" s="20"/>
      <c r="S531" s="20"/>
      <c r="T531" s="20"/>
      <c r="U531" s="20"/>
      <c r="V531" s="7">
        <f t="shared" si="10"/>
        <v>0</v>
      </c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</row>
    <row r="532" spans="1:34" ht="44.25" customHeight="1" x14ac:dyDescent="0.25">
      <c r="A532" s="20"/>
      <c r="B532" s="11"/>
      <c r="C532" s="12"/>
      <c r="D532" s="12"/>
      <c r="E532" s="12"/>
      <c r="F532" s="45"/>
      <c r="G532" s="23"/>
      <c r="H532" s="18"/>
      <c r="I532" s="49"/>
      <c r="J532" s="73">
        <f>IF(I532=0,0,VLOOKUP(I532,'ОКВЭД 2017'!A$3:B$2732,2))</f>
        <v>0</v>
      </c>
      <c r="K532" s="12"/>
      <c r="L532" s="12"/>
      <c r="M532" s="73">
        <f>IF(L532=0,0,VLOOKUP($L532,'Вид субсидии'!A$2:C$118,2))</f>
        <v>0</v>
      </c>
      <c r="N532" s="97"/>
      <c r="O532" s="20"/>
      <c r="P532" s="20"/>
      <c r="Q532" s="20"/>
      <c r="R532" s="20"/>
      <c r="S532" s="20"/>
      <c r="T532" s="20"/>
      <c r="U532" s="20"/>
      <c r="V532" s="7">
        <f t="shared" si="10"/>
        <v>0</v>
      </c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</row>
    <row r="533" spans="1:34" ht="44.25" customHeight="1" x14ac:dyDescent="0.25">
      <c r="A533" s="20"/>
      <c r="B533" s="11"/>
      <c r="C533" s="12"/>
      <c r="D533" s="12"/>
      <c r="E533" s="12"/>
      <c r="F533" s="45"/>
      <c r="G533" s="23"/>
      <c r="H533" s="18"/>
      <c r="I533" s="49"/>
      <c r="J533" s="73">
        <f>IF(I533=0,0,VLOOKUP(I533,'ОКВЭД 2017'!A$3:B$2732,2))</f>
        <v>0</v>
      </c>
      <c r="K533" s="12"/>
      <c r="L533" s="12"/>
      <c r="M533" s="73">
        <f>IF(L533=0,0,VLOOKUP($L533,'Вид субсидии'!A$2:C$118,2))</f>
        <v>0</v>
      </c>
      <c r="N533" s="97"/>
      <c r="O533" s="20"/>
      <c r="P533" s="20"/>
      <c r="Q533" s="20"/>
      <c r="R533" s="20"/>
      <c r="S533" s="20"/>
      <c r="T533" s="20"/>
      <c r="U533" s="20"/>
      <c r="V533" s="7">
        <f t="shared" ref="V533:V596" si="11">IF(A533&gt;0,1,0)</f>
        <v>0</v>
      </c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</row>
    <row r="534" spans="1:34" ht="44.25" customHeight="1" x14ac:dyDescent="0.25">
      <c r="A534" s="20"/>
      <c r="B534" s="11"/>
      <c r="C534" s="12"/>
      <c r="D534" s="12"/>
      <c r="E534" s="12"/>
      <c r="F534" s="45"/>
      <c r="G534" s="23"/>
      <c r="H534" s="18"/>
      <c r="I534" s="49"/>
      <c r="J534" s="73">
        <f>IF(I534=0,0,VLOOKUP(I534,'ОКВЭД 2017'!A$3:B$2732,2))</f>
        <v>0</v>
      </c>
      <c r="K534" s="12"/>
      <c r="L534" s="12"/>
      <c r="M534" s="73">
        <f>IF(L534=0,0,VLOOKUP($L534,'Вид субсидии'!A$2:C$118,2))</f>
        <v>0</v>
      </c>
      <c r="N534" s="97"/>
      <c r="O534" s="20"/>
      <c r="P534" s="20"/>
      <c r="Q534" s="20"/>
      <c r="R534" s="20"/>
      <c r="S534" s="20"/>
      <c r="T534" s="20"/>
      <c r="U534" s="20"/>
      <c r="V534" s="7">
        <f t="shared" si="11"/>
        <v>0</v>
      </c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</row>
    <row r="535" spans="1:34" ht="44.25" customHeight="1" x14ac:dyDescent="0.25">
      <c r="A535" s="20"/>
      <c r="B535" s="11"/>
      <c r="C535" s="12"/>
      <c r="D535" s="12"/>
      <c r="E535" s="12"/>
      <c r="F535" s="45"/>
      <c r="G535" s="23"/>
      <c r="H535" s="18"/>
      <c r="I535" s="49"/>
      <c r="J535" s="73">
        <f>IF(I535=0,0,VLOOKUP(I535,'ОКВЭД 2017'!A$3:B$2732,2))</f>
        <v>0</v>
      </c>
      <c r="K535" s="12"/>
      <c r="L535" s="12"/>
      <c r="M535" s="73">
        <f>IF(L535=0,0,VLOOKUP($L535,'Вид субсидии'!A$2:C$118,2))</f>
        <v>0</v>
      </c>
      <c r="N535" s="97"/>
      <c r="O535" s="20"/>
      <c r="P535" s="20"/>
      <c r="Q535" s="20"/>
      <c r="R535" s="20"/>
      <c r="S535" s="20"/>
      <c r="T535" s="20"/>
      <c r="U535" s="20"/>
      <c r="V535" s="7">
        <f t="shared" si="11"/>
        <v>0</v>
      </c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</row>
    <row r="536" spans="1:34" ht="44.25" customHeight="1" x14ac:dyDescent="0.25">
      <c r="A536" s="20"/>
      <c r="B536" s="11"/>
      <c r="C536" s="12"/>
      <c r="D536" s="12"/>
      <c r="E536" s="12"/>
      <c r="F536" s="45"/>
      <c r="G536" s="23"/>
      <c r="H536" s="18"/>
      <c r="I536" s="49"/>
      <c r="J536" s="73">
        <f>IF(I536=0,0,VLOOKUP(I536,'ОКВЭД 2017'!A$3:B$2732,2))</f>
        <v>0</v>
      </c>
      <c r="K536" s="12"/>
      <c r="L536" s="12"/>
      <c r="M536" s="73">
        <f>IF(L536=0,0,VLOOKUP($L536,'Вид субсидии'!A$2:C$118,2))</f>
        <v>0</v>
      </c>
      <c r="N536" s="97"/>
      <c r="O536" s="20"/>
      <c r="P536" s="20"/>
      <c r="Q536" s="20"/>
      <c r="R536" s="20"/>
      <c r="S536" s="20"/>
      <c r="T536" s="20"/>
      <c r="U536" s="20"/>
      <c r="V536" s="7">
        <f t="shared" si="11"/>
        <v>0</v>
      </c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</row>
    <row r="537" spans="1:34" ht="44.25" customHeight="1" x14ac:dyDescent="0.25">
      <c r="A537" s="20"/>
      <c r="B537" s="11"/>
      <c r="C537" s="12"/>
      <c r="D537" s="12"/>
      <c r="E537" s="12"/>
      <c r="F537" s="45"/>
      <c r="G537" s="23"/>
      <c r="H537" s="18"/>
      <c r="I537" s="49"/>
      <c r="J537" s="73">
        <f>IF(I537=0,0,VLOOKUP(I537,'ОКВЭД 2017'!A$3:B$2732,2))</f>
        <v>0</v>
      </c>
      <c r="K537" s="12"/>
      <c r="L537" s="12"/>
      <c r="M537" s="73">
        <f>IF(L537=0,0,VLOOKUP($L537,'Вид субсидии'!A$2:C$118,2))</f>
        <v>0</v>
      </c>
      <c r="N537" s="97"/>
      <c r="O537" s="20"/>
      <c r="P537" s="20"/>
      <c r="Q537" s="20"/>
      <c r="R537" s="20"/>
      <c r="S537" s="20"/>
      <c r="T537" s="20"/>
      <c r="U537" s="20"/>
      <c r="V537" s="7">
        <f t="shared" si="11"/>
        <v>0</v>
      </c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</row>
    <row r="538" spans="1:34" ht="44.25" customHeight="1" x14ac:dyDescent="0.25">
      <c r="A538" s="20"/>
      <c r="B538" s="11"/>
      <c r="C538" s="12"/>
      <c r="D538" s="12"/>
      <c r="E538" s="12"/>
      <c r="F538" s="45"/>
      <c r="G538" s="23"/>
      <c r="H538" s="18"/>
      <c r="I538" s="49"/>
      <c r="J538" s="73">
        <f>IF(I538=0,0,VLOOKUP(I538,'ОКВЭД 2017'!A$3:B$2732,2))</f>
        <v>0</v>
      </c>
      <c r="K538" s="12"/>
      <c r="L538" s="12"/>
      <c r="M538" s="73">
        <f>IF(L538=0,0,VLOOKUP($L538,'Вид субсидии'!A$2:C$118,2))</f>
        <v>0</v>
      </c>
      <c r="N538" s="97"/>
      <c r="O538" s="20"/>
      <c r="P538" s="20"/>
      <c r="Q538" s="20"/>
      <c r="R538" s="20"/>
      <c r="S538" s="20"/>
      <c r="T538" s="20"/>
      <c r="U538" s="20"/>
      <c r="V538" s="7">
        <f t="shared" si="11"/>
        <v>0</v>
      </c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</row>
    <row r="539" spans="1:34" ht="44.25" customHeight="1" x14ac:dyDescent="0.25">
      <c r="A539" s="20"/>
      <c r="B539" s="11"/>
      <c r="C539" s="12"/>
      <c r="D539" s="12"/>
      <c r="E539" s="12"/>
      <c r="F539" s="45"/>
      <c r="G539" s="23"/>
      <c r="H539" s="18"/>
      <c r="I539" s="49"/>
      <c r="J539" s="73">
        <f>IF(I539=0,0,VLOOKUP(I539,'ОКВЭД 2017'!A$3:B$2732,2))</f>
        <v>0</v>
      </c>
      <c r="K539" s="12"/>
      <c r="L539" s="12"/>
      <c r="M539" s="73">
        <f>IF(L539=0,0,VLOOKUP($L539,'Вид субсидии'!A$2:C$118,2))</f>
        <v>0</v>
      </c>
      <c r="N539" s="97"/>
      <c r="O539" s="20"/>
      <c r="P539" s="20"/>
      <c r="Q539" s="20"/>
      <c r="R539" s="20"/>
      <c r="S539" s="20"/>
      <c r="T539" s="20"/>
      <c r="U539" s="20"/>
      <c r="V539" s="7">
        <f t="shared" si="11"/>
        <v>0</v>
      </c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</row>
    <row r="540" spans="1:34" ht="44.25" customHeight="1" x14ac:dyDescent="0.25">
      <c r="A540" s="20"/>
      <c r="B540" s="11"/>
      <c r="C540" s="12"/>
      <c r="D540" s="12"/>
      <c r="E540" s="12"/>
      <c r="F540" s="45"/>
      <c r="G540" s="23"/>
      <c r="H540" s="18"/>
      <c r="I540" s="49"/>
      <c r="J540" s="73">
        <f>IF(I540=0,0,VLOOKUP(I540,'ОКВЭД 2017'!A$3:B$2732,2))</f>
        <v>0</v>
      </c>
      <c r="K540" s="12"/>
      <c r="L540" s="12"/>
      <c r="M540" s="73">
        <f>IF(L540=0,0,VLOOKUP($L540,'Вид субсидии'!A$2:C$118,2))</f>
        <v>0</v>
      </c>
      <c r="N540" s="97"/>
      <c r="O540" s="20"/>
      <c r="P540" s="20"/>
      <c r="Q540" s="20"/>
      <c r="R540" s="20"/>
      <c r="S540" s="20"/>
      <c r="T540" s="20"/>
      <c r="U540" s="20"/>
      <c r="V540" s="7">
        <f t="shared" si="11"/>
        <v>0</v>
      </c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</row>
    <row r="541" spans="1:34" ht="44.25" customHeight="1" x14ac:dyDescent="0.25">
      <c r="A541" s="20"/>
      <c r="B541" s="11"/>
      <c r="C541" s="12"/>
      <c r="D541" s="12"/>
      <c r="E541" s="12"/>
      <c r="F541" s="45"/>
      <c r="G541" s="23"/>
      <c r="H541" s="18"/>
      <c r="I541" s="49"/>
      <c r="J541" s="73">
        <f>IF(I541=0,0,VLOOKUP(I541,'ОКВЭД 2017'!A$3:B$2732,2))</f>
        <v>0</v>
      </c>
      <c r="K541" s="12"/>
      <c r="L541" s="12"/>
      <c r="M541" s="73">
        <f>IF(L541=0,0,VLOOKUP($L541,'Вид субсидии'!A$2:C$118,2))</f>
        <v>0</v>
      </c>
      <c r="N541" s="97"/>
      <c r="O541" s="20"/>
      <c r="P541" s="20"/>
      <c r="Q541" s="20"/>
      <c r="R541" s="20"/>
      <c r="S541" s="20"/>
      <c r="T541" s="20"/>
      <c r="U541" s="20"/>
      <c r="V541" s="7">
        <f t="shared" si="11"/>
        <v>0</v>
      </c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</row>
    <row r="542" spans="1:34" ht="44.25" customHeight="1" x14ac:dyDescent="0.25">
      <c r="A542" s="20"/>
      <c r="B542" s="11"/>
      <c r="C542" s="12"/>
      <c r="D542" s="12"/>
      <c r="E542" s="12"/>
      <c r="F542" s="45"/>
      <c r="G542" s="23"/>
      <c r="H542" s="18"/>
      <c r="I542" s="49"/>
      <c r="J542" s="73">
        <f>IF(I542=0,0,VLOOKUP(I542,'ОКВЭД 2017'!A$3:B$2732,2))</f>
        <v>0</v>
      </c>
      <c r="K542" s="12"/>
      <c r="L542" s="12"/>
      <c r="M542" s="73">
        <f>IF(L542=0,0,VLOOKUP($L542,'Вид субсидии'!A$2:C$118,2))</f>
        <v>0</v>
      </c>
      <c r="N542" s="97"/>
      <c r="O542" s="20"/>
      <c r="P542" s="20"/>
      <c r="Q542" s="20"/>
      <c r="R542" s="20"/>
      <c r="S542" s="20"/>
      <c r="T542" s="20"/>
      <c r="U542" s="20"/>
      <c r="V542" s="7">
        <f t="shared" si="11"/>
        <v>0</v>
      </c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</row>
    <row r="543" spans="1:34" ht="44.25" customHeight="1" x14ac:dyDescent="0.25">
      <c r="A543" s="20"/>
      <c r="B543" s="11"/>
      <c r="C543" s="12"/>
      <c r="D543" s="12"/>
      <c r="E543" s="12"/>
      <c r="F543" s="45"/>
      <c r="G543" s="23"/>
      <c r="H543" s="18"/>
      <c r="I543" s="49"/>
      <c r="J543" s="73">
        <f>IF(I543=0,0,VLOOKUP(I543,'ОКВЭД 2017'!A$3:B$2732,2))</f>
        <v>0</v>
      </c>
      <c r="K543" s="12"/>
      <c r="L543" s="12"/>
      <c r="M543" s="73">
        <f>IF(L543=0,0,VLOOKUP($L543,'Вид субсидии'!A$2:C$118,2))</f>
        <v>0</v>
      </c>
      <c r="N543" s="97"/>
      <c r="O543" s="20"/>
      <c r="P543" s="20"/>
      <c r="Q543" s="20"/>
      <c r="R543" s="20"/>
      <c r="S543" s="20"/>
      <c r="T543" s="20"/>
      <c r="U543" s="20"/>
      <c r="V543" s="7">
        <f t="shared" si="11"/>
        <v>0</v>
      </c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</row>
    <row r="544" spans="1:34" ht="44.25" customHeight="1" x14ac:dyDescent="0.25">
      <c r="A544" s="20"/>
      <c r="B544" s="11"/>
      <c r="C544" s="12"/>
      <c r="D544" s="12"/>
      <c r="E544" s="12"/>
      <c r="F544" s="45"/>
      <c r="G544" s="23"/>
      <c r="H544" s="18"/>
      <c r="I544" s="49"/>
      <c r="J544" s="73">
        <f>IF(I544=0,0,VLOOKUP(I544,'ОКВЭД 2017'!A$3:B$2732,2))</f>
        <v>0</v>
      </c>
      <c r="K544" s="12"/>
      <c r="L544" s="12"/>
      <c r="M544" s="73">
        <f>IF(L544=0,0,VLOOKUP($L544,'Вид субсидии'!A$2:C$118,2))</f>
        <v>0</v>
      </c>
      <c r="N544" s="97"/>
      <c r="O544" s="20"/>
      <c r="P544" s="20"/>
      <c r="Q544" s="20"/>
      <c r="R544" s="20"/>
      <c r="S544" s="20"/>
      <c r="T544" s="20"/>
      <c r="U544" s="20"/>
      <c r="V544" s="7">
        <f t="shared" si="11"/>
        <v>0</v>
      </c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</row>
    <row r="545" spans="1:34" ht="44.25" customHeight="1" x14ac:dyDescent="0.25">
      <c r="A545" s="20"/>
      <c r="B545" s="11"/>
      <c r="C545" s="12"/>
      <c r="D545" s="12"/>
      <c r="E545" s="12"/>
      <c r="F545" s="45"/>
      <c r="G545" s="23"/>
      <c r="H545" s="18"/>
      <c r="I545" s="49"/>
      <c r="J545" s="73">
        <f>IF(I545=0,0,VLOOKUP(I545,'ОКВЭД 2017'!A$3:B$2732,2))</f>
        <v>0</v>
      </c>
      <c r="K545" s="12"/>
      <c r="L545" s="12"/>
      <c r="M545" s="73">
        <f>IF(L545=0,0,VLOOKUP($L545,'Вид субсидии'!A$2:C$118,2))</f>
        <v>0</v>
      </c>
      <c r="N545" s="97"/>
      <c r="O545" s="20"/>
      <c r="P545" s="20"/>
      <c r="Q545" s="20"/>
      <c r="R545" s="20"/>
      <c r="S545" s="20"/>
      <c r="T545" s="20"/>
      <c r="U545" s="20"/>
      <c r="V545" s="7">
        <f t="shared" si="11"/>
        <v>0</v>
      </c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</row>
    <row r="546" spans="1:34" ht="44.25" customHeight="1" x14ac:dyDescent="0.25">
      <c r="A546" s="20"/>
      <c r="B546" s="11"/>
      <c r="C546" s="12"/>
      <c r="D546" s="12"/>
      <c r="E546" s="12"/>
      <c r="F546" s="45"/>
      <c r="G546" s="23"/>
      <c r="H546" s="18"/>
      <c r="I546" s="49"/>
      <c r="J546" s="73">
        <f>IF(I546=0,0,VLOOKUP(I546,'ОКВЭД 2017'!A$3:B$2732,2))</f>
        <v>0</v>
      </c>
      <c r="K546" s="12"/>
      <c r="L546" s="12"/>
      <c r="M546" s="73">
        <f>IF(L546=0,0,VLOOKUP($L546,'Вид субсидии'!A$2:C$118,2))</f>
        <v>0</v>
      </c>
      <c r="N546" s="97"/>
      <c r="O546" s="20"/>
      <c r="P546" s="20"/>
      <c r="Q546" s="20"/>
      <c r="R546" s="20"/>
      <c r="S546" s="20"/>
      <c r="T546" s="20"/>
      <c r="U546" s="20"/>
      <c r="V546" s="7">
        <f t="shared" si="11"/>
        <v>0</v>
      </c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</row>
    <row r="547" spans="1:34" ht="44.25" customHeight="1" x14ac:dyDescent="0.25">
      <c r="A547" s="20"/>
      <c r="B547" s="11"/>
      <c r="C547" s="12"/>
      <c r="D547" s="12"/>
      <c r="E547" s="12"/>
      <c r="F547" s="45"/>
      <c r="G547" s="23"/>
      <c r="H547" s="18"/>
      <c r="I547" s="49"/>
      <c r="J547" s="73">
        <f>IF(I547=0,0,VLOOKUP(I547,'ОКВЭД 2017'!A$3:B$2732,2))</f>
        <v>0</v>
      </c>
      <c r="K547" s="12"/>
      <c r="L547" s="12"/>
      <c r="M547" s="73">
        <f>IF(L547=0,0,VLOOKUP($L547,'Вид субсидии'!A$2:C$118,2))</f>
        <v>0</v>
      </c>
      <c r="N547" s="97"/>
      <c r="O547" s="20"/>
      <c r="P547" s="20"/>
      <c r="Q547" s="20"/>
      <c r="R547" s="20"/>
      <c r="S547" s="20"/>
      <c r="T547" s="20"/>
      <c r="U547" s="20"/>
      <c r="V547" s="7">
        <f t="shared" si="11"/>
        <v>0</v>
      </c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</row>
    <row r="548" spans="1:34" ht="44.25" customHeight="1" x14ac:dyDescent="0.25">
      <c r="A548" s="20"/>
      <c r="B548" s="11"/>
      <c r="C548" s="12"/>
      <c r="D548" s="12"/>
      <c r="E548" s="12"/>
      <c r="F548" s="45"/>
      <c r="G548" s="23"/>
      <c r="H548" s="18"/>
      <c r="I548" s="49"/>
      <c r="J548" s="73">
        <f>IF(I548=0,0,VLOOKUP(I548,'ОКВЭД 2017'!A$3:B$2732,2))</f>
        <v>0</v>
      </c>
      <c r="K548" s="12"/>
      <c r="L548" s="12"/>
      <c r="M548" s="73">
        <f>IF(L548=0,0,VLOOKUP($L548,'Вид субсидии'!A$2:C$118,2))</f>
        <v>0</v>
      </c>
      <c r="N548" s="97"/>
      <c r="O548" s="20"/>
      <c r="P548" s="20"/>
      <c r="Q548" s="20"/>
      <c r="R548" s="20"/>
      <c r="S548" s="20"/>
      <c r="T548" s="20"/>
      <c r="U548" s="20"/>
      <c r="V548" s="7">
        <f t="shared" si="11"/>
        <v>0</v>
      </c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</row>
    <row r="549" spans="1:34" ht="44.25" customHeight="1" x14ac:dyDescent="0.25">
      <c r="A549" s="20"/>
      <c r="B549" s="11"/>
      <c r="C549" s="12"/>
      <c r="D549" s="12"/>
      <c r="E549" s="12"/>
      <c r="F549" s="45"/>
      <c r="G549" s="23"/>
      <c r="H549" s="18"/>
      <c r="I549" s="49"/>
      <c r="J549" s="73">
        <f>IF(I549=0,0,VLOOKUP(I549,'ОКВЭД 2017'!A$3:B$2732,2))</f>
        <v>0</v>
      </c>
      <c r="K549" s="12"/>
      <c r="L549" s="12"/>
      <c r="M549" s="73">
        <f>IF(L549=0,0,VLOOKUP($L549,'Вид субсидии'!A$2:C$118,2))</f>
        <v>0</v>
      </c>
      <c r="N549" s="97"/>
      <c r="O549" s="20"/>
      <c r="P549" s="20"/>
      <c r="Q549" s="20"/>
      <c r="R549" s="20"/>
      <c r="S549" s="20"/>
      <c r="T549" s="20"/>
      <c r="U549" s="20"/>
      <c r="V549" s="7">
        <f t="shared" si="11"/>
        <v>0</v>
      </c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</row>
    <row r="550" spans="1:34" ht="44.25" customHeight="1" x14ac:dyDescent="0.25">
      <c r="A550" s="20"/>
      <c r="B550" s="11"/>
      <c r="C550" s="12"/>
      <c r="D550" s="12"/>
      <c r="E550" s="12"/>
      <c r="F550" s="45"/>
      <c r="G550" s="23"/>
      <c r="H550" s="18"/>
      <c r="I550" s="49"/>
      <c r="J550" s="73">
        <f>IF(I550=0,0,VLOOKUP(I550,'ОКВЭД 2017'!A$3:B$2732,2))</f>
        <v>0</v>
      </c>
      <c r="K550" s="12"/>
      <c r="L550" s="12"/>
      <c r="M550" s="73">
        <f>IF(L550=0,0,VLOOKUP($L550,'Вид субсидии'!A$2:C$118,2))</f>
        <v>0</v>
      </c>
      <c r="N550" s="97"/>
      <c r="O550" s="20"/>
      <c r="P550" s="20"/>
      <c r="Q550" s="20"/>
      <c r="R550" s="20"/>
      <c r="S550" s="20"/>
      <c r="T550" s="20"/>
      <c r="U550" s="20"/>
      <c r="V550" s="7">
        <f t="shared" si="11"/>
        <v>0</v>
      </c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</row>
    <row r="551" spans="1:34" ht="44.25" customHeight="1" x14ac:dyDescent="0.25">
      <c r="A551" s="20"/>
      <c r="B551" s="11"/>
      <c r="C551" s="12"/>
      <c r="D551" s="12"/>
      <c r="E551" s="12"/>
      <c r="F551" s="45"/>
      <c r="G551" s="23"/>
      <c r="H551" s="18"/>
      <c r="I551" s="49"/>
      <c r="J551" s="73">
        <f>IF(I551=0,0,VLOOKUP(I551,'ОКВЭД 2017'!A$3:B$2732,2))</f>
        <v>0</v>
      </c>
      <c r="K551" s="12"/>
      <c r="L551" s="12"/>
      <c r="M551" s="73">
        <f>IF(L551=0,0,VLOOKUP($L551,'Вид субсидии'!A$2:C$118,2))</f>
        <v>0</v>
      </c>
      <c r="N551" s="97"/>
      <c r="O551" s="20"/>
      <c r="P551" s="20"/>
      <c r="Q551" s="20"/>
      <c r="R551" s="20"/>
      <c r="S551" s="20"/>
      <c r="T551" s="20"/>
      <c r="U551" s="20"/>
      <c r="V551" s="7">
        <f t="shared" si="11"/>
        <v>0</v>
      </c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</row>
    <row r="552" spans="1:34" ht="44.25" customHeight="1" x14ac:dyDescent="0.25">
      <c r="A552" s="20"/>
      <c r="B552" s="11"/>
      <c r="C552" s="12"/>
      <c r="D552" s="12"/>
      <c r="E552" s="12"/>
      <c r="F552" s="45"/>
      <c r="G552" s="23"/>
      <c r="H552" s="18"/>
      <c r="I552" s="49"/>
      <c r="J552" s="73">
        <f>IF(I552=0,0,VLOOKUP(I552,'ОКВЭД 2017'!A$3:B$2732,2))</f>
        <v>0</v>
      </c>
      <c r="K552" s="12"/>
      <c r="L552" s="12"/>
      <c r="M552" s="73">
        <f>IF(L552=0,0,VLOOKUP($L552,'Вид субсидии'!A$2:C$118,2))</f>
        <v>0</v>
      </c>
      <c r="N552" s="97"/>
      <c r="O552" s="20"/>
      <c r="P552" s="20"/>
      <c r="Q552" s="20"/>
      <c r="R552" s="20"/>
      <c r="S552" s="20"/>
      <c r="T552" s="20"/>
      <c r="U552" s="20"/>
      <c r="V552" s="7">
        <f t="shared" si="11"/>
        <v>0</v>
      </c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</row>
    <row r="553" spans="1:34" ht="44.25" customHeight="1" x14ac:dyDescent="0.25">
      <c r="A553" s="20"/>
      <c r="B553" s="11"/>
      <c r="C553" s="12"/>
      <c r="D553" s="12"/>
      <c r="E553" s="12"/>
      <c r="F553" s="45"/>
      <c r="G553" s="23"/>
      <c r="H553" s="18"/>
      <c r="I553" s="49"/>
      <c r="J553" s="73">
        <f>IF(I553=0,0,VLOOKUP(I553,'ОКВЭД 2017'!A$3:B$2732,2))</f>
        <v>0</v>
      </c>
      <c r="K553" s="12"/>
      <c r="L553" s="12"/>
      <c r="M553" s="73">
        <f>IF(L553=0,0,VLOOKUP($L553,'Вид субсидии'!A$2:C$118,2))</f>
        <v>0</v>
      </c>
      <c r="N553" s="97"/>
      <c r="O553" s="20"/>
      <c r="P553" s="20"/>
      <c r="Q553" s="20"/>
      <c r="R553" s="20"/>
      <c r="S553" s="20"/>
      <c r="T553" s="20"/>
      <c r="U553" s="20"/>
      <c r="V553" s="7">
        <f t="shared" si="11"/>
        <v>0</v>
      </c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</row>
    <row r="554" spans="1:34" ht="44.25" customHeight="1" x14ac:dyDescent="0.25">
      <c r="A554" s="20"/>
      <c r="B554" s="11"/>
      <c r="C554" s="12"/>
      <c r="D554" s="12"/>
      <c r="E554" s="12"/>
      <c r="F554" s="45"/>
      <c r="G554" s="23"/>
      <c r="H554" s="18"/>
      <c r="I554" s="49"/>
      <c r="J554" s="73">
        <f>IF(I554=0,0,VLOOKUP(I554,'ОКВЭД 2017'!A$3:B$2732,2))</f>
        <v>0</v>
      </c>
      <c r="K554" s="12"/>
      <c r="L554" s="12"/>
      <c r="M554" s="73">
        <f>IF(L554=0,0,VLOOKUP($L554,'Вид субсидии'!A$2:C$118,2))</f>
        <v>0</v>
      </c>
      <c r="N554" s="97"/>
      <c r="O554" s="20"/>
      <c r="P554" s="20"/>
      <c r="Q554" s="20"/>
      <c r="R554" s="20"/>
      <c r="S554" s="20"/>
      <c r="T554" s="20"/>
      <c r="U554" s="20"/>
      <c r="V554" s="7">
        <f t="shared" si="11"/>
        <v>0</v>
      </c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</row>
    <row r="555" spans="1:34" ht="44.25" customHeight="1" x14ac:dyDescent="0.25">
      <c r="A555" s="20"/>
      <c r="B555" s="11"/>
      <c r="C555" s="12"/>
      <c r="D555" s="12"/>
      <c r="E555" s="12"/>
      <c r="F555" s="45"/>
      <c r="G555" s="23"/>
      <c r="H555" s="18"/>
      <c r="I555" s="49"/>
      <c r="J555" s="73">
        <f>IF(I555=0,0,VLOOKUP(I555,'ОКВЭД 2017'!A$3:B$2732,2))</f>
        <v>0</v>
      </c>
      <c r="K555" s="12"/>
      <c r="L555" s="12"/>
      <c r="M555" s="73">
        <f>IF(L555=0,0,VLOOKUP($L555,'Вид субсидии'!A$2:C$118,2))</f>
        <v>0</v>
      </c>
      <c r="N555" s="97"/>
      <c r="O555" s="20"/>
      <c r="P555" s="20"/>
      <c r="Q555" s="20"/>
      <c r="R555" s="20"/>
      <c r="S555" s="20"/>
      <c r="T555" s="20"/>
      <c r="U555" s="20"/>
      <c r="V555" s="7">
        <f t="shared" si="11"/>
        <v>0</v>
      </c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</row>
    <row r="556" spans="1:34" ht="44.25" customHeight="1" x14ac:dyDescent="0.25">
      <c r="A556" s="20"/>
      <c r="B556" s="11"/>
      <c r="C556" s="12"/>
      <c r="D556" s="12"/>
      <c r="E556" s="12"/>
      <c r="F556" s="45"/>
      <c r="G556" s="23"/>
      <c r="H556" s="18"/>
      <c r="I556" s="49"/>
      <c r="J556" s="73">
        <f>IF(I556=0,0,VLOOKUP(I556,'ОКВЭД 2017'!A$3:B$2732,2))</f>
        <v>0</v>
      </c>
      <c r="K556" s="12"/>
      <c r="L556" s="12"/>
      <c r="M556" s="73">
        <f>IF(L556=0,0,VLOOKUP($L556,'Вид субсидии'!A$2:C$118,2))</f>
        <v>0</v>
      </c>
      <c r="N556" s="97"/>
      <c r="O556" s="20"/>
      <c r="P556" s="20"/>
      <c r="Q556" s="20"/>
      <c r="R556" s="20"/>
      <c r="S556" s="20"/>
      <c r="T556" s="20"/>
      <c r="U556" s="20"/>
      <c r="V556" s="7">
        <f t="shared" si="11"/>
        <v>0</v>
      </c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</row>
    <row r="557" spans="1:34" ht="44.25" customHeight="1" x14ac:dyDescent="0.25">
      <c r="A557" s="20"/>
      <c r="B557" s="11"/>
      <c r="C557" s="12"/>
      <c r="D557" s="12"/>
      <c r="E557" s="12"/>
      <c r="F557" s="45"/>
      <c r="G557" s="23"/>
      <c r="H557" s="18"/>
      <c r="I557" s="49"/>
      <c r="J557" s="73">
        <f>IF(I557=0,0,VLOOKUP(I557,'ОКВЭД 2017'!A$3:B$2732,2))</f>
        <v>0</v>
      </c>
      <c r="K557" s="12"/>
      <c r="L557" s="12"/>
      <c r="M557" s="73">
        <f>IF(L557=0,0,VLOOKUP($L557,'Вид субсидии'!A$2:C$118,2))</f>
        <v>0</v>
      </c>
      <c r="N557" s="97"/>
      <c r="O557" s="20"/>
      <c r="P557" s="20"/>
      <c r="Q557" s="20"/>
      <c r="R557" s="20"/>
      <c r="S557" s="20"/>
      <c r="T557" s="20"/>
      <c r="U557" s="20"/>
      <c r="V557" s="7">
        <f t="shared" si="11"/>
        <v>0</v>
      </c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</row>
    <row r="558" spans="1:34" ht="44.25" customHeight="1" x14ac:dyDescent="0.25">
      <c r="A558" s="20"/>
      <c r="B558" s="11"/>
      <c r="C558" s="12"/>
      <c r="D558" s="12"/>
      <c r="E558" s="12"/>
      <c r="F558" s="45"/>
      <c r="G558" s="23"/>
      <c r="H558" s="18"/>
      <c r="I558" s="49"/>
      <c r="J558" s="73">
        <f>IF(I558=0,0,VLOOKUP(I558,'ОКВЭД 2017'!A$3:B$2732,2))</f>
        <v>0</v>
      </c>
      <c r="K558" s="12"/>
      <c r="L558" s="12"/>
      <c r="M558" s="73">
        <f>IF(L558=0,0,VLOOKUP($L558,'Вид субсидии'!A$2:C$118,2))</f>
        <v>0</v>
      </c>
      <c r="N558" s="97"/>
      <c r="O558" s="20"/>
      <c r="P558" s="20"/>
      <c r="Q558" s="20"/>
      <c r="R558" s="20"/>
      <c r="S558" s="20"/>
      <c r="T558" s="20"/>
      <c r="U558" s="20"/>
      <c r="V558" s="7">
        <f t="shared" si="11"/>
        <v>0</v>
      </c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</row>
    <row r="559" spans="1:34" ht="44.25" customHeight="1" x14ac:dyDescent="0.25">
      <c r="A559" s="20"/>
      <c r="B559" s="11"/>
      <c r="C559" s="12"/>
      <c r="D559" s="12"/>
      <c r="E559" s="12"/>
      <c r="F559" s="45"/>
      <c r="G559" s="23"/>
      <c r="H559" s="18"/>
      <c r="I559" s="49"/>
      <c r="J559" s="73">
        <f>IF(I559=0,0,VLOOKUP(I559,'ОКВЭД 2017'!A$3:B$2732,2))</f>
        <v>0</v>
      </c>
      <c r="K559" s="12"/>
      <c r="L559" s="12"/>
      <c r="M559" s="73">
        <f>IF(L559=0,0,VLOOKUP($L559,'Вид субсидии'!A$2:C$118,2))</f>
        <v>0</v>
      </c>
      <c r="N559" s="97"/>
      <c r="O559" s="20"/>
      <c r="P559" s="20"/>
      <c r="Q559" s="20"/>
      <c r="R559" s="20"/>
      <c r="S559" s="20"/>
      <c r="T559" s="20"/>
      <c r="U559" s="20"/>
      <c r="V559" s="7">
        <f t="shared" si="11"/>
        <v>0</v>
      </c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</row>
    <row r="560" spans="1:34" ht="44.25" customHeight="1" x14ac:dyDescent="0.25">
      <c r="A560" s="20"/>
      <c r="B560" s="11"/>
      <c r="C560" s="12"/>
      <c r="D560" s="12"/>
      <c r="E560" s="12"/>
      <c r="F560" s="45"/>
      <c r="G560" s="23"/>
      <c r="H560" s="18"/>
      <c r="I560" s="49"/>
      <c r="J560" s="73">
        <f>IF(I560=0,0,VLOOKUP(I560,'ОКВЭД 2017'!A$3:B$2732,2))</f>
        <v>0</v>
      </c>
      <c r="K560" s="12"/>
      <c r="L560" s="12"/>
      <c r="M560" s="73">
        <f>IF(L560=0,0,VLOOKUP($L560,'Вид субсидии'!A$2:C$118,2))</f>
        <v>0</v>
      </c>
      <c r="N560" s="97"/>
      <c r="O560" s="20"/>
      <c r="P560" s="20"/>
      <c r="Q560" s="20"/>
      <c r="R560" s="20"/>
      <c r="S560" s="20"/>
      <c r="T560" s="20"/>
      <c r="U560" s="20"/>
      <c r="V560" s="7">
        <f t="shared" si="11"/>
        <v>0</v>
      </c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</row>
    <row r="561" spans="1:34" ht="44.25" customHeight="1" x14ac:dyDescent="0.25">
      <c r="A561" s="20"/>
      <c r="B561" s="11"/>
      <c r="C561" s="12"/>
      <c r="D561" s="12"/>
      <c r="E561" s="12"/>
      <c r="F561" s="45"/>
      <c r="G561" s="23"/>
      <c r="H561" s="18"/>
      <c r="I561" s="49"/>
      <c r="J561" s="73">
        <f>IF(I561=0,0,VLOOKUP(I561,'ОКВЭД 2017'!A$3:B$2732,2))</f>
        <v>0</v>
      </c>
      <c r="K561" s="12"/>
      <c r="L561" s="12"/>
      <c r="M561" s="73">
        <f>IF(L561=0,0,VLOOKUP($L561,'Вид субсидии'!A$2:C$118,2))</f>
        <v>0</v>
      </c>
      <c r="N561" s="97"/>
      <c r="O561" s="20"/>
      <c r="P561" s="20"/>
      <c r="Q561" s="20"/>
      <c r="R561" s="20"/>
      <c r="S561" s="20"/>
      <c r="T561" s="20"/>
      <c r="U561" s="20"/>
      <c r="V561" s="7">
        <f t="shared" si="11"/>
        <v>0</v>
      </c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</row>
    <row r="562" spans="1:34" ht="44.25" customHeight="1" x14ac:dyDescent="0.25">
      <c r="A562" s="20"/>
      <c r="B562" s="11"/>
      <c r="C562" s="12"/>
      <c r="D562" s="12"/>
      <c r="E562" s="12"/>
      <c r="F562" s="45"/>
      <c r="G562" s="23"/>
      <c r="H562" s="18"/>
      <c r="I562" s="49"/>
      <c r="J562" s="73">
        <f>IF(I562=0,0,VLOOKUP(I562,'ОКВЭД 2017'!A$3:B$2732,2))</f>
        <v>0</v>
      </c>
      <c r="K562" s="12"/>
      <c r="L562" s="12"/>
      <c r="M562" s="73">
        <f>IF(L562=0,0,VLOOKUP($L562,'Вид субсидии'!A$2:C$118,2))</f>
        <v>0</v>
      </c>
      <c r="N562" s="97"/>
      <c r="O562" s="20"/>
      <c r="P562" s="20"/>
      <c r="Q562" s="20"/>
      <c r="R562" s="20"/>
      <c r="S562" s="20"/>
      <c r="T562" s="20"/>
      <c r="U562" s="20"/>
      <c r="V562" s="7">
        <f t="shared" si="11"/>
        <v>0</v>
      </c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</row>
    <row r="563" spans="1:34" ht="44.25" customHeight="1" x14ac:dyDescent="0.25">
      <c r="A563" s="20"/>
      <c r="B563" s="11"/>
      <c r="C563" s="12"/>
      <c r="D563" s="12"/>
      <c r="E563" s="12"/>
      <c r="F563" s="45"/>
      <c r="G563" s="23"/>
      <c r="H563" s="18"/>
      <c r="I563" s="49"/>
      <c r="J563" s="73">
        <f>IF(I563=0,0,VLOOKUP(I563,'ОКВЭД 2017'!A$3:B$2732,2))</f>
        <v>0</v>
      </c>
      <c r="K563" s="12"/>
      <c r="L563" s="12"/>
      <c r="M563" s="73">
        <f>IF(L563=0,0,VLOOKUP($L563,'Вид субсидии'!A$2:C$118,2))</f>
        <v>0</v>
      </c>
      <c r="N563" s="97"/>
      <c r="O563" s="20"/>
      <c r="P563" s="20"/>
      <c r="Q563" s="20"/>
      <c r="R563" s="20"/>
      <c r="S563" s="20"/>
      <c r="T563" s="20"/>
      <c r="U563" s="20"/>
      <c r="V563" s="7">
        <f t="shared" si="11"/>
        <v>0</v>
      </c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</row>
    <row r="564" spans="1:34" ht="44.25" customHeight="1" x14ac:dyDescent="0.25">
      <c r="A564" s="20"/>
      <c r="B564" s="11"/>
      <c r="C564" s="12"/>
      <c r="D564" s="12"/>
      <c r="E564" s="12"/>
      <c r="F564" s="45"/>
      <c r="G564" s="23"/>
      <c r="H564" s="18"/>
      <c r="I564" s="49"/>
      <c r="J564" s="73">
        <f>IF(I564=0,0,VLOOKUP(I564,'ОКВЭД 2017'!A$3:B$2732,2))</f>
        <v>0</v>
      </c>
      <c r="K564" s="12"/>
      <c r="L564" s="12"/>
      <c r="M564" s="73">
        <f>IF(L564=0,0,VLOOKUP($L564,'Вид субсидии'!A$2:C$118,2))</f>
        <v>0</v>
      </c>
      <c r="N564" s="97"/>
      <c r="O564" s="20"/>
      <c r="P564" s="20"/>
      <c r="Q564" s="20"/>
      <c r="R564" s="20"/>
      <c r="S564" s="20"/>
      <c r="T564" s="20"/>
      <c r="U564" s="20"/>
      <c r="V564" s="7">
        <f t="shared" si="11"/>
        <v>0</v>
      </c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</row>
    <row r="565" spans="1:34" ht="44.25" customHeight="1" x14ac:dyDescent="0.25">
      <c r="A565" s="20"/>
      <c r="B565" s="11"/>
      <c r="C565" s="12"/>
      <c r="D565" s="12"/>
      <c r="E565" s="12"/>
      <c r="F565" s="45"/>
      <c r="G565" s="23"/>
      <c r="H565" s="18"/>
      <c r="I565" s="49"/>
      <c r="J565" s="73">
        <f>IF(I565=0,0,VLOOKUP(I565,'ОКВЭД 2017'!A$3:B$2732,2))</f>
        <v>0</v>
      </c>
      <c r="K565" s="12"/>
      <c r="L565" s="12"/>
      <c r="M565" s="73">
        <f>IF(L565=0,0,VLOOKUP($L565,'Вид субсидии'!A$2:C$118,2))</f>
        <v>0</v>
      </c>
      <c r="N565" s="97"/>
      <c r="O565" s="20"/>
      <c r="P565" s="20"/>
      <c r="Q565" s="20"/>
      <c r="R565" s="20"/>
      <c r="S565" s="20"/>
      <c r="T565" s="20"/>
      <c r="U565" s="20"/>
      <c r="V565" s="7">
        <f t="shared" si="11"/>
        <v>0</v>
      </c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</row>
    <row r="566" spans="1:34" ht="44.25" customHeight="1" x14ac:dyDescent="0.25">
      <c r="A566" s="20"/>
      <c r="B566" s="11"/>
      <c r="C566" s="12"/>
      <c r="D566" s="12"/>
      <c r="E566" s="12"/>
      <c r="F566" s="45"/>
      <c r="G566" s="23"/>
      <c r="H566" s="18"/>
      <c r="I566" s="49"/>
      <c r="J566" s="73">
        <f>IF(I566=0,0,VLOOKUP(I566,'ОКВЭД 2017'!A$3:B$2732,2))</f>
        <v>0</v>
      </c>
      <c r="K566" s="12"/>
      <c r="L566" s="12"/>
      <c r="M566" s="73">
        <f>IF(L566=0,0,VLOOKUP($L566,'Вид субсидии'!A$2:C$118,2))</f>
        <v>0</v>
      </c>
      <c r="N566" s="97"/>
      <c r="O566" s="20"/>
      <c r="P566" s="20"/>
      <c r="Q566" s="20"/>
      <c r="R566" s="20"/>
      <c r="S566" s="20"/>
      <c r="T566" s="20"/>
      <c r="U566" s="20"/>
      <c r="V566" s="7">
        <f t="shared" si="11"/>
        <v>0</v>
      </c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</row>
    <row r="567" spans="1:34" ht="44.25" customHeight="1" x14ac:dyDescent="0.25">
      <c r="A567" s="20"/>
      <c r="B567" s="11"/>
      <c r="C567" s="12"/>
      <c r="D567" s="12"/>
      <c r="E567" s="12"/>
      <c r="F567" s="45"/>
      <c r="G567" s="23"/>
      <c r="H567" s="18"/>
      <c r="I567" s="49"/>
      <c r="J567" s="73">
        <f>IF(I567=0,0,VLOOKUP(I567,'ОКВЭД 2017'!A$3:B$2732,2))</f>
        <v>0</v>
      </c>
      <c r="K567" s="12"/>
      <c r="L567" s="12"/>
      <c r="M567" s="73">
        <f>IF(L567=0,0,VLOOKUP($L567,'Вид субсидии'!A$2:C$118,2))</f>
        <v>0</v>
      </c>
      <c r="N567" s="97"/>
      <c r="O567" s="20"/>
      <c r="P567" s="20"/>
      <c r="Q567" s="20"/>
      <c r="R567" s="20"/>
      <c r="S567" s="20"/>
      <c r="T567" s="20"/>
      <c r="U567" s="20"/>
      <c r="V567" s="7">
        <f t="shared" si="11"/>
        <v>0</v>
      </c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</row>
    <row r="568" spans="1:34" ht="44.25" customHeight="1" x14ac:dyDescent="0.25">
      <c r="A568" s="20"/>
      <c r="B568" s="11"/>
      <c r="C568" s="12"/>
      <c r="D568" s="12"/>
      <c r="E568" s="12"/>
      <c r="F568" s="45"/>
      <c r="G568" s="23"/>
      <c r="H568" s="18"/>
      <c r="I568" s="49"/>
      <c r="J568" s="73">
        <f>IF(I568=0,0,VLOOKUP(I568,'ОКВЭД 2017'!A$3:B$2732,2))</f>
        <v>0</v>
      </c>
      <c r="K568" s="12"/>
      <c r="L568" s="12"/>
      <c r="M568" s="73">
        <f>IF(L568=0,0,VLOOKUP($L568,'Вид субсидии'!A$2:C$118,2))</f>
        <v>0</v>
      </c>
      <c r="N568" s="97"/>
      <c r="O568" s="20"/>
      <c r="P568" s="20"/>
      <c r="Q568" s="20"/>
      <c r="R568" s="20"/>
      <c r="S568" s="20"/>
      <c r="T568" s="20"/>
      <c r="U568" s="20"/>
      <c r="V568" s="7">
        <f t="shared" si="11"/>
        <v>0</v>
      </c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</row>
    <row r="569" spans="1:34" ht="44.25" customHeight="1" x14ac:dyDescent="0.25">
      <c r="A569" s="20"/>
      <c r="B569" s="11"/>
      <c r="C569" s="12"/>
      <c r="D569" s="12"/>
      <c r="E569" s="12"/>
      <c r="F569" s="45"/>
      <c r="G569" s="23"/>
      <c r="H569" s="18"/>
      <c r="I569" s="49"/>
      <c r="J569" s="73">
        <f>IF(I569=0,0,VLOOKUP(I569,'ОКВЭД 2017'!A$3:B$2732,2))</f>
        <v>0</v>
      </c>
      <c r="K569" s="12"/>
      <c r="L569" s="12"/>
      <c r="M569" s="73">
        <f>IF(L569=0,0,VLOOKUP($L569,'Вид субсидии'!A$2:C$118,2))</f>
        <v>0</v>
      </c>
      <c r="N569" s="97"/>
      <c r="O569" s="20"/>
      <c r="P569" s="20"/>
      <c r="Q569" s="20"/>
      <c r="R569" s="20"/>
      <c r="S569" s="20"/>
      <c r="T569" s="20"/>
      <c r="U569" s="20"/>
      <c r="V569" s="7">
        <f t="shared" si="11"/>
        <v>0</v>
      </c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</row>
    <row r="570" spans="1:34" ht="44.25" customHeight="1" x14ac:dyDescent="0.25">
      <c r="A570" s="20"/>
      <c r="B570" s="11"/>
      <c r="C570" s="12"/>
      <c r="D570" s="12"/>
      <c r="E570" s="12"/>
      <c r="F570" s="45"/>
      <c r="G570" s="23"/>
      <c r="H570" s="18"/>
      <c r="I570" s="49"/>
      <c r="J570" s="73">
        <f>IF(I570=0,0,VLOOKUP(I570,'ОКВЭД 2017'!A$3:B$2732,2))</f>
        <v>0</v>
      </c>
      <c r="K570" s="12"/>
      <c r="L570" s="12"/>
      <c r="M570" s="73">
        <f>IF(L570=0,0,VLOOKUP($L570,'Вид субсидии'!A$2:C$118,2))</f>
        <v>0</v>
      </c>
      <c r="N570" s="97"/>
      <c r="O570" s="20"/>
      <c r="P570" s="20"/>
      <c r="Q570" s="20"/>
      <c r="R570" s="20"/>
      <c r="S570" s="20"/>
      <c r="T570" s="20"/>
      <c r="U570" s="20"/>
      <c r="V570" s="7">
        <f t="shared" si="11"/>
        <v>0</v>
      </c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</row>
    <row r="571" spans="1:34" ht="44.25" customHeight="1" x14ac:dyDescent="0.25">
      <c r="A571" s="20"/>
      <c r="B571" s="11"/>
      <c r="C571" s="12"/>
      <c r="D571" s="12"/>
      <c r="E571" s="12"/>
      <c r="F571" s="45"/>
      <c r="G571" s="23"/>
      <c r="H571" s="18"/>
      <c r="I571" s="49"/>
      <c r="J571" s="73">
        <f>IF(I571=0,0,VLOOKUP(I571,'ОКВЭД 2017'!A$3:B$2732,2))</f>
        <v>0</v>
      </c>
      <c r="K571" s="12"/>
      <c r="L571" s="12"/>
      <c r="M571" s="73">
        <f>IF(L571=0,0,VLOOKUP($L571,'Вид субсидии'!A$2:C$118,2))</f>
        <v>0</v>
      </c>
      <c r="N571" s="97"/>
      <c r="O571" s="20"/>
      <c r="P571" s="20"/>
      <c r="Q571" s="20"/>
      <c r="R571" s="20"/>
      <c r="S571" s="20"/>
      <c r="T571" s="20"/>
      <c r="U571" s="20"/>
      <c r="V571" s="7">
        <f t="shared" si="11"/>
        <v>0</v>
      </c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</row>
    <row r="572" spans="1:34" ht="44.25" customHeight="1" x14ac:dyDescent="0.25">
      <c r="A572" s="20"/>
      <c r="B572" s="11"/>
      <c r="C572" s="12"/>
      <c r="D572" s="12"/>
      <c r="E572" s="12"/>
      <c r="F572" s="45"/>
      <c r="G572" s="23"/>
      <c r="H572" s="18"/>
      <c r="I572" s="49"/>
      <c r="J572" s="73">
        <f>IF(I572=0,0,VLOOKUP(I572,'ОКВЭД 2017'!A$3:B$2732,2))</f>
        <v>0</v>
      </c>
      <c r="K572" s="12"/>
      <c r="L572" s="12"/>
      <c r="M572" s="73">
        <f>IF(L572=0,0,VLOOKUP($L572,'Вид субсидии'!A$2:C$118,2))</f>
        <v>0</v>
      </c>
      <c r="N572" s="97"/>
      <c r="O572" s="20"/>
      <c r="P572" s="20"/>
      <c r="Q572" s="20"/>
      <c r="R572" s="20"/>
      <c r="S572" s="20"/>
      <c r="T572" s="20"/>
      <c r="U572" s="20"/>
      <c r="V572" s="7">
        <f t="shared" si="11"/>
        <v>0</v>
      </c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</row>
    <row r="573" spans="1:34" ht="44.25" customHeight="1" x14ac:dyDescent="0.25">
      <c r="A573" s="20"/>
      <c r="B573" s="11"/>
      <c r="C573" s="12"/>
      <c r="D573" s="12"/>
      <c r="E573" s="12"/>
      <c r="F573" s="45"/>
      <c r="G573" s="23"/>
      <c r="H573" s="18"/>
      <c r="I573" s="49"/>
      <c r="J573" s="73">
        <f>IF(I573=0,0,VLOOKUP(I573,'ОКВЭД 2017'!A$3:B$2732,2))</f>
        <v>0</v>
      </c>
      <c r="K573" s="12"/>
      <c r="L573" s="12"/>
      <c r="M573" s="73">
        <f>IF(L573=0,0,VLOOKUP($L573,'Вид субсидии'!A$2:C$118,2))</f>
        <v>0</v>
      </c>
      <c r="N573" s="97"/>
      <c r="O573" s="20"/>
      <c r="P573" s="20"/>
      <c r="Q573" s="20"/>
      <c r="R573" s="20"/>
      <c r="S573" s="20"/>
      <c r="T573" s="20"/>
      <c r="U573" s="20"/>
      <c r="V573" s="7">
        <f t="shared" si="11"/>
        <v>0</v>
      </c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</row>
    <row r="574" spans="1:34" ht="44.25" customHeight="1" x14ac:dyDescent="0.25">
      <c r="A574" s="20"/>
      <c r="B574" s="11"/>
      <c r="C574" s="12"/>
      <c r="D574" s="12"/>
      <c r="E574" s="12"/>
      <c r="F574" s="45"/>
      <c r="G574" s="23"/>
      <c r="H574" s="18"/>
      <c r="I574" s="49"/>
      <c r="J574" s="73">
        <f>IF(I574=0,0,VLOOKUP(I574,'ОКВЭД 2017'!A$3:B$2732,2))</f>
        <v>0</v>
      </c>
      <c r="K574" s="12"/>
      <c r="L574" s="12"/>
      <c r="M574" s="73">
        <f>IF(L574=0,0,VLOOKUP($L574,'Вид субсидии'!A$2:C$118,2))</f>
        <v>0</v>
      </c>
      <c r="N574" s="97"/>
      <c r="O574" s="20"/>
      <c r="P574" s="20"/>
      <c r="Q574" s="20"/>
      <c r="R574" s="20"/>
      <c r="S574" s="20"/>
      <c r="T574" s="20"/>
      <c r="U574" s="20"/>
      <c r="V574" s="7">
        <f t="shared" si="11"/>
        <v>0</v>
      </c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</row>
    <row r="575" spans="1:34" ht="44.25" customHeight="1" x14ac:dyDescent="0.25">
      <c r="A575" s="20"/>
      <c r="B575" s="11"/>
      <c r="C575" s="12"/>
      <c r="D575" s="12"/>
      <c r="E575" s="12"/>
      <c r="F575" s="45"/>
      <c r="G575" s="23"/>
      <c r="H575" s="18"/>
      <c r="I575" s="49"/>
      <c r="J575" s="73">
        <f>IF(I575=0,0,VLOOKUP(I575,'ОКВЭД 2017'!A$3:B$2732,2))</f>
        <v>0</v>
      </c>
      <c r="K575" s="12"/>
      <c r="L575" s="12"/>
      <c r="M575" s="73">
        <f>IF(L575=0,0,VLOOKUP($L575,'Вид субсидии'!A$2:C$118,2))</f>
        <v>0</v>
      </c>
      <c r="N575" s="97"/>
      <c r="O575" s="20"/>
      <c r="P575" s="20"/>
      <c r="Q575" s="20"/>
      <c r="R575" s="20"/>
      <c r="S575" s="20"/>
      <c r="T575" s="20"/>
      <c r="U575" s="20"/>
      <c r="V575" s="7">
        <f t="shared" si="11"/>
        <v>0</v>
      </c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</row>
    <row r="576" spans="1:34" ht="44.25" customHeight="1" x14ac:dyDescent="0.25">
      <c r="A576" s="20"/>
      <c r="B576" s="11"/>
      <c r="C576" s="12"/>
      <c r="D576" s="12"/>
      <c r="E576" s="12"/>
      <c r="F576" s="45"/>
      <c r="G576" s="23"/>
      <c r="H576" s="18"/>
      <c r="I576" s="49"/>
      <c r="J576" s="73">
        <f>IF(I576=0,0,VLOOKUP(I576,'ОКВЭД 2017'!A$3:B$2732,2))</f>
        <v>0</v>
      </c>
      <c r="K576" s="12"/>
      <c r="L576" s="12"/>
      <c r="M576" s="73">
        <f>IF(L576=0,0,VLOOKUP($L576,'Вид субсидии'!A$2:C$118,2))</f>
        <v>0</v>
      </c>
      <c r="N576" s="97"/>
      <c r="O576" s="20"/>
      <c r="P576" s="20"/>
      <c r="Q576" s="20"/>
      <c r="R576" s="20"/>
      <c r="S576" s="20"/>
      <c r="T576" s="20"/>
      <c r="U576" s="20"/>
      <c r="V576" s="7">
        <f t="shared" si="11"/>
        <v>0</v>
      </c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</row>
    <row r="577" spans="1:34" ht="44.25" customHeight="1" x14ac:dyDescent="0.25">
      <c r="A577" s="20"/>
      <c r="B577" s="11"/>
      <c r="C577" s="12"/>
      <c r="D577" s="12"/>
      <c r="E577" s="12"/>
      <c r="F577" s="45"/>
      <c r="G577" s="23"/>
      <c r="H577" s="18"/>
      <c r="I577" s="49"/>
      <c r="J577" s="73">
        <f>IF(I577=0,0,VLOOKUP(I577,'ОКВЭД 2017'!A$3:B$2732,2))</f>
        <v>0</v>
      </c>
      <c r="K577" s="12"/>
      <c r="L577" s="12"/>
      <c r="M577" s="73">
        <f>IF(L577=0,0,VLOOKUP($L577,'Вид субсидии'!A$2:C$118,2))</f>
        <v>0</v>
      </c>
      <c r="N577" s="97"/>
      <c r="O577" s="20"/>
      <c r="P577" s="20"/>
      <c r="Q577" s="20"/>
      <c r="R577" s="20"/>
      <c r="S577" s="20"/>
      <c r="T577" s="20"/>
      <c r="U577" s="20"/>
      <c r="V577" s="7">
        <f t="shared" si="11"/>
        <v>0</v>
      </c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</row>
    <row r="578" spans="1:34" ht="44.25" customHeight="1" x14ac:dyDescent="0.25">
      <c r="A578" s="20"/>
      <c r="B578" s="11"/>
      <c r="C578" s="12"/>
      <c r="D578" s="12"/>
      <c r="E578" s="12"/>
      <c r="F578" s="45"/>
      <c r="G578" s="23"/>
      <c r="H578" s="18"/>
      <c r="I578" s="49"/>
      <c r="J578" s="73">
        <f>IF(I578=0,0,VLOOKUP(I578,'ОКВЭД 2017'!A$3:B$2732,2))</f>
        <v>0</v>
      </c>
      <c r="K578" s="12"/>
      <c r="L578" s="12"/>
      <c r="M578" s="73">
        <f>IF(L578=0,0,VLOOKUP($L578,'Вид субсидии'!A$2:C$118,2))</f>
        <v>0</v>
      </c>
      <c r="N578" s="97"/>
      <c r="O578" s="20"/>
      <c r="P578" s="20"/>
      <c r="Q578" s="20"/>
      <c r="R578" s="20"/>
      <c r="S578" s="20"/>
      <c r="T578" s="20"/>
      <c r="U578" s="20"/>
      <c r="V578" s="7">
        <f t="shared" si="11"/>
        <v>0</v>
      </c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</row>
    <row r="579" spans="1:34" ht="44.25" customHeight="1" x14ac:dyDescent="0.25">
      <c r="A579" s="20"/>
      <c r="B579" s="11"/>
      <c r="C579" s="12"/>
      <c r="D579" s="12"/>
      <c r="E579" s="12"/>
      <c r="F579" s="45"/>
      <c r="G579" s="23"/>
      <c r="H579" s="18"/>
      <c r="I579" s="49"/>
      <c r="J579" s="73">
        <f>IF(I579=0,0,VLOOKUP(I579,'ОКВЭД 2017'!A$3:B$2732,2))</f>
        <v>0</v>
      </c>
      <c r="K579" s="12"/>
      <c r="L579" s="12"/>
      <c r="M579" s="73">
        <f>IF(L579=0,0,VLOOKUP($L579,'Вид субсидии'!A$2:C$118,2))</f>
        <v>0</v>
      </c>
      <c r="N579" s="97"/>
      <c r="O579" s="20"/>
      <c r="P579" s="20"/>
      <c r="Q579" s="20"/>
      <c r="R579" s="20"/>
      <c r="S579" s="20"/>
      <c r="T579" s="20"/>
      <c r="U579" s="20"/>
      <c r="V579" s="7">
        <f t="shared" si="11"/>
        <v>0</v>
      </c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</row>
    <row r="580" spans="1:34" ht="44.25" customHeight="1" x14ac:dyDescent="0.25">
      <c r="A580" s="20"/>
      <c r="B580" s="11"/>
      <c r="C580" s="12"/>
      <c r="D580" s="12"/>
      <c r="E580" s="12"/>
      <c r="F580" s="45"/>
      <c r="G580" s="23"/>
      <c r="H580" s="18"/>
      <c r="I580" s="49"/>
      <c r="J580" s="73">
        <f>IF(I580=0,0,VLOOKUP(I580,'ОКВЭД 2017'!A$3:B$2732,2))</f>
        <v>0</v>
      </c>
      <c r="K580" s="12"/>
      <c r="L580" s="12"/>
      <c r="M580" s="73">
        <f>IF(L580=0,0,VLOOKUP($L580,'Вид субсидии'!A$2:C$118,2))</f>
        <v>0</v>
      </c>
      <c r="N580" s="97"/>
      <c r="O580" s="20"/>
      <c r="P580" s="20"/>
      <c r="Q580" s="20"/>
      <c r="R580" s="20"/>
      <c r="S580" s="20"/>
      <c r="T580" s="20"/>
      <c r="U580" s="20"/>
      <c r="V580" s="7">
        <f t="shared" si="11"/>
        <v>0</v>
      </c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</row>
    <row r="581" spans="1:34" ht="44.25" customHeight="1" x14ac:dyDescent="0.25">
      <c r="A581" s="20"/>
      <c r="B581" s="11"/>
      <c r="C581" s="12"/>
      <c r="D581" s="12"/>
      <c r="E581" s="12"/>
      <c r="F581" s="45"/>
      <c r="G581" s="23"/>
      <c r="H581" s="18"/>
      <c r="I581" s="49"/>
      <c r="J581" s="73">
        <f>IF(I581=0,0,VLOOKUP(I581,'ОКВЭД 2017'!A$3:B$2732,2))</f>
        <v>0</v>
      </c>
      <c r="K581" s="12"/>
      <c r="L581" s="12"/>
      <c r="M581" s="73">
        <f>IF(L581=0,0,VLOOKUP($L581,'Вид субсидии'!A$2:C$118,2))</f>
        <v>0</v>
      </c>
      <c r="N581" s="97"/>
      <c r="O581" s="20"/>
      <c r="P581" s="20"/>
      <c r="Q581" s="20"/>
      <c r="R581" s="20"/>
      <c r="S581" s="20"/>
      <c r="T581" s="20"/>
      <c r="U581" s="20"/>
      <c r="V581" s="7">
        <f t="shared" si="11"/>
        <v>0</v>
      </c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</row>
    <row r="582" spans="1:34" ht="44.25" customHeight="1" x14ac:dyDescent="0.25">
      <c r="A582" s="20"/>
      <c r="B582" s="11"/>
      <c r="C582" s="12"/>
      <c r="D582" s="12"/>
      <c r="E582" s="12"/>
      <c r="F582" s="45"/>
      <c r="G582" s="23"/>
      <c r="H582" s="18"/>
      <c r="I582" s="49"/>
      <c r="J582" s="73">
        <f>IF(I582=0,0,VLOOKUP(I582,'ОКВЭД 2017'!A$3:B$2732,2))</f>
        <v>0</v>
      </c>
      <c r="K582" s="12"/>
      <c r="L582" s="12"/>
      <c r="M582" s="73">
        <f>IF(L582=0,0,VLOOKUP($L582,'Вид субсидии'!A$2:C$118,2))</f>
        <v>0</v>
      </c>
      <c r="N582" s="97"/>
      <c r="O582" s="20"/>
      <c r="P582" s="20"/>
      <c r="Q582" s="20"/>
      <c r="R582" s="20"/>
      <c r="S582" s="20"/>
      <c r="T582" s="20"/>
      <c r="U582" s="20"/>
      <c r="V582" s="7">
        <f t="shared" si="11"/>
        <v>0</v>
      </c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</row>
    <row r="583" spans="1:34" ht="44.25" customHeight="1" x14ac:dyDescent="0.25">
      <c r="A583" s="20"/>
      <c r="B583" s="11"/>
      <c r="C583" s="12"/>
      <c r="D583" s="12"/>
      <c r="E583" s="12"/>
      <c r="F583" s="45"/>
      <c r="G583" s="23"/>
      <c r="H583" s="18"/>
      <c r="I583" s="49"/>
      <c r="J583" s="73">
        <f>IF(I583=0,0,VLOOKUP(I583,'ОКВЭД 2017'!A$3:B$2732,2))</f>
        <v>0</v>
      </c>
      <c r="K583" s="12"/>
      <c r="L583" s="12"/>
      <c r="M583" s="73">
        <f>IF(L583=0,0,VLOOKUP($L583,'Вид субсидии'!A$2:C$118,2))</f>
        <v>0</v>
      </c>
      <c r="N583" s="97"/>
      <c r="O583" s="20"/>
      <c r="P583" s="20"/>
      <c r="Q583" s="20"/>
      <c r="R583" s="20"/>
      <c r="S583" s="20"/>
      <c r="T583" s="20"/>
      <c r="U583" s="20"/>
      <c r="V583" s="7">
        <f t="shared" si="11"/>
        <v>0</v>
      </c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</row>
    <row r="584" spans="1:34" ht="44.25" customHeight="1" x14ac:dyDescent="0.25">
      <c r="A584" s="20"/>
      <c r="B584" s="11"/>
      <c r="C584" s="12"/>
      <c r="D584" s="12"/>
      <c r="E584" s="12"/>
      <c r="F584" s="45"/>
      <c r="G584" s="23"/>
      <c r="H584" s="18"/>
      <c r="I584" s="49"/>
      <c r="J584" s="73">
        <f>IF(I584=0,0,VLOOKUP(I584,'ОКВЭД 2017'!A$3:B$2732,2))</f>
        <v>0</v>
      </c>
      <c r="K584" s="12"/>
      <c r="L584" s="12"/>
      <c r="M584" s="73">
        <f>IF(L584=0,0,VLOOKUP($L584,'Вид субсидии'!A$2:C$118,2))</f>
        <v>0</v>
      </c>
      <c r="N584" s="97"/>
      <c r="O584" s="20"/>
      <c r="P584" s="20"/>
      <c r="Q584" s="20"/>
      <c r="R584" s="20"/>
      <c r="S584" s="20"/>
      <c r="T584" s="20"/>
      <c r="U584" s="20"/>
      <c r="V584" s="7">
        <f t="shared" si="11"/>
        <v>0</v>
      </c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</row>
    <row r="585" spans="1:34" ht="44.25" customHeight="1" x14ac:dyDescent="0.25">
      <c r="A585" s="20"/>
      <c r="B585" s="11"/>
      <c r="C585" s="12"/>
      <c r="D585" s="12"/>
      <c r="E585" s="12"/>
      <c r="F585" s="45"/>
      <c r="G585" s="23"/>
      <c r="H585" s="18"/>
      <c r="I585" s="49"/>
      <c r="J585" s="73">
        <f>IF(I585=0,0,VLOOKUP(I585,'ОКВЭД 2017'!A$3:B$2732,2))</f>
        <v>0</v>
      </c>
      <c r="K585" s="12"/>
      <c r="L585" s="12"/>
      <c r="M585" s="73">
        <f>IF(L585=0,0,VLOOKUP($L585,'Вид субсидии'!A$2:C$118,2))</f>
        <v>0</v>
      </c>
      <c r="N585" s="97"/>
      <c r="O585" s="20"/>
      <c r="P585" s="20"/>
      <c r="Q585" s="20"/>
      <c r="R585" s="20"/>
      <c r="S585" s="20"/>
      <c r="T585" s="20"/>
      <c r="U585" s="20"/>
      <c r="V585" s="7">
        <f t="shared" si="11"/>
        <v>0</v>
      </c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</row>
    <row r="586" spans="1:34" ht="44.25" customHeight="1" x14ac:dyDescent="0.25">
      <c r="A586" s="20"/>
      <c r="B586" s="11"/>
      <c r="C586" s="12"/>
      <c r="D586" s="12"/>
      <c r="E586" s="12"/>
      <c r="F586" s="45"/>
      <c r="G586" s="23"/>
      <c r="H586" s="18"/>
      <c r="I586" s="49"/>
      <c r="J586" s="73">
        <f>IF(I586=0,0,VLOOKUP(I586,'ОКВЭД 2017'!A$3:B$2732,2))</f>
        <v>0</v>
      </c>
      <c r="K586" s="12"/>
      <c r="L586" s="12"/>
      <c r="M586" s="73">
        <f>IF(L586=0,0,VLOOKUP($L586,'Вид субсидии'!A$2:C$118,2))</f>
        <v>0</v>
      </c>
      <c r="N586" s="97"/>
      <c r="O586" s="20"/>
      <c r="P586" s="20"/>
      <c r="Q586" s="20"/>
      <c r="R586" s="20"/>
      <c r="S586" s="20"/>
      <c r="T586" s="20"/>
      <c r="U586" s="20"/>
      <c r="V586" s="7">
        <f t="shared" si="11"/>
        <v>0</v>
      </c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</row>
    <row r="587" spans="1:34" x14ac:dyDescent="0.25">
      <c r="A587" s="20"/>
      <c r="B587" s="11"/>
      <c r="C587" s="12"/>
      <c r="D587" s="12"/>
      <c r="E587" s="12"/>
      <c r="F587" s="45"/>
      <c r="G587" s="23"/>
      <c r="H587" s="18"/>
      <c r="I587" s="49"/>
      <c r="J587" s="73">
        <f>IF(I587=0,0,VLOOKUP(I587,'ОКВЭД 2017'!A$3:B$2732,2))</f>
        <v>0</v>
      </c>
      <c r="K587" s="12"/>
      <c r="L587" s="12"/>
      <c r="M587" s="73">
        <f>IF(L587=0,0,VLOOKUP($L587,'Вид субсидии'!A$2:C$118,2))</f>
        <v>0</v>
      </c>
      <c r="N587" s="97"/>
      <c r="O587" s="20"/>
      <c r="P587" s="20"/>
      <c r="Q587" s="20"/>
      <c r="R587" s="20"/>
      <c r="S587" s="20"/>
      <c r="T587" s="20"/>
      <c r="U587" s="20"/>
      <c r="V587" s="7">
        <f t="shared" si="11"/>
        <v>0</v>
      </c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</row>
    <row r="588" spans="1:34" x14ac:dyDescent="0.25">
      <c r="A588" s="20"/>
      <c r="B588" s="11"/>
      <c r="C588" s="12"/>
      <c r="D588" s="12"/>
      <c r="E588" s="12"/>
      <c r="F588" s="45"/>
      <c r="G588" s="23"/>
      <c r="H588" s="18"/>
      <c r="I588" s="49"/>
      <c r="J588" s="73">
        <f>IF(I588=0,0,VLOOKUP(I588,'ОКВЭД 2017'!A$3:B$2732,2))</f>
        <v>0</v>
      </c>
      <c r="K588" s="12"/>
      <c r="L588" s="12"/>
      <c r="M588" s="73">
        <f>IF(L588=0,0,VLOOKUP($L588,'Вид субсидии'!A$2:C$118,2))</f>
        <v>0</v>
      </c>
      <c r="N588" s="97"/>
      <c r="O588" s="20"/>
      <c r="P588" s="20"/>
      <c r="Q588" s="20"/>
      <c r="R588" s="20"/>
      <c r="S588" s="20"/>
      <c r="T588" s="20"/>
      <c r="U588" s="20"/>
      <c r="V588" s="7">
        <f t="shared" si="11"/>
        <v>0</v>
      </c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</row>
    <row r="589" spans="1:34" x14ac:dyDescent="0.25">
      <c r="A589" s="20"/>
      <c r="B589" s="11"/>
      <c r="C589" s="12"/>
      <c r="D589" s="12"/>
      <c r="E589" s="12"/>
      <c r="F589" s="45"/>
      <c r="G589" s="23"/>
      <c r="H589" s="18"/>
      <c r="I589" s="49"/>
      <c r="J589" s="73">
        <f>IF(I589=0,0,VLOOKUP(I589,'ОКВЭД 2017'!A$3:B$2732,2))</f>
        <v>0</v>
      </c>
      <c r="K589" s="12"/>
      <c r="L589" s="12"/>
      <c r="M589" s="73">
        <f>IF(L589=0,0,VLOOKUP($L589,'Вид субсидии'!A$2:C$118,2))</f>
        <v>0</v>
      </c>
      <c r="N589" s="97"/>
      <c r="O589" s="20"/>
      <c r="P589" s="20"/>
      <c r="Q589" s="20"/>
      <c r="R589" s="20"/>
      <c r="S589" s="20"/>
      <c r="T589" s="20"/>
      <c r="U589" s="20"/>
      <c r="V589" s="7">
        <f t="shared" si="11"/>
        <v>0</v>
      </c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</row>
    <row r="590" spans="1:34" x14ac:dyDescent="0.25">
      <c r="A590" s="20"/>
      <c r="B590" s="11"/>
      <c r="C590" s="12"/>
      <c r="D590" s="12"/>
      <c r="E590" s="12"/>
      <c r="F590" s="45"/>
      <c r="G590" s="23"/>
      <c r="H590" s="18"/>
      <c r="I590" s="49"/>
      <c r="J590" s="73">
        <f>IF(I590=0,0,VLOOKUP(I590,'ОКВЭД 2017'!A$3:B$2732,2))</f>
        <v>0</v>
      </c>
      <c r="K590" s="12"/>
      <c r="L590" s="12"/>
      <c r="M590" s="73">
        <f>IF(L590=0,0,VLOOKUP($L590,'Вид субсидии'!A$2:C$118,2))</f>
        <v>0</v>
      </c>
      <c r="N590" s="97"/>
      <c r="O590" s="20"/>
      <c r="P590" s="20"/>
      <c r="Q590" s="20"/>
      <c r="R590" s="20"/>
      <c r="S590" s="20"/>
      <c r="T590" s="20"/>
      <c r="U590" s="20"/>
      <c r="V590" s="7">
        <f t="shared" si="11"/>
        <v>0</v>
      </c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</row>
    <row r="591" spans="1:34" x14ac:dyDescent="0.25">
      <c r="A591" s="20"/>
      <c r="B591" s="11"/>
      <c r="C591" s="12"/>
      <c r="D591" s="12"/>
      <c r="E591" s="12"/>
      <c r="F591" s="45"/>
      <c r="G591" s="23"/>
      <c r="H591" s="18"/>
      <c r="I591" s="49"/>
      <c r="J591" s="73">
        <f>IF(I591=0,0,VLOOKUP(I591,'ОКВЭД 2017'!A$3:B$2732,2))</f>
        <v>0</v>
      </c>
      <c r="K591" s="12"/>
      <c r="L591" s="12"/>
      <c r="M591" s="73">
        <f>IF(L591=0,0,VLOOKUP($L591,'Вид субсидии'!A$2:C$118,2))</f>
        <v>0</v>
      </c>
      <c r="N591" s="97"/>
      <c r="O591" s="20"/>
      <c r="P591" s="20"/>
      <c r="Q591" s="20"/>
      <c r="R591" s="20"/>
      <c r="S591" s="20"/>
      <c r="T591" s="20"/>
      <c r="U591" s="20"/>
      <c r="V591" s="7">
        <f t="shared" si="11"/>
        <v>0</v>
      </c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</row>
    <row r="592" spans="1:34" x14ac:dyDescent="0.25">
      <c r="A592" s="20"/>
      <c r="B592" s="11"/>
      <c r="C592" s="12"/>
      <c r="D592" s="12"/>
      <c r="E592" s="12"/>
      <c r="F592" s="45"/>
      <c r="G592" s="23"/>
      <c r="H592" s="18"/>
      <c r="I592" s="49"/>
      <c r="J592" s="73">
        <f>IF(I592=0,0,VLOOKUP(I592,'ОКВЭД 2017'!A$3:B$2732,2))</f>
        <v>0</v>
      </c>
      <c r="K592" s="12"/>
      <c r="L592" s="12"/>
      <c r="M592" s="73">
        <f>IF(L592=0,0,VLOOKUP($L592,'Вид субсидии'!A$2:C$118,2))</f>
        <v>0</v>
      </c>
      <c r="N592" s="97"/>
      <c r="O592" s="20"/>
      <c r="P592" s="20"/>
      <c r="Q592" s="20"/>
      <c r="R592" s="20"/>
      <c r="S592" s="20"/>
      <c r="T592" s="20"/>
      <c r="U592" s="20"/>
      <c r="V592" s="7">
        <f t="shared" si="11"/>
        <v>0</v>
      </c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</row>
    <row r="593" spans="1:34" x14ac:dyDescent="0.25">
      <c r="A593" s="20"/>
      <c r="B593" s="11"/>
      <c r="C593" s="12"/>
      <c r="D593" s="12"/>
      <c r="E593" s="12"/>
      <c r="F593" s="45"/>
      <c r="G593" s="23"/>
      <c r="H593" s="18"/>
      <c r="I593" s="49"/>
      <c r="J593" s="73">
        <f>IF(I593=0,0,VLOOKUP(I593,'ОКВЭД 2017'!A$3:B$2732,2))</f>
        <v>0</v>
      </c>
      <c r="K593" s="12"/>
      <c r="L593" s="12"/>
      <c r="M593" s="73">
        <f>IF(L593=0,0,VLOOKUP($L593,'Вид субсидии'!A$2:C$118,2))</f>
        <v>0</v>
      </c>
      <c r="N593" s="97"/>
      <c r="O593" s="20"/>
      <c r="P593" s="20"/>
      <c r="Q593" s="20"/>
      <c r="R593" s="20"/>
      <c r="S593" s="20"/>
      <c r="T593" s="20"/>
      <c r="U593" s="20"/>
      <c r="V593" s="7">
        <f t="shared" si="11"/>
        <v>0</v>
      </c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</row>
    <row r="594" spans="1:34" x14ac:dyDescent="0.25">
      <c r="A594" s="20"/>
      <c r="B594" s="11"/>
      <c r="C594" s="12"/>
      <c r="D594" s="12"/>
      <c r="E594" s="12"/>
      <c r="F594" s="45"/>
      <c r="G594" s="23"/>
      <c r="H594" s="18"/>
      <c r="I594" s="49"/>
      <c r="J594" s="73">
        <f>IF(I594=0,0,VLOOKUP(I594,'ОКВЭД 2017'!A$3:B$2732,2))</f>
        <v>0</v>
      </c>
      <c r="K594" s="12"/>
      <c r="L594" s="12"/>
      <c r="M594" s="73">
        <f>IF(L594=0,0,VLOOKUP($L594,'Вид субсидии'!A$2:C$118,2))</f>
        <v>0</v>
      </c>
      <c r="N594" s="97"/>
      <c r="O594" s="20"/>
      <c r="P594" s="20"/>
      <c r="Q594" s="20"/>
      <c r="R594" s="20"/>
      <c r="S594" s="20"/>
      <c r="T594" s="20"/>
      <c r="U594" s="20"/>
      <c r="V594" s="7">
        <f t="shared" si="11"/>
        <v>0</v>
      </c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</row>
    <row r="595" spans="1:34" x14ac:dyDescent="0.25">
      <c r="A595" s="20"/>
      <c r="B595" s="11"/>
      <c r="C595" s="12"/>
      <c r="D595" s="12"/>
      <c r="E595" s="12"/>
      <c r="F595" s="45"/>
      <c r="G595" s="23"/>
      <c r="H595" s="18"/>
      <c r="I595" s="49"/>
      <c r="J595" s="73">
        <f>IF(I595=0,0,VLOOKUP(I595,'ОКВЭД 2017'!A$3:B$2732,2))</f>
        <v>0</v>
      </c>
      <c r="K595" s="12"/>
      <c r="L595" s="12"/>
      <c r="M595" s="73">
        <f>IF(L595=0,0,VLOOKUP($L595,'Вид субсидии'!A$2:C$118,2))</f>
        <v>0</v>
      </c>
      <c r="N595" s="97"/>
      <c r="O595" s="20"/>
      <c r="P595" s="20"/>
      <c r="Q595" s="20"/>
      <c r="R595" s="20"/>
      <c r="S595" s="20"/>
      <c r="T595" s="20"/>
      <c r="U595" s="20"/>
      <c r="V595" s="7">
        <f t="shared" si="11"/>
        <v>0</v>
      </c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</row>
    <row r="596" spans="1:34" x14ac:dyDescent="0.25">
      <c r="A596" s="20"/>
      <c r="B596" s="11"/>
      <c r="C596" s="12"/>
      <c r="D596" s="12"/>
      <c r="E596" s="12"/>
      <c r="F596" s="45"/>
      <c r="G596" s="23"/>
      <c r="H596" s="18"/>
      <c r="I596" s="49"/>
      <c r="J596" s="73">
        <f>IF(I596=0,0,VLOOKUP(I596,'ОКВЭД 2017'!A$3:B$2732,2))</f>
        <v>0</v>
      </c>
      <c r="K596" s="12"/>
      <c r="L596" s="12"/>
      <c r="M596" s="73">
        <f>IF(L596=0,0,VLOOKUP($L596,'Вид субсидии'!A$2:C$118,2))</f>
        <v>0</v>
      </c>
      <c r="N596" s="97"/>
      <c r="O596" s="20"/>
      <c r="P596" s="20"/>
      <c r="Q596" s="20"/>
      <c r="R596" s="20"/>
      <c r="S596" s="20"/>
      <c r="T596" s="20"/>
      <c r="U596" s="20"/>
      <c r="V596" s="7">
        <f t="shared" si="11"/>
        <v>0</v>
      </c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</row>
    <row r="597" spans="1:34" x14ac:dyDescent="0.25">
      <c r="A597" s="20"/>
      <c r="B597" s="11"/>
      <c r="C597" s="12"/>
      <c r="D597" s="12"/>
      <c r="E597" s="12"/>
      <c r="F597" s="45"/>
      <c r="G597" s="23"/>
      <c r="H597" s="18"/>
      <c r="I597" s="49"/>
      <c r="J597" s="73">
        <f>IF(I597=0,0,VLOOKUP(I597,'ОКВЭД 2017'!A$3:B$2732,2))</f>
        <v>0</v>
      </c>
      <c r="K597" s="12"/>
      <c r="L597" s="12"/>
      <c r="M597" s="73">
        <f>IF(L597=0,0,VLOOKUP($L597,'Вид субсидии'!A$2:C$118,2))</f>
        <v>0</v>
      </c>
      <c r="N597" s="97"/>
      <c r="O597" s="20"/>
      <c r="P597" s="20"/>
      <c r="Q597" s="20"/>
      <c r="R597" s="20"/>
      <c r="S597" s="20"/>
      <c r="T597" s="20"/>
      <c r="U597" s="20"/>
      <c r="V597" s="7">
        <f t="shared" ref="V597:V660" si="12">IF(A597&gt;0,1,0)</f>
        <v>0</v>
      </c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</row>
    <row r="598" spans="1:34" x14ac:dyDescent="0.25">
      <c r="A598" s="20"/>
      <c r="B598" s="11"/>
      <c r="C598" s="12"/>
      <c r="D598" s="12"/>
      <c r="E598" s="12"/>
      <c r="F598" s="45"/>
      <c r="G598" s="23"/>
      <c r="H598" s="18"/>
      <c r="I598" s="49"/>
      <c r="J598" s="73">
        <f>IF(I598=0,0,VLOOKUP(I598,'ОКВЭД 2017'!A$3:B$2732,2))</f>
        <v>0</v>
      </c>
      <c r="K598" s="12"/>
      <c r="L598" s="12"/>
      <c r="M598" s="73">
        <f>IF(L598=0,0,VLOOKUP($L598,'Вид субсидии'!A$2:C$118,2))</f>
        <v>0</v>
      </c>
      <c r="N598" s="97"/>
      <c r="O598" s="20"/>
      <c r="P598" s="20"/>
      <c r="Q598" s="20"/>
      <c r="R598" s="20"/>
      <c r="S598" s="20"/>
      <c r="T598" s="20"/>
      <c r="U598" s="20"/>
      <c r="V598" s="7">
        <f t="shared" si="12"/>
        <v>0</v>
      </c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</row>
    <row r="599" spans="1:34" x14ac:dyDescent="0.25">
      <c r="A599" s="20"/>
      <c r="B599" s="11"/>
      <c r="C599" s="12"/>
      <c r="D599" s="12"/>
      <c r="E599" s="12"/>
      <c r="F599" s="45"/>
      <c r="G599" s="23"/>
      <c r="H599" s="18"/>
      <c r="I599" s="49"/>
      <c r="J599" s="73">
        <f>IF(I599=0,0,VLOOKUP(I599,'ОКВЭД 2017'!A$3:B$2732,2))</f>
        <v>0</v>
      </c>
      <c r="K599" s="12"/>
      <c r="L599" s="12"/>
      <c r="M599" s="73">
        <f>IF(L599=0,0,VLOOKUP($L599,'Вид субсидии'!A$2:C$118,2))</f>
        <v>0</v>
      </c>
      <c r="N599" s="97"/>
      <c r="O599" s="20"/>
      <c r="P599" s="20"/>
      <c r="Q599" s="20"/>
      <c r="R599" s="20"/>
      <c r="S599" s="20"/>
      <c r="T599" s="20"/>
      <c r="U599" s="20"/>
      <c r="V599" s="7">
        <f t="shared" si="12"/>
        <v>0</v>
      </c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</row>
    <row r="600" spans="1:34" x14ac:dyDescent="0.25">
      <c r="A600" s="20"/>
      <c r="B600" s="11"/>
      <c r="C600" s="12"/>
      <c r="D600" s="12"/>
      <c r="E600" s="12"/>
      <c r="F600" s="45"/>
      <c r="G600" s="23"/>
      <c r="H600" s="18"/>
      <c r="I600" s="49"/>
      <c r="J600" s="73">
        <f>IF(I600=0,0,VLOOKUP(I600,'ОКВЭД 2017'!A$3:B$2732,2))</f>
        <v>0</v>
      </c>
      <c r="K600" s="12"/>
      <c r="L600" s="12"/>
      <c r="M600" s="73">
        <f>IF(L600=0,0,VLOOKUP($L600,'Вид субсидии'!A$2:C$118,2))</f>
        <v>0</v>
      </c>
      <c r="N600" s="97"/>
      <c r="O600" s="20"/>
      <c r="P600" s="20"/>
      <c r="Q600" s="20"/>
      <c r="R600" s="20"/>
      <c r="S600" s="20"/>
      <c r="T600" s="20"/>
      <c r="U600" s="20"/>
      <c r="V600" s="7">
        <f t="shared" si="12"/>
        <v>0</v>
      </c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</row>
    <row r="601" spans="1:34" x14ac:dyDescent="0.25">
      <c r="A601" s="20"/>
      <c r="B601" s="11"/>
      <c r="C601" s="12"/>
      <c r="D601" s="12"/>
      <c r="E601" s="12"/>
      <c r="F601" s="45"/>
      <c r="G601" s="23"/>
      <c r="H601" s="18"/>
      <c r="I601" s="49"/>
      <c r="J601" s="73">
        <f>IF(I601=0,0,VLOOKUP(I601,'ОКВЭД 2017'!A$3:B$2732,2))</f>
        <v>0</v>
      </c>
      <c r="K601" s="12"/>
      <c r="L601" s="12"/>
      <c r="M601" s="73">
        <f>IF(L601=0,0,VLOOKUP($L601,'Вид субсидии'!A$2:C$118,2))</f>
        <v>0</v>
      </c>
      <c r="N601" s="97"/>
      <c r="O601" s="20"/>
      <c r="P601" s="20"/>
      <c r="Q601" s="20"/>
      <c r="R601" s="20"/>
      <c r="S601" s="20"/>
      <c r="T601" s="20"/>
      <c r="U601" s="20"/>
      <c r="V601" s="7">
        <f t="shared" si="12"/>
        <v>0</v>
      </c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</row>
    <row r="602" spans="1:34" x14ac:dyDescent="0.25">
      <c r="A602" s="20"/>
      <c r="B602" s="11"/>
      <c r="C602" s="12"/>
      <c r="D602" s="12"/>
      <c r="E602" s="12"/>
      <c r="F602" s="45"/>
      <c r="G602" s="23"/>
      <c r="H602" s="18"/>
      <c r="I602" s="49"/>
      <c r="J602" s="73">
        <f>IF(I602=0,0,VLOOKUP(I602,'ОКВЭД 2017'!A$3:B$2732,2))</f>
        <v>0</v>
      </c>
      <c r="K602" s="12"/>
      <c r="L602" s="12"/>
      <c r="M602" s="73">
        <f>IF(L602=0,0,VLOOKUP($L602,'Вид субсидии'!A$2:C$118,2))</f>
        <v>0</v>
      </c>
      <c r="N602" s="97"/>
      <c r="O602" s="20"/>
      <c r="P602" s="20"/>
      <c r="Q602" s="20"/>
      <c r="R602" s="20"/>
      <c r="S602" s="20"/>
      <c r="T602" s="20"/>
      <c r="U602" s="20"/>
      <c r="V602" s="7">
        <f t="shared" si="12"/>
        <v>0</v>
      </c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</row>
    <row r="603" spans="1:34" x14ac:dyDescent="0.25">
      <c r="A603" s="20"/>
      <c r="B603" s="11"/>
      <c r="C603" s="12"/>
      <c r="D603" s="12"/>
      <c r="E603" s="12"/>
      <c r="F603" s="45"/>
      <c r="G603" s="23"/>
      <c r="H603" s="18"/>
      <c r="I603" s="49"/>
      <c r="J603" s="73">
        <f>IF(I603=0,0,VLOOKUP(I603,'ОКВЭД 2017'!A$3:B$2732,2))</f>
        <v>0</v>
      </c>
      <c r="K603" s="12"/>
      <c r="L603" s="12"/>
      <c r="M603" s="73">
        <f>IF(L603=0,0,VLOOKUP($L603,'Вид субсидии'!A$2:C$118,2))</f>
        <v>0</v>
      </c>
      <c r="N603" s="97"/>
      <c r="O603" s="20"/>
      <c r="P603" s="20"/>
      <c r="Q603" s="20"/>
      <c r="R603" s="20"/>
      <c r="S603" s="20"/>
      <c r="T603" s="20"/>
      <c r="U603" s="20"/>
      <c r="V603" s="7">
        <f t="shared" si="12"/>
        <v>0</v>
      </c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</row>
    <row r="604" spans="1:34" x14ac:dyDescent="0.25">
      <c r="A604" s="20"/>
      <c r="B604" s="11"/>
      <c r="C604" s="12"/>
      <c r="D604" s="12"/>
      <c r="E604" s="12"/>
      <c r="F604" s="45"/>
      <c r="G604" s="23"/>
      <c r="H604" s="18"/>
      <c r="I604" s="49"/>
      <c r="J604" s="73">
        <f>IF(I604=0,0,VLOOKUP(I604,'ОКВЭД 2017'!A$3:B$2732,2))</f>
        <v>0</v>
      </c>
      <c r="K604" s="12"/>
      <c r="L604" s="12"/>
      <c r="M604" s="73">
        <f>IF(L604=0,0,VLOOKUP($L604,'Вид субсидии'!A$2:C$118,2))</f>
        <v>0</v>
      </c>
      <c r="N604" s="97"/>
      <c r="O604" s="20"/>
      <c r="P604" s="20"/>
      <c r="Q604" s="20"/>
      <c r="R604" s="20"/>
      <c r="S604" s="20"/>
      <c r="T604" s="20"/>
      <c r="U604" s="20"/>
      <c r="V604" s="7">
        <f t="shared" si="12"/>
        <v>0</v>
      </c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</row>
    <row r="605" spans="1:34" x14ac:dyDescent="0.25">
      <c r="A605" s="20"/>
      <c r="B605" s="11"/>
      <c r="C605" s="12"/>
      <c r="D605" s="12"/>
      <c r="E605" s="12"/>
      <c r="F605" s="45"/>
      <c r="G605" s="23"/>
      <c r="H605" s="18"/>
      <c r="I605" s="49"/>
      <c r="J605" s="73">
        <f>IF(I605=0,0,VLOOKUP(I605,'ОКВЭД 2017'!A$3:B$2732,2))</f>
        <v>0</v>
      </c>
      <c r="K605" s="12"/>
      <c r="L605" s="12"/>
      <c r="M605" s="73">
        <f>IF(L605=0,0,VLOOKUP($L605,'Вид субсидии'!A$2:C$118,2))</f>
        <v>0</v>
      </c>
      <c r="N605" s="97"/>
      <c r="O605" s="20"/>
      <c r="P605" s="20"/>
      <c r="Q605" s="20"/>
      <c r="R605" s="20"/>
      <c r="S605" s="20"/>
      <c r="T605" s="20"/>
      <c r="U605" s="20"/>
      <c r="V605" s="7">
        <f t="shared" si="12"/>
        <v>0</v>
      </c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</row>
    <row r="606" spans="1:34" x14ac:dyDescent="0.25">
      <c r="A606" s="20"/>
      <c r="B606" s="11"/>
      <c r="C606" s="12"/>
      <c r="D606" s="12"/>
      <c r="E606" s="12"/>
      <c r="F606" s="45"/>
      <c r="G606" s="23"/>
      <c r="H606" s="18"/>
      <c r="I606" s="49"/>
      <c r="J606" s="73">
        <f>IF(I606=0,0,VLOOKUP(I606,'ОКВЭД 2017'!A$3:B$2732,2))</f>
        <v>0</v>
      </c>
      <c r="K606" s="12"/>
      <c r="L606" s="12"/>
      <c r="M606" s="73">
        <f>IF(L606=0,0,VLOOKUP($L606,'Вид субсидии'!A$2:C$118,2))</f>
        <v>0</v>
      </c>
      <c r="N606" s="97"/>
      <c r="O606" s="20"/>
      <c r="P606" s="20"/>
      <c r="Q606" s="20"/>
      <c r="R606" s="20"/>
      <c r="S606" s="20"/>
      <c r="T606" s="20"/>
      <c r="U606" s="20"/>
      <c r="V606" s="7">
        <f t="shared" si="12"/>
        <v>0</v>
      </c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</row>
    <row r="607" spans="1:34" x14ac:dyDescent="0.25">
      <c r="A607" s="20"/>
      <c r="B607" s="11"/>
      <c r="C607" s="12"/>
      <c r="D607" s="12"/>
      <c r="E607" s="12"/>
      <c r="F607" s="45"/>
      <c r="G607" s="23"/>
      <c r="H607" s="18"/>
      <c r="I607" s="49"/>
      <c r="J607" s="73">
        <f>IF(I607=0,0,VLOOKUP(I607,'ОКВЭД 2017'!A$3:B$2732,2))</f>
        <v>0</v>
      </c>
      <c r="K607" s="12"/>
      <c r="L607" s="12"/>
      <c r="M607" s="73">
        <f>IF(L607=0,0,VLOOKUP($L607,'Вид субсидии'!A$2:C$118,2))</f>
        <v>0</v>
      </c>
      <c r="N607" s="97"/>
      <c r="O607" s="20"/>
      <c r="P607" s="20"/>
      <c r="Q607" s="20"/>
      <c r="R607" s="20"/>
      <c r="S607" s="20"/>
      <c r="T607" s="20"/>
      <c r="U607" s="20"/>
      <c r="V607" s="7">
        <f t="shared" si="12"/>
        <v>0</v>
      </c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</row>
    <row r="608" spans="1:34" x14ac:dyDescent="0.25">
      <c r="A608" s="20"/>
      <c r="B608" s="11"/>
      <c r="C608" s="12"/>
      <c r="D608" s="12"/>
      <c r="E608" s="12"/>
      <c r="F608" s="45"/>
      <c r="G608" s="23"/>
      <c r="H608" s="18"/>
      <c r="I608" s="49"/>
      <c r="J608" s="73">
        <f>IF(I608=0,0,VLOOKUP(I608,'ОКВЭД 2017'!A$3:B$2732,2))</f>
        <v>0</v>
      </c>
      <c r="K608" s="12"/>
      <c r="L608" s="12"/>
      <c r="M608" s="73">
        <f>IF(L608=0,0,VLOOKUP($L608,'Вид субсидии'!A$2:C$118,2))</f>
        <v>0</v>
      </c>
      <c r="N608" s="97"/>
      <c r="O608" s="20"/>
      <c r="P608" s="20"/>
      <c r="Q608" s="20"/>
      <c r="R608" s="20"/>
      <c r="S608" s="20"/>
      <c r="T608" s="20"/>
      <c r="U608" s="20"/>
      <c r="V608" s="7">
        <f t="shared" si="12"/>
        <v>0</v>
      </c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</row>
    <row r="609" spans="1:34" x14ac:dyDescent="0.25">
      <c r="A609" s="20"/>
      <c r="B609" s="11"/>
      <c r="C609" s="12"/>
      <c r="D609" s="12"/>
      <c r="E609" s="12"/>
      <c r="F609" s="45"/>
      <c r="G609" s="23"/>
      <c r="H609" s="18"/>
      <c r="I609" s="49"/>
      <c r="J609" s="73">
        <f>IF(I609=0,0,VLOOKUP(I609,'ОКВЭД 2017'!A$3:B$2732,2))</f>
        <v>0</v>
      </c>
      <c r="K609" s="12"/>
      <c r="L609" s="12"/>
      <c r="M609" s="73">
        <f>IF(L609=0,0,VLOOKUP($L609,'Вид субсидии'!A$2:C$118,2))</f>
        <v>0</v>
      </c>
      <c r="N609" s="97"/>
      <c r="O609" s="20"/>
      <c r="P609" s="20"/>
      <c r="Q609" s="20"/>
      <c r="R609" s="20"/>
      <c r="S609" s="20"/>
      <c r="T609" s="20"/>
      <c r="U609" s="20"/>
      <c r="V609" s="7">
        <f t="shared" si="12"/>
        <v>0</v>
      </c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</row>
    <row r="610" spans="1:34" x14ac:dyDescent="0.25">
      <c r="A610" s="20"/>
      <c r="B610" s="11"/>
      <c r="C610" s="12"/>
      <c r="D610" s="12"/>
      <c r="E610" s="12"/>
      <c r="F610" s="45"/>
      <c r="G610" s="23"/>
      <c r="H610" s="18"/>
      <c r="I610" s="49"/>
      <c r="J610" s="73">
        <f>IF(I610=0,0,VLOOKUP(I610,'ОКВЭД 2017'!A$3:B$2732,2))</f>
        <v>0</v>
      </c>
      <c r="K610" s="12"/>
      <c r="L610" s="12"/>
      <c r="M610" s="73">
        <f>IF(L610=0,0,VLOOKUP($L610,'Вид субсидии'!A$2:C$118,2))</f>
        <v>0</v>
      </c>
      <c r="N610" s="97"/>
      <c r="O610" s="20"/>
      <c r="P610" s="20"/>
      <c r="Q610" s="20"/>
      <c r="R610" s="20"/>
      <c r="S610" s="20"/>
      <c r="T610" s="20"/>
      <c r="U610" s="20"/>
      <c r="V610" s="7">
        <f t="shared" si="12"/>
        <v>0</v>
      </c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</row>
    <row r="611" spans="1:34" x14ac:dyDescent="0.25">
      <c r="A611" s="20"/>
      <c r="B611" s="11"/>
      <c r="C611" s="12"/>
      <c r="D611" s="12"/>
      <c r="E611" s="12"/>
      <c r="F611" s="45"/>
      <c r="G611" s="23"/>
      <c r="H611" s="18"/>
      <c r="I611" s="49"/>
      <c r="J611" s="73">
        <f>IF(I611=0,0,VLOOKUP(I611,'ОКВЭД 2017'!A$3:B$2732,2))</f>
        <v>0</v>
      </c>
      <c r="K611" s="12"/>
      <c r="L611" s="12"/>
      <c r="M611" s="73">
        <f>IF(L611=0,0,VLOOKUP($L611,'Вид субсидии'!A$2:C$118,2))</f>
        <v>0</v>
      </c>
      <c r="N611" s="97"/>
      <c r="O611" s="20"/>
      <c r="P611" s="20"/>
      <c r="Q611" s="20"/>
      <c r="R611" s="20"/>
      <c r="S611" s="20"/>
      <c r="T611" s="20"/>
      <c r="U611" s="20"/>
      <c r="V611" s="7">
        <f t="shared" si="12"/>
        <v>0</v>
      </c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</row>
    <row r="612" spans="1:34" x14ac:dyDescent="0.25">
      <c r="A612" s="20"/>
      <c r="B612" s="11"/>
      <c r="C612" s="12"/>
      <c r="D612" s="12"/>
      <c r="E612" s="12"/>
      <c r="F612" s="45"/>
      <c r="G612" s="23"/>
      <c r="H612" s="18"/>
      <c r="I612" s="49"/>
      <c r="J612" s="73">
        <f>IF(I612=0,0,VLOOKUP(I612,'ОКВЭД 2017'!A$3:B$2732,2))</f>
        <v>0</v>
      </c>
      <c r="K612" s="12"/>
      <c r="L612" s="12"/>
      <c r="M612" s="73">
        <f>IF(L612=0,0,VLOOKUP($L612,'Вид субсидии'!A$2:C$118,2))</f>
        <v>0</v>
      </c>
      <c r="N612" s="97"/>
      <c r="O612" s="20"/>
      <c r="P612" s="20"/>
      <c r="Q612" s="20"/>
      <c r="R612" s="20"/>
      <c r="S612" s="20"/>
      <c r="T612" s="20"/>
      <c r="U612" s="20"/>
      <c r="V612" s="7">
        <f t="shared" si="12"/>
        <v>0</v>
      </c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</row>
    <row r="613" spans="1:34" x14ac:dyDescent="0.25">
      <c r="A613" s="20"/>
      <c r="B613" s="11"/>
      <c r="C613" s="12"/>
      <c r="D613" s="12"/>
      <c r="E613" s="12"/>
      <c r="F613" s="45"/>
      <c r="G613" s="23"/>
      <c r="H613" s="18"/>
      <c r="I613" s="49"/>
      <c r="J613" s="73">
        <f>IF(I613=0,0,VLOOKUP(I613,'ОКВЭД 2017'!A$3:B$2732,2))</f>
        <v>0</v>
      </c>
      <c r="K613" s="12"/>
      <c r="L613" s="12"/>
      <c r="M613" s="73">
        <f>IF(L613=0,0,VLOOKUP($L613,'Вид субсидии'!A$2:C$118,2))</f>
        <v>0</v>
      </c>
      <c r="N613" s="97"/>
      <c r="O613" s="20"/>
      <c r="P613" s="20"/>
      <c r="Q613" s="20"/>
      <c r="R613" s="20"/>
      <c r="S613" s="20"/>
      <c r="T613" s="20"/>
      <c r="U613" s="20"/>
      <c r="V613" s="7">
        <f t="shared" si="12"/>
        <v>0</v>
      </c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</row>
    <row r="614" spans="1:34" x14ac:dyDescent="0.25">
      <c r="A614" s="20"/>
      <c r="B614" s="11"/>
      <c r="C614" s="12"/>
      <c r="D614" s="12"/>
      <c r="E614" s="12"/>
      <c r="F614" s="45"/>
      <c r="G614" s="23"/>
      <c r="H614" s="18"/>
      <c r="I614" s="49"/>
      <c r="J614" s="73">
        <f>IF(I614=0,0,VLOOKUP(I614,'ОКВЭД 2017'!A$3:B$2732,2))</f>
        <v>0</v>
      </c>
      <c r="K614" s="12"/>
      <c r="L614" s="12"/>
      <c r="M614" s="73">
        <f>IF(L614=0,0,VLOOKUP($L614,'Вид субсидии'!A$2:C$118,2))</f>
        <v>0</v>
      </c>
      <c r="N614" s="97"/>
      <c r="O614" s="20"/>
      <c r="P614" s="20"/>
      <c r="Q614" s="20"/>
      <c r="R614" s="20"/>
      <c r="S614" s="20"/>
      <c r="T614" s="20"/>
      <c r="U614" s="20"/>
      <c r="V614" s="7">
        <f t="shared" si="12"/>
        <v>0</v>
      </c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</row>
    <row r="615" spans="1:34" x14ac:dyDescent="0.25">
      <c r="A615" s="20"/>
      <c r="B615" s="11"/>
      <c r="C615" s="12"/>
      <c r="D615" s="12"/>
      <c r="E615" s="12"/>
      <c r="F615" s="45"/>
      <c r="G615" s="23"/>
      <c r="H615" s="18"/>
      <c r="I615" s="49"/>
      <c r="J615" s="73">
        <f>IF(I615=0,0,VLOOKUP(I615,'ОКВЭД 2017'!A$3:B$2732,2))</f>
        <v>0</v>
      </c>
      <c r="K615" s="12"/>
      <c r="L615" s="12"/>
      <c r="M615" s="73">
        <f>IF(L615=0,0,VLOOKUP($L615,'Вид субсидии'!A$2:C$118,2))</f>
        <v>0</v>
      </c>
      <c r="N615" s="97"/>
      <c r="O615" s="20"/>
      <c r="P615" s="20"/>
      <c r="Q615" s="20"/>
      <c r="R615" s="20"/>
      <c r="S615" s="20"/>
      <c r="T615" s="20"/>
      <c r="U615" s="20"/>
      <c r="V615" s="7">
        <f t="shared" si="12"/>
        <v>0</v>
      </c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</row>
    <row r="616" spans="1:34" x14ac:dyDescent="0.25">
      <c r="A616" s="20"/>
      <c r="B616" s="11"/>
      <c r="C616" s="12"/>
      <c r="D616" s="12"/>
      <c r="E616" s="12"/>
      <c r="F616" s="45"/>
      <c r="G616" s="23"/>
      <c r="H616" s="18"/>
      <c r="I616" s="49"/>
      <c r="J616" s="73">
        <f>IF(I616=0,0,VLOOKUP(I616,'ОКВЭД 2017'!A$3:B$2732,2))</f>
        <v>0</v>
      </c>
      <c r="K616" s="12"/>
      <c r="L616" s="12"/>
      <c r="M616" s="73">
        <f>IF(L616=0,0,VLOOKUP($L616,'Вид субсидии'!A$2:C$118,2))</f>
        <v>0</v>
      </c>
      <c r="N616" s="97"/>
      <c r="O616" s="20"/>
      <c r="P616" s="20"/>
      <c r="Q616" s="20"/>
      <c r="R616" s="20"/>
      <c r="S616" s="20"/>
      <c r="T616" s="20"/>
      <c r="U616" s="20"/>
      <c r="V616" s="7">
        <f t="shared" si="12"/>
        <v>0</v>
      </c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</row>
    <row r="617" spans="1:34" x14ac:dyDescent="0.25">
      <c r="A617" s="20"/>
      <c r="B617" s="11"/>
      <c r="C617" s="12"/>
      <c r="D617" s="12"/>
      <c r="E617" s="12"/>
      <c r="F617" s="45"/>
      <c r="G617" s="23"/>
      <c r="H617" s="18"/>
      <c r="I617" s="49"/>
      <c r="J617" s="73">
        <f>IF(I617=0,0,VLOOKUP(I617,'ОКВЭД 2017'!A$3:B$2732,2))</f>
        <v>0</v>
      </c>
      <c r="K617" s="12"/>
      <c r="L617" s="12"/>
      <c r="M617" s="73">
        <f>IF(L617=0,0,VLOOKUP($L617,'Вид субсидии'!A$2:C$118,2))</f>
        <v>0</v>
      </c>
      <c r="N617" s="97"/>
      <c r="O617" s="20"/>
      <c r="P617" s="20"/>
      <c r="Q617" s="20"/>
      <c r="R617" s="20"/>
      <c r="S617" s="20"/>
      <c r="T617" s="20"/>
      <c r="U617" s="20"/>
      <c r="V617" s="7">
        <f t="shared" si="12"/>
        <v>0</v>
      </c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</row>
    <row r="618" spans="1:34" x14ac:dyDescent="0.25">
      <c r="A618" s="20"/>
      <c r="B618" s="11"/>
      <c r="C618" s="12"/>
      <c r="D618" s="12"/>
      <c r="E618" s="12"/>
      <c r="F618" s="45"/>
      <c r="G618" s="23"/>
      <c r="H618" s="18"/>
      <c r="I618" s="49"/>
      <c r="J618" s="73">
        <f>IF(I618=0,0,VLOOKUP(I618,'ОКВЭД 2017'!A$3:B$2732,2))</f>
        <v>0</v>
      </c>
      <c r="K618" s="12"/>
      <c r="L618" s="12"/>
      <c r="M618" s="73">
        <f>IF(L618=0,0,VLOOKUP($L618,'Вид субсидии'!A$2:C$118,2))</f>
        <v>0</v>
      </c>
      <c r="N618" s="97"/>
      <c r="O618" s="20"/>
      <c r="P618" s="20"/>
      <c r="Q618" s="20"/>
      <c r="R618" s="20"/>
      <c r="S618" s="20"/>
      <c r="T618" s="20"/>
      <c r="U618" s="20"/>
      <c r="V618" s="7">
        <f t="shared" si="12"/>
        <v>0</v>
      </c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</row>
    <row r="619" spans="1:34" x14ac:dyDescent="0.25">
      <c r="A619" s="20"/>
      <c r="B619" s="11"/>
      <c r="C619" s="12"/>
      <c r="D619" s="12"/>
      <c r="E619" s="12"/>
      <c r="F619" s="45"/>
      <c r="G619" s="23"/>
      <c r="H619" s="18"/>
      <c r="I619" s="49"/>
      <c r="J619" s="73">
        <f>IF(I619=0,0,VLOOKUP(I619,'ОКВЭД 2017'!A$3:B$2732,2))</f>
        <v>0</v>
      </c>
      <c r="K619" s="12"/>
      <c r="L619" s="12"/>
      <c r="M619" s="73">
        <f>IF(L619=0,0,VLOOKUP($L619,'Вид субсидии'!A$2:C$118,2))</f>
        <v>0</v>
      </c>
      <c r="N619" s="97"/>
      <c r="O619" s="20"/>
      <c r="P619" s="20"/>
      <c r="Q619" s="20"/>
      <c r="R619" s="20"/>
      <c r="S619" s="20"/>
      <c r="T619" s="20"/>
      <c r="U619" s="20"/>
      <c r="V619" s="7">
        <f t="shared" si="12"/>
        <v>0</v>
      </c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</row>
    <row r="620" spans="1:34" x14ac:dyDescent="0.25">
      <c r="A620" s="20"/>
      <c r="B620" s="11"/>
      <c r="C620" s="12"/>
      <c r="D620" s="12"/>
      <c r="E620" s="12"/>
      <c r="F620" s="45"/>
      <c r="G620" s="23"/>
      <c r="H620" s="18"/>
      <c r="I620" s="49"/>
      <c r="J620" s="73">
        <f>IF(I620=0,0,VLOOKUP(I620,'ОКВЭД 2017'!A$3:B$2732,2))</f>
        <v>0</v>
      </c>
      <c r="K620" s="12"/>
      <c r="L620" s="12"/>
      <c r="M620" s="73">
        <f>IF(L620=0,0,VLOOKUP($L620,'Вид субсидии'!A$2:C$118,2))</f>
        <v>0</v>
      </c>
      <c r="N620" s="97"/>
      <c r="O620" s="20"/>
      <c r="P620" s="20"/>
      <c r="Q620" s="20"/>
      <c r="R620" s="20"/>
      <c r="S620" s="20"/>
      <c r="T620" s="20"/>
      <c r="U620" s="20"/>
      <c r="V620" s="7">
        <f t="shared" si="12"/>
        <v>0</v>
      </c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</row>
    <row r="621" spans="1:34" x14ac:dyDescent="0.25">
      <c r="A621" s="20"/>
      <c r="B621" s="11"/>
      <c r="C621" s="12"/>
      <c r="D621" s="12"/>
      <c r="E621" s="12"/>
      <c r="F621" s="45"/>
      <c r="G621" s="23"/>
      <c r="H621" s="18"/>
      <c r="I621" s="49"/>
      <c r="J621" s="73">
        <f>IF(I621=0,0,VLOOKUP(I621,'ОКВЭД 2017'!A$3:B$2732,2))</f>
        <v>0</v>
      </c>
      <c r="K621" s="12"/>
      <c r="L621" s="12"/>
      <c r="M621" s="73">
        <f>IF(L621=0,0,VLOOKUP($L621,'Вид субсидии'!A$2:C$118,2))</f>
        <v>0</v>
      </c>
      <c r="N621" s="97"/>
      <c r="O621" s="20"/>
      <c r="P621" s="20"/>
      <c r="Q621" s="20"/>
      <c r="R621" s="20"/>
      <c r="S621" s="20"/>
      <c r="T621" s="20"/>
      <c r="U621" s="20"/>
      <c r="V621" s="7">
        <f t="shared" si="12"/>
        <v>0</v>
      </c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</row>
    <row r="622" spans="1:34" x14ac:dyDescent="0.25">
      <c r="A622" s="20"/>
      <c r="B622" s="11"/>
      <c r="C622" s="12"/>
      <c r="D622" s="12"/>
      <c r="E622" s="12"/>
      <c r="F622" s="45"/>
      <c r="G622" s="23"/>
      <c r="H622" s="18"/>
      <c r="I622" s="49"/>
      <c r="J622" s="73">
        <f>IF(I622=0,0,VLOOKUP(I622,'ОКВЭД 2017'!A$3:B$2732,2))</f>
        <v>0</v>
      </c>
      <c r="K622" s="12"/>
      <c r="L622" s="12"/>
      <c r="M622" s="73">
        <f>IF(L622=0,0,VLOOKUP($L622,'Вид субсидии'!A$2:C$118,2))</f>
        <v>0</v>
      </c>
      <c r="N622" s="97"/>
      <c r="O622" s="20"/>
      <c r="P622" s="20"/>
      <c r="Q622" s="20"/>
      <c r="R622" s="20"/>
      <c r="S622" s="20"/>
      <c r="T622" s="20"/>
      <c r="U622" s="20"/>
      <c r="V622" s="7">
        <f t="shared" si="12"/>
        <v>0</v>
      </c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</row>
    <row r="623" spans="1:34" x14ac:dyDescent="0.25">
      <c r="A623" s="20"/>
      <c r="B623" s="11"/>
      <c r="C623" s="12"/>
      <c r="D623" s="12"/>
      <c r="E623" s="12"/>
      <c r="F623" s="45"/>
      <c r="G623" s="23"/>
      <c r="H623" s="18"/>
      <c r="I623" s="49"/>
      <c r="J623" s="73">
        <f>IF(I623=0,0,VLOOKUP(I623,'ОКВЭД 2017'!A$3:B$2732,2))</f>
        <v>0</v>
      </c>
      <c r="K623" s="12"/>
      <c r="L623" s="12"/>
      <c r="M623" s="73">
        <f>IF(L623=0,0,VLOOKUP($L623,'Вид субсидии'!A$2:C$118,2))</f>
        <v>0</v>
      </c>
      <c r="N623" s="97"/>
      <c r="O623" s="20"/>
      <c r="P623" s="20"/>
      <c r="Q623" s="20"/>
      <c r="R623" s="20"/>
      <c r="S623" s="20"/>
      <c r="T623" s="20"/>
      <c r="U623" s="20"/>
      <c r="V623" s="7">
        <f t="shared" si="12"/>
        <v>0</v>
      </c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</row>
    <row r="624" spans="1:34" x14ac:dyDescent="0.25">
      <c r="A624" s="20"/>
      <c r="B624" s="11"/>
      <c r="C624" s="12"/>
      <c r="D624" s="12"/>
      <c r="E624" s="12"/>
      <c r="F624" s="45"/>
      <c r="G624" s="23"/>
      <c r="H624" s="18"/>
      <c r="I624" s="49"/>
      <c r="J624" s="73">
        <f>IF(I624=0,0,VLOOKUP(I624,'ОКВЭД 2017'!A$3:B$2732,2))</f>
        <v>0</v>
      </c>
      <c r="K624" s="12"/>
      <c r="L624" s="12"/>
      <c r="M624" s="73">
        <f>IF(L624=0,0,VLOOKUP($L624,'Вид субсидии'!A$2:C$118,2))</f>
        <v>0</v>
      </c>
      <c r="N624" s="97"/>
      <c r="O624" s="20"/>
      <c r="P624" s="20"/>
      <c r="Q624" s="20"/>
      <c r="R624" s="20"/>
      <c r="S624" s="20"/>
      <c r="T624" s="20"/>
      <c r="U624" s="20"/>
      <c r="V624" s="7">
        <f t="shared" si="12"/>
        <v>0</v>
      </c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</row>
    <row r="625" spans="1:34" x14ac:dyDescent="0.25">
      <c r="A625" s="20"/>
      <c r="B625" s="11"/>
      <c r="C625" s="12"/>
      <c r="D625" s="12"/>
      <c r="E625" s="12"/>
      <c r="F625" s="45"/>
      <c r="G625" s="23"/>
      <c r="H625" s="18"/>
      <c r="I625" s="49"/>
      <c r="J625" s="73">
        <f>IF(I625=0,0,VLOOKUP(I625,'ОКВЭД 2017'!A$3:B$2732,2))</f>
        <v>0</v>
      </c>
      <c r="K625" s="12"/>
      <c r="L625" s="12"/>
      <c r="M625" s="73">
        <f>IF(L625=0,0,VLOOKUP($L625,'Вид субсидии'!A$2:C$118,2))</f>
        <v>0</v>
      </c>
      <c r="N625" s="97"/>
      <c r="O625" s="20"/>
      <c r="P625" s="20"/>
      <c r="Q625" s="20"/>
      <c r="R625" s="20"/>
      <c r="S625" s="20"/>
      <c r="T625" s="20"/>
      <c r="U625" s="20"/>
      <c r="V625" s="7">
        <f t="shared" si="12"/>
        <v>0</v>
      </c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</row>
    <row r="626" spans="1:34" x14ac:dyDescent="0.25">
      <c r="A626" s="20"/>
      <c r="B626" s="11"/>
      <c r="C626" s="12"/>
      <c r="D626" s="12"/>
      <c r="E626" s="12"/>
      <c r="F626" s="45"/>
      <c r="G626" s="23"/>
      <c r="H626" s="18"/>
      <c r="I626" s="49"/>
      <c r="J626" s="73">
        <f>IF(I626=0,0,VLOOKUP(I626,'ОКВЭД 2017'!A$3:B$2732,2))</f>
        <v>0</v>
      </c>
      <c r="K626" s="12"/>
      <c r="L626" s="12"/>
      <c r="M626" s="73">
        <f>IF(L626=0,0,VLOOKUP($L626,'Вид субсидии'!A$2:C$118,2))</f>
        <v>0</v>
      </c>
      <c r="N626" s="97"/>
      <c r="O626" s="20"/>
      <c r="P626" s="20"/>
      <c r="Q626" s="20"/>
      <c r="R626" s="20"/>
      <c r="S626" s="20"/>
      <c r="T626" s="20"/>
      <c r="U626" s="20"/>
      <c r="V626" s="7">
        <f t="shared" si="12"/>
        <v>0</v>
      </c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</row>
    <row r="627" spans="1:34" x14ac:dyDescent="0.25">
      <c r="A627" s="20"/>
      <c r="B627" s="11"/>
      <c r="C627" s="12"/>
      <c r="D627" s="12"/>
      <c r="E627" s="12"/>
      <c r="F627" s="45"/>
      <c r="G627" s="23"/>
      <c r="H627" s="18"/>
      <c r="I627" s="49"/>
      <c r="J627" s="73">
        <f>IF(I627=0,0,VLOOKUP(I627,'ОКВЭД 2017'!A$3:B$2732,2))</f>
        <v>0</v>
      </c>
      <c r="K627" s="12"/>
      <c r="L627" s="12"/>
      <c r="M627" s="73">
        <f>IF(L627=0,0,VLOOKUP($L627,'Вид субсидии'!A$2:C$118,2))</f>
        <v>0</v>
      </c>
      <c r="N627" s="97"/>
      <c r="O627" s="20"/>
      <c r="P627" s="20"/>
      <c r="Q627" s="20"/>
      <c r="R627" s="20"/>
      <c r="S627" s="20"/>
      <c r="T627" s="20"/>
      <c r="U627" s="20"/>
      <c r="V627" s="7">
        <f t="shared" si="12"/>
        <v>0</v>
      </c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</row>
    <row r="628" spans="1:34" x14ac:dyDescent="0.25">
      <c r="A628" s="20"/>
      <c r="B628" s="11"/>
      <c r="C628" s="12"/>
      <c r="D628" s="12"/>
      <c r="E628" s="12"/>
      <c r="F628" s="45"/>
      <c r="G628" s="23"/>
      <c r="H628" s="18"/>
      <c r="I628" s="49"/>
      <c r="J628" s="73">
        <f>IF(I628=0,0,VLOOKUP(I628,'ОКВЭД 2017'!A$3:B$2732,2))</f>
        <v>0</v>
      </c>
      <c r="K628" s="12"/>
      <c r="L628" s="12"/>
      <c r="M628" s="73">
        <f>IF(L628=0,0,VLOOKUP($L628,'Вид субсидии'!A$2:C$118,2))</f>
        <v>0</v>
      </c>
      <c r="N628" s="97"/>
      <c r="O628" s="20"/>
      <c r="P628" s="20"/>
      <c r="Q628" s="20"/>
      <c r="R628" s="20"/>
      <c r="S628" s="20"/>
      <c r="T628" s="20"/>
      <c r="U628" s="20"/>
      <c r="V628" s="7">
        <f t="shared" si="12"/>
        <v>0</v>
      </c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</row>
    <row r="629" spans="1:34" x14ac:dyDescent="0.25">
      <c r="A629" s="20"/>
      <c r="B629" s="11"/>
      <c r="C629" s="12"/>
      <c r="D629" s="12"/>
      <c r="E629" s="12"/>
      <c r="F629" s="45"/>
      <c r="G629" s="23"/>
      <c r="H629" s="18"/>
      <c r="I629" s="49"/>
      <c r="J629" s="73">
        <f>IF(I629=0,0,VLOOKUP(I629,'ОКВЭД 2017'!A$3:B$2732,2))</f>
        <v>0</v>
      </c>
      <c r="K629" s="12"/>
      <c r="L629" s="12"/>
      <c r="M629" s="73">
        <f>IF(L629=0,0,VLOOKUP($L629,'Вид субсидии'!A$2:C$118,2))</f>
        <v>0</v>
      </c>
      <c r="N629" s="97"/>
      <c r="O629" s="20"/>
      <c r="P629" s="20"/>
      <c r="Q629" s="20"/>
      <c r="R629" s="20"/>
      <c r="S629" s="20"/>
      <c r="T629" s="20"/>
      <c r="U629" s="20"/>
      <c r="V629" s="7">
        <f t="shared" si="12"/>
        <v>0</v>
      </c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</row>
    <row r="630" spans="1:34" x14ac:dyDescent="0.25">
      <c r="A630" s="20"/>
      <c r="B630" s="11"/>
      <c r="C630" s="12"/>
      <c r="D630" s="12"/>
      <c r="E630" s="12"/>
      <c r="F630" s="45"/>
      <c r="G630" s="23"/>
      <c r="H630" s="18"/>
      <c r="I630" s="49"/>
      <c r="J630" s="73">
        <f>IF(I630=0,0,VLOOKUP(I630,'ОКВЭД 2017'!A$3:B$2732,2))</f>
        <v>0</v>
      </c>
      <c r="K630" s="12"/>
      <c r="L630" s="12"/>
      <c r="M630" s="73">
        <f>IF(L630=0,0,VLOOKUP($L630,'Вид субсидии'!A$2:C$118,2))</f>
        <v>0</v>
      </c>
      <c r="N630" s="97"/>
      <c r="O630" s="20"/>
      <c r="P630" s="20"/>
      <c r="Q630" s="20"/>
      <c r="R630" s="20"/>
      <c r="S630" s="20"/>
      <c r="T630" s="20"/>
      <c r="U630" s="20"/>
      <c r="V630" s="7">
        <f t="shared" si="12"/>
        <v>0</v>
      </c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</row>
    <row r="631" spans="1:34" x14ac:dyDescent="0.25">
      <c r="A631" s="20"/>
      <c r="B631" s="11"/>
      <c r="C631" s="12"/>
      <c r="D631" s="12"/>
      <c r="E631" s="12"/>
      <c r="F631" s="45"/>
      <c r="G631" s="23"/>
      <c r="H631" s="18"/>
      <c r="I631" s="49"/>
      <c r="J631" s="73">
        <f>IF(I631=0,0,VLOOKUP(I631,'ОКВЭД 2017'!A$3:B$2732,2))</f>
        <v>0</v>
      </c>
      <c r="K631" s="12"/>
      <c r="L631" s="12"/>
      <c r="M631" s="73">
        <f>IF(L631=0,0,VLOOKUP($L631,'Вид субсидии'!A$2:C$118,2))</f>
        <v>0</v>
      </c>
      <c r="N631" s="97"/>
      <c r="O631" s="20"/>
      <c r="P631" s="20"/>
      <c r="Q631" s="20"/>
      <c r="R631" s="20"/>
      <c r="S631" s="20"/>
      <c r="T631" s="20"/>
      <c r="U631" s="20"/>
      <c r="V631" s="7">
        <f t="shared" si="12"/>
        <v>0</v>
      </c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</row>
    <row r="632" spans="1:34" x14ac:dyDescent="0.25">
      <c r="A632" s="20"/>
      <c r="B632" s="11"/>
      <c r="C632" s="12"/>
      <c r="D632" s="12"/>
      <c r="E632" s="12"/>
      <c r="F632" s="45"/>
      <c r="G632" s="23"/>
      <c r="H632" s="18"/>
      <c r="I632" s="49"/>
      <c r="J632" s="73">
        <f>IF(I632=0,0,VLOOKUP(I632,'ОКВЭД 2017'!A$3:B$2732,2))</f>
        <v>0</v>
      </c>
      <c r="K632" s="12"/>
      <c r="L632" s="12"/>
      <c r="M632" s="73">
        <f>IF(L632=0,0,VLOOKUP($L632,'Вид субсидии'!A$2:C$118,2))</f>
        <v>0</v>
      </c>
      <c r="N632" s="97"/>
      <c r="O632" s="20"/>
      <c r="P632" s="20"/>
      <c r="Q632" s="20"/>
      <c r="R632" s="20"/>
      <c r="S632" s="20"/>
      <c r="T632" s="20"/>
      <c r="U632" s="20"/>
      <c r="V632" s="7">
        <f t="shared" si="12"/>
        <v>0</v>
      </c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</row>
    <row r="633" spans="1:34" x14ac:dyDescent="0.25">
      <c r="A633" s="20"/>
      <c r="B633" s="11"/>
      <c r="C633" s="12"/>
      <c r="D633" s="12"/>
      <c r="E633" s="12"/>
      <c r="F633" s="45"/>
      <c r="G633" s="23"/>
      <c r="H633" s="18"/>
      <c r="I633" s="49"/>
      <c r="J633" s="73">
        <f>IF(I633=0,0,VLOOKUP(I633,'ОКВЭД 2017'!A$3:B$2732,2))</f>
        <v>0</v>
      </c>
      <c r="K633" s="12"/>
      <c r="L633" s="12"/>
      <c r="M633" s="73">
        <f>IF(L633=0,0,VLOOKUP($L633,'Вид субсидии'!A$2:C$118,2))</f>
        <v>0</v>
      </c>
      <c r="N633" s="97"/>
      <c r="O633" s="20"/>
      <c r="P633" s="20"/>
      <c r="Q633" s="20"/>
      <c r="R633" s="20"/>
      <c r="S633" s="20"/>
      <c r="T633" s="20"/>
      <c r="U633" s="20"/>
      <c r="V633" s="7">
        <f t="shared" si="12"/>
        <v>0</v>
      </c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</row>
    <row r="634" spans="1:34" x14ac:dyDescent="0.25">
      <c r="A634" s="20"/>
      <c r="B634" s="11"/>
      <c r="C634" s="12"/>
      <c r="D634" s="12"/>
      <c r="E634" s="12"/>
      <c r="F634" s="45"/>
      <c r="G634" s="23"/>
      <c r="H634" s="18"/>
      <c r="I634" s="49"/>
      <c r="J634" s="73">
        <f>IF(I634=0,0,VLOOKUP(I634,'ОКВЭД 2017'!A$3:B$2732,2))</f>
        <v>0</v>
      </c>
      <c r="K634" s="12"/>
      <c r="L634" s="12"/>
      <c r="M634" s="73">
        <f>IF(L634=0,0,VLOOKUP($L634,'Вид субсидии'!A$2:C$118,2))</f>
        <v>0</v>
      </c>
      <c r="N634" s="97"/>
      <c r="O634" s="20"/>
      <c r="P634" s="20"/>
      <c r="Q634" s="20"/>
      <c r="R634" s="20"/>
      <c r="S634" s="20"/>
      <c r="T634" s="20"/>
      <c r="U634" s="20"/>
      <c r="V634" s="7">
        <f t="shared" si="12"/>
        <v>0</v>
      </c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</row>
    <row r="635" spans="1:34" x14ac:dyDescent="0.25">
      <c r="A635" s="20"/>
      <c r="B635" s="11"/>
      <c r="C635" s="12"/>
      <c r="D635" s="12"/>
      <c r="E635" s="12"/>
      <c r="F635" s="45"/>
      <c r="G635" s="23"/>
      <c r="H635" s="18"/>
      <c r="I635" s="49"/>
      <c r="J635" s="73">
        <f>IF(I635=0,0,VLOOKUP(I635,'ОКВЭД 2017'!A$3:B$2732,2))</f>
        <v>0</v>
      </c>
      <c r="K635" s="12"/>
      <c r="L635" s="12"/>
      <c r="M635" s="73">
        <f>IF(L635=0,0,VLOOKUP($L635,'Вид субсидии'!A$2:C$118,2))</f>
        <v>0</v>
      </c>
      <c r="N635" s="97"/>
      <c r="O635" s="20"/>
      <c r="P635" s="20"/>
      <c r="Q635" s="20"/>
      <c r="R635" s="20"/>
      <c r="S635" s="20"/>
      <c r="T635" s="20"/>
      <c r="U635" s="20"/>
      <c r="V635" s="7">
        <f t="shared" si="12"/>
        <v>0</v>
      </c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</row>
    <row r="636" spans="1:34" x14ac:dyDescent="0.25">
      <c r="A636" s="20"/>
      <c r="B636" s="11"/>
      <c r="C636" s="12"/>
      <c r="D636" s="12"/>
      <c r="E636" s="12"/>
      <c r="F636" s="45"/>
      <c r="G636" s="23"/>
      <c r="H636" s="18"/>
      <c r="I636" s="49"/>
      <c r="J636" s="73">
        <f>IF(I636=0,0,VLOOKUP(I636,'ОКВЭД 2017'!A$3:B$2732,2))</f>
        <v>0</v>
      </c>
      <c r="K636" s="12"/>
      <c r="L636" s="12"/>
      <c r="M636" s="73">
        <f>IF(L636=0,0,VLOOKUP($L636,'Вид субсидии'!A$2:C$118,2))</f>
        <v>0</v>
      </c>
      <c r="N636" s="97"/>
      <c r="O636" s="20"/>
      <c r="P636" s="20"/>
      <c r="Q636" s="20"/>
      <c r="R636" s="20"/>
      <c r="S636" s="20"/>
      <c r="T636" s="20"/>
      <c r="U636" s="20"/>
      <c r="V636" s="7">
        <f t="shared" si="12"/>
        <v>0</v>
      </c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</row>
    <row r="637" spans="1:34" x14ac:dyDescent="0.25">
      <c r="A637" s="20"/>
      <c r="B637" s="11"/>
      <c r="C637" s="12"/>
      <c r="D637" s="12"/>
      <c r="E637" s="12"/>
      <c r="F637" s="45"/>
      <c r="G637" s="23"/>
      <c r="H637" s="18"/>
      <c r="I637" s="49"/>
      <c r="J637" s="73">
        <f>IF(I637=0,0,VLOOKUP(I637,'ОКВЭД 2017'!A$3:B$2732,2))</f>
        <v>0</v>
      </c>
      <c r="K637" s="12"/>
      <c r="L637" s="12"/>
      <c r="M637" s="73">
        <f>IF(L637=0,0,VLOOKUP($L637,'Вид субсидии'!A$2:C$118,2))</f>
        <v>0</v>
      </c>
      <c r="N637" s="97"/>
      <c r="O637" s="20"/>
      <c r="P637" s="20"/>
      <c r="Q637" s="20"/>
      <c r="R637" s="20"/>
      <c r="S637" s="20"/>
      <c r="T637" s="20"/>
      <c r="U637" s="20"/>
      <c r="V637" s="7">
        <f t="shared" si="12"/>
        <v>0</v>
      </c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</row>
    <row r="638" spans="1:34" x14ac:dyDescent="0.25">
      <c r="A638" s="20"/>
      <c r="B638" s="11"/>
      <c r="C638" s="12"/>
      <c r="D638" s="12"/>
      <c r="E638" s="12"/>
      <c r="F638" s="45"/>
      <c r="G638" s="23"/>
      <c r="H638" s="18"/>
      <c r="I638" s="49"/>
      <c r="J638" s="73">
        <f>IF(I638=0,0,VLOOKUP(I638,'ОКВЭД 2017'!A$3:B$2732,2))</f>
        <v>0</v>
      </c>
      <c r="K638" s="12"/>
      <c r="L638" s="12"/>
      <c r="M638" s="73">
        <f>IF(L638=0,0,VLOOKUP($L638,'Вид субсидии'!A$2:C$118,2))</f>
        <v>0</v>
      </c>
      <c r="N638" s="97"/>
      <c r="O638" s="20"/>
      <c r="P638" s="20"/>
      <c r="Q638" s="20"/>
      <c r="R638" s="20"/>
      <c r="S638" s="20"/>
      <c r="T638" s="20"/>
      <c r="U638" s="20"/>
      <c r="V638" s="7">
        <f t="shared" si="12"/>
        <v>0</v>
      </c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</row>
    <row r="639" spans="1:34" x14ac:dyDescent="0.25">
      <c r="A639" s="20"/>
      <c r="B639" s="11"/>
      <c r="C639" s="12"/>
      <c r="D639" s="12"/>
      <c r="E639" s="12"/>
      <c r="F639" s="45"/>
      <c r="G639" s="23"/>
      <c r="H639" s="18"/>
      <c r="I639" s="49"/>
      <c r="J639" s="73">
        <f>IF(I639=0,0,VLOOKUP(I639,'ОКВЭД 2017'!A$3:B$2732,2))</f>
        <v>0</v>
      </c>
      <c r="K639" s="12"/>
      <c r="L639" s="12"/>
      <c r="M639" s="73">
        <f>IF(L639=0,0,VLOOKUP($L639,'Вид субсидии'!A$2:C$118,2))</f>
        <v>0</v>
      </c>
      <c r="N639" s="97"/>
      <c r="O639" s="20"/>
      <c r="P639" s="20"/>
      <c r="Q639" s="20"/>
      <c r="R639" s="20"/>
      <c r="S639" s="20"/>
      <c r="T639" s="20"/>
      <c r="U639" s="20"/>
      <c r="V639" s="7">
        <f t="shared" si="12"/>
        <v>0</v>
      </c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</row>
    <row r="640" spans="1:34" x14ac:dyDescent="0.25">
      <c r="A640" s="20"/>
      <c r="B640" s="11"/>
      <c r="C640" s="12"/>
      <c r="D640" s="12"/>
      <c r="E640" s="12"/>
      <c r="F640" s="45"/>
      <c r="G640" s="23"/>
      <c r="H640" s="18"/>
      <c r="I640" s="49"/>
      <c r="J640" s="73">
        <f>IF(I640=0,0,VLOOKUP(I640,'ОКВЭД 2017'!A$3:B$2732,2))</f>
        <v>0</v>
      </c>
      <c r="K640" s="12"/>
      <c r="L640" s="12"/>
      <c r="M640" s="73">
        <f>IF(L640=0,0,VLOOKUP($L640,'Вид субсидии'!A$2:C$118,2))</f>
        <v>0</v>
      </c>
      <c r="N640" s="97"/>
      <c r="O640" s="20"/>
      <c r="P640" s="20"/>
      <c r="Q640" s="20"/>
      <c r="R640" s="20"/>
      <c r="S640" s="20"/>
      <c r="T640" s="20"/>
      <c r="U640" s="20"/>
      <c r="V640" s="7">
        <f t="shared" si="12"/>
        <v>0</v>
      </c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</row>
    <row r="641" spans="1:34" x14ac:dyDescent="0.25">
      <c r="A641" s="20"/>
      <c r="B641" s="11"/>
      <c r="C641" s="12"/>
      <c r="D641" s="12"/>
      <c r="E641" s="12"/>
      <c r="F641" s="45"/>
      <c r="G641" s="23"/>
      <c r="H641" s="18"/>
      <c r="I641" s="49"/>
      <c r="J641" s="73">
        <f>IF(I641=0,0,VLOOKUP(I641,'ОКВЭД 2017'!A$3:B$2732,2))</f>
        <v>0</v>
      </c>
      <c r="K641" s="12"/>
      <c r="L641" s="12"/>
      <c r="M641" s="73">
        <f>IF(L641=0,0,VLOOKUP($L641,'Вид субсидии'!A$2:C$118,2))</f>
        <v>0</v>
      </c>
      <c r="N641" s="97"/>
      <c r="O641" s="20"/>
      <c r="P641" s="20"/>
      <c r="Q641" s="20"/>
      <c r="R641" s="20"/>
      <c r="S641" s="20"/>
      <c r="T641" s="20"/>
      <c r="U641" s="20"/>
      <c r="V641" s="7">
        <f t="shared" si="12"/>
        <v>0</v>
      </c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</row>
    <row r="642" spans="1:34" x14ac:dyDescent="0.25">
      <c r="A642" s="20"/>
      <c r="B642" s="11"/>
      <c r="C642" s="12"/>
      <c r="D642" s="12"/>
      <c r="E642" s="12"/>
      <c r="F642" s="45"/>
      <c r="G642" s="23"/>
      <c r="H642" s="18"/>
      <c r="I642" s="49"/>
      <c r="J642" s="73">
        <f>IF(I642=0,0,VLOOKUP(I642,'ОКВЭД 2017'!A$3:B$2732,2))</f>
        <v>0</v>
      </c>
      <c r="K642" s="12"/>
      <c r="L642" s="12"/>
      <c r="M642" s="73">
        <f>IF(L642=0,0,VLOOKUP($L642,'Вид субсидии'!A$2:C$118,2))</f>
        <v>0</v>
      </c>
      <c r="N642" s="97"/>
      <c r="O642" s="20"/>
      <c r="P642" s="20"/>
      <c r="Q642" s="20"/>
      <c r="R642" s="20"/>
      <c r="S642" s="20"/>
      <c r="T642" s="20"/>
      <c r="U642" s="20"/>
      <c r="V642" s="7">
        <f t="shared" si="12"/>
        <v>0</v>
      </c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</row>
    <row r="643" spans="1:34" x14ac:dyDescent="0.25">
      <c r="A643" s="20"/>
      <c r="B643" s="11"/>
      <c r="C643" s="12"/>
      <c r="D643" s="12"/>
      <c r="E643" s="12"/>
      <c r="F643" s="45"/>
      <c r="G643" s="23"/>
      <c r="H643" s="18"/>
      <c r="I643" s="49"/>
      <c r="J643" s="73">
        <f>IF(I643=0,0,VLOOKUP(I643,'ОКВЭД 2017'!A$3:B$2732,2))</f>
        <v>0</v>
      </c>
      <c r="K643" s="12"/>
      <c r="L643" s="12"/>
      <c r="M643" s="73">
        <f>IF(L643=0,0,VLOOKUP($L643,'Вид субсидии'!A$2:C$118,2))</f>
        <v>0</v>
      </c>
      <c r="N643" s="97"/>
      <c r="O643" s="20"/>
      <c r="P643" s="20"/>
      <c r="Q643" s="20"/>
      <c r="R643" s="20"/>
      <c r="S643" s="20"/>
      <c r="T643" s="20"/>
      <c r="U643" s="20"/>
      <c r="V643" s="7">
        <f t="shared" si="12"/>
        <v>0</v>
      </c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</row>
    <row r="644" spans="1:34" x14ac:dyDescent="0.25">
      <c r="A644" s="20"/>
      <c r="B644" s="11"/>
      <c r="C644" s="12"/>
      <c r="D644" s="12"/>
      <c r="E644" s="12"/>
      <c r="F644" s="45"/>
      <c r="G644" s="23"/>
      <c r="H644" s="18"/>
      <c r="I644" s="49"/>
      <c r="J644" s="73">
        <f>IF(I644=0,0,VLOOKUP(I644,'ОКВЭД 2017'!A$3:B$2732,2))</f>
        <v>0</v>
      </c>
      <c r="K644" s="12"/>
      <c r="L644" s="12"/>
      <c r="M644" s="73">
        <f>IF(L644=0,0,VLOOKUP($L644,'Вид субсидии'!A$2:C$118,2))</f>
        <v>0</v>
      </c>
      <c r="N644" s="97"/>
      <c r="O644" s="20"/>
      <c r="P644" s="20"/>
      <c r="Q644" s="20"/>
      <c r="R644" s="20"/>
      <c r="S644" s="20"/>
      <c r="T644" s="20"/>
      <c r="U644" s="20"/>
      <c r="V644" s="7">
        <f t="shared" si="12"/>
        <v>0</v>
      </c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</row>
    <row r="645" spans="1:34" x14ac:dyDescent="0.25">
      <c r="A645" s="20"/>
      <c r="B645" s="11"/>
      <c r="C645" s="12"/>
      <c r="D645" s="12"/>
      <c r="E645" s="12"/>
      <c r="F645" s="45"/>
      <c r="G645" s="23"/>
      <c r="H645" s="18"/>
      <c r="I645" s="49"/>
      <c r="J645" s="73">
        <f>IF(I645=0,0,VLOOKUP(I645,'ОКВЭД 2017'!A$3:B$2732,2))</f>
        <v>0</v>
      </c>
      <c r="K645" s="12"/>
      <c r="L645" s="12"/>
      <c r="M645" s="73">
        <f>IF(L645=0,0,VLOOKUP($L645,'Вид субсидии'!A$2:C$118,2))</f>
        <v>0</v>
      </c>
      <c r="N645" s="97"/>
      <c r="O645" s="20"/>
      <c r="P645" s="20"/>
      <c r="Q645" s="20"/>
      <c r="R645" s="20"/>
      <c r="S645" s="20"/>
      <c r="T645" s="20"/>
      <c r="U645" s="20"/>
      <c r="V645" s="7">
        <f t="shared" si="12"/>
        <v>0</v>
      </c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</row>
    <row r="646" spans="1:34" x14ac:dyDescent="0.25">
      <c r="A646" s="20"/>
      <c r="B646" s="11"/>
      <c r="C646" s="12"/>
      <c r="D646" s="12"/>
      <c r="E646" s="12"/>
      <c r="F646" s="45"/>
      <c r="G646" s="23"/>
      <c r="H646" s="18"/>
      <c r="I646" s="49"/>
      <c r="J646" s="73">
        <f>IF(I646=0,0,VLOOKUP(I646,'ОКВЭД 2017'!A$3:B$2732,2))</f>
        <v>0</v>
      </c>
      <c r="K646" s="12"/>
      <c r="L646" s="12"/>
      <c r="M646" s="73">
        <f>IF(L646=0,0,VLOOKUP($L646,'Вид субсидии'!A$2:C$118,2))</f>
        <v>0</v>
      </c>
      <c r="N646" s="97"/>
      <c r="O646" s="20"/>
      <c r="P646" s="20"/>
      <c r="Q646" s="20"/>
      <c r="R646" s="20"/>
      <c r="S646" s="20"/>
      <c r="T646" s="20"/>
      <c r="U646" s="20"/>
      <c r="V646" s="7">
        <f t="shared" si="12"/>
        <v>0</v>
      </c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</row>
    <row r="647" spans="1:34" x14ac:dyDescent="0.25">
      <c r="A647" s="20"/>
      <c r="B647" s="11"/>
      <c r="C647" s="12"/>
      <c r="D647" s="12"/>
      <c r="E647" s="12"/>
      <c r="F647" s="45"/>
      <c r="G647" s="23"/>
      <c r="H647" s="18"/>
      <c r="I647" s="49"/>
      <c r="J647" s="73">
        <f>IF(I647=0,0,VLOOKUP(I647,'ОКВЭД 2017'!A$3:B$2732,2))</f>
        <v>0</v>
      </c>
      <c r="K647" s="12"/>
      <c r="L647" s="12"/>
      <c r="M647" s="73">
        <f>IF(L647=0,0,VLOOKUP($L647,'Вид субсидии'!A$2:C$118,2))</f>
        <v>0</v>
      </c>
      <c r="N647" s="97"/>
      <c r="O647" s="20"/>
      <c r="P647" s="20"/>
      <c r="Q647" s="20"/>
      <c r="R647" s="20"/>
      <c r="S647" s="20"/>
      <c r="T647" s="20"/>
      <c r="U647" s="20"/>
      <c r="V647" s="7">
        <f t="shared" si="12"/>
        <v>0</v>
      </c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</row>
    <row r="648" spans="1:34" x14ac:dyDescent="0.25">
      <c r="A648" s="20"/>
      <c r="B648" s="11"/>
      <c r="C648" s="12"/>
      <c r="D648" s="12"/>
      <c r="E648" s="12"/>
      <c r="F648" s="45"/>
      <c r="G648" s="23"/>
      <c r="H648" s="18"/>
      <c r="I648" s="49"/>
      <c r="J648" s="73">
        <f>IF(I648=0,0,VLOOKUP(I648,'ОКВЭД 2017'!A$3:B$2732,2))</f>
        <v>0</v>
      </c>
      <c r="K648" s="12"/>
      <c r="L648" s="12"/>
      <c r="M648" s="73">
        <f>IF(L648=0,0,VLOOKUP($L648,'Вид субсидии'!A$2:C$118,2))</f>
        <v>0</v>
      </c>
      <c r="N648" s="97"/>
      <c r="O648" s="20"/>
      <c r="P648" s="20"/>
      <c r="Q648" s="20"/>
      <c r="R648" s="20"/>
      <c r="S648" s="20"/>
      <c r="T648" s="20"/>
      <c r="U648" s="20"/>
      <c r="V648" s="7">
        <f t="shared" si="12"/>
        <v>0</v>
      </c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</row>
    <row r="649" spans="1:34" x14ac:dyDescent="0.25">
      <c r="A649" s="20"/>
      <c r="B649" s="11"/>
      <c r="C649" s="12"/>
      <c r="D649" s="12"/>
      <c r="E649" s="12"/>
      <c r="F649" s="45"/>
      <c r="G649" s="23"/>
      <c r="H649" s="18"/>
      <c r="I649" s="49"/>
      <c r="J649" s="73">
        <f>IF(I649=0,0,VLOOKUP(I649,'ОКВЭД 2017'!A$3:B$2732,2))</f>
        <v>0</v>
      </c>
      <c r="K649" s="12"/>
      <c r="L649" s="12"/>
      <c r="M649" s="73">
        <f>IF(L649=0,0,VLOOKUP($L649,'Вид субсидии'!A$2:C$118,2))</f>
        <v>0</v>
      </c>
      <c r="N649" s="97"/>
      <c r="O649" s="20"/>
      <c r="P649" s="20"/>
      <c r="Q649" s="20"/>
      <c r="R649" s="20"/>
      <c r="S649" s="20"/>
      <c r="T649" s="20"/>
      <c r="U649" s="20"/>
      <c r="V649" s="7">
        <f t="shared" si="12"/>
        <v>0</v>
      </c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</row>
    <row r="650" spans="1:34" x14ac:dyDescent="0.25">
      <c r="A650" s="20"/>
      <c r="B650" s="11"/>
      <c r="C650" s="12"/>
      <c r="D650" s="12"/>
      <c r="E650" s="12"/>
      <c r="F650" s="45"/>
      <c r="G650" s="23"/>
      <c r="H650" s="18"/>
      <c r="I650" s="49"/>
      <c r="J650" s="73">
        <f>IF(I650=0,0,VLOOKUP(I650,'ОКВЭД 2017'!A$3:B$2732,2))</f>
        <v>0</v>
      </c>
      <c r="K650" s="12"/>
      <c r="L650" s="12"/>
      <c r="M650" s="73">
        <f>IF(L650=0,0,VLOOKUP($L650,'Вид субсидии'!A$2:C$118,2))</f>
        <v>0</v>
      </c>
      <c r="N650" s="97"/>
      <c r="O650" s="20"/>
      <c r="P650" s="20"/>
      <c r="Q650" s="20"/>
      <c r="R650" s="20"/>
      <c r="S650" s="20"/>
      <c r="T650" s="20"/>
      <c r="U650" s="20"/>
      <c r="V650" s="7">
        <f t="shared" si="12"/>
        <v>0</v>
      </c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</row>
    <row r="651" spans="1:34" x14ac:dyDescent="0.25">
      <c r="A651" s="20"/>
      <c r="B651" s="11"/>
      <c r="C651" s="12"/>
      <c r="D651" s="12"/>
      <c r="E651" s="12"/>
      <c r="F651" s="45"/>
      <c r="G651" s="23"/>
      <c r="H651" s="18"/>
      <c r="I651" s="49"/>
      <c r="J651" s="73">
        <f>IF(I651=0,0,VLOOKUP(I651,'ОКВЭД 2017'!A$3:B$2732,2))</f>
        <v>0</v>
      </c>
      <c r="K651" s="12"/>
      <c r="L651" s="12"/>
      <c r="M651" s="73">
        <f>IF(L651=0,0,VLOOKUP($L651,'Вид субсидии'!A$2:C$118,2))</f>
        <v>0</v>
      </c>
      <c r="N651" s="97"/>
      <c r="O651" s="20"/>
      <c r="P651" s="20"/>
      <c r="Q651" s="20"/>
      <c r="R651" s="20"/>
      <c r="S651" s="20"/>
      <c r="T651" s="20"/>
      <c r="U651" s="20"/>
      <c r="V651" s="7">
        <f t="shared" si="12"/>
        <v>0</v>
      </c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</row>
    <row r="652" spans="1:34" x14ac:dyDescent="0.25">
      <c r="A652" s="20"/>
      <c r="B652" s="11"/>
      <c r="C652" s="12"/>
      <c r="D652" s="12"/>
      <c r="E652" s="12"/>
      <c r="F652" s="45"/>
      <c r="G652" s="23"/>
      <c r="H652" s="18"/>
      <c r="I652" s="49"/>
      <c r="J652" s="73">
        <f>IF(I652=0,0,VLOOKUP(I652,'ОКВЭД 2017'!A$3:B$2732,2))</f>
        <v>0</v>
      </c>
      <c r="K652" s="12"/>
      <c r="L652" s="12"/>
      <c r="M652" s="73">
        <f>IF(L652=0,0,VLOOKUP($L652,'Вид субсидии'!A$2:C$118,2))</f>
        <v>0</v>
      </c>
      <c r="N652" s="97"/>
      <c r="O652" s="20"/>
      <c r="P652" s="20"/>
      <c r="Q652" s="20"/>
      <c r="R652" s="20"/>
      <c r="S652" s="20"/>
      <c r="T652" s="20"/>
      <c r="U652" s="20"/>
      <c r="V652" s="7">
        <f t="shared" si="12"/>
        <v>0</v>
      </c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</row>
    <row r="653" spans="1:34" x14ac:dyDescent="0.25">
      <c r="A653" s="20"/>
      <c r="B653" s="11"/>
      <c r="C653" s="12"/>
      <c r="D653" s="12"/>
      <c r="E653" s="12"/>
      <c r="F653" s="45"/>
      <c r="G653" s="23"/>
      <c r="H653" s="18"/>
      <c r="I653" s="49"/>
      <c r="J653" s="73">
        <f>IF(I653=0,0,VLOOKUP(I653,'ОКВЭД 2017'!A$3:B$2732,2))</f>
        <v>0</v>
      </c>
      <c r="K653" s="12"/>
      <c r="L653" s="12"/>
      <c r="M653" s="73">
        <f>IF(L653=0,0,VLOOKUP($L653,'Вид субсидии'!A$2:C$118,2))</f>
        <v>0</v>
      </c>
      <c r="N653" s="97"/>
      <c r="O653" s="20"/>
      <c r="P653" s="20"/>
      <c r="Q653" s="20"/>
      <c r="R653" s="20"/>
      <c r="S653" s="20"/>
      <c r="T653" s="20"/>
      <c r="U653" s="20"/>
      <c r="V653" s="7">
        <f t="shared" si="12"/>
        <v>0</v>
      </c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</row>
    <row r="654" spans="1:34" x14ac:dyDescent="0.25">
      <c r="A654" s="20"/>
      <c r="B654" s="11"/>
      <c r="C654" s="12"/>
      <c r="D654" s="12"/>
      <c r="E654" s="12"/>
      <c r="F654" s="45"/>
      <c r="G654" s="23"/>
      <c r="H654" s="18"/>
      <c r="I654" s="49"/>
      <c r="J654" s="73">
        <f>IF(I654=0,0,VLOOKUP(I654,'ОКВЭД 2017'!A$3:B$2732,2))</f>
        <v>0</v>
      </c>
      <c r="K654" s="12"/>
      <c r="L654" s="12"/>
      <c r="M654" s="73">
        <f>IF(L654=0,0,VLOOKUP($L654,'Вид субсидии'!A$2:C$118,2))</f>
        <v>0</v>
      </c>
      <c r="N654" s="97"/>
      <c r="O654" s="20"/>
      <c r="P654" s="20"/>
      <c r="Q654" s="20"/>
      <c r="R654" s="20"/>
      <c r="S654" s="20"/>
      <c r="T654" s="20"/>
      <c r="U654" s="20"/>
      <c r="V654" s="7">
        <f t="shared" si="12"/>
        <v>0</v>
      </c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</row>
    <row r="655" spans="1:34" x14ac:dyDescent="0.25">
      <c r="A655" s="20"/>
      <c r="B655" s="11"/>
      <c r="C655" s="12"/>
      <c r="D655" s="12"/>
      <c r="E655" s="12"/>
      <c r="F655" s="45"/>
      <c r="G655" s="23"/>
      <c r="H655" s="18"/>
      <c r="I655" s="49"/>
      <c r="J655" s="73">
        <f>IF(I655=0,0,VLOOKUP(I655,'ОКВЭД 2017'!A$3:B$2732,2))</f>
        <v>0</v>
      </c>
      <c r="K655" s="12"/>
      <c r="L655" s="12"/>
      <c r="M655" s="73">
        <f>IF(L655=0,0,VLOOKUP($L655,'Вид субсидии'!A$2:C$118,2))</f>
        <v>0</v>
      </c>
      <c r="N655" s="97"/>
      <c r="O655" s="20"/>
      <c r="P655" s="20"/>
      <c r="Q655" s="20"/>
      <c r="R655" s="20"/>
      <c r="S655" s="20"/>
      <c r="T655" s="20"/>
      <c r="U655" s="20"/>
      <c r="V655" s="7">
        <f t="shared" si="12"/>
        <v>0</v>
      </c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</row>
    <row r="656" spans="1:34" x14ac:dyDescent="0.25">
      <c r="A656" s="20"/>
      <c r="B656" s="11"/>
      <c r="C656" s="12"/>
      <c r="D656" s="12"/>
      <c r="E656" s="12"/>
      <c r="F656" s="45"/>
      <c r="G656" s="23"/>
      <c r="H656" s="18"/>
      <c r="I656" s="49"/>
      <c r="J656" s="73">
        <f>IF(I656=0,0,VLOOKUP(I656,'ОКВЭД 2017'!A$3:B$2732,2))</f>
        <v>0</v>
      </c>
      <c r="K656" s="12"/>
      <c r="L656" s="12"/>
      <c r="M656" s="73">
        <f>IF(L656=0,0,VLOOKUP($L656,'Вид субсидии'!A$2:C$118,2))</f>
        <v>0</v>
      </c>
      <c r="N656" s="97"/>
      <c r="O656" s="20"/>
      <c r="P656" s="20"/>
      <c r="Q656" s="20"/>
      <c r="R656" s="20"/>
      <c r="S656" s="20"/>
      <c r="T656" s="20"/>
      <c r="U656" s="20"/>
      <c r="V656" s="7">
        <f t="shared" si="12"/>
        <v>0</v>
      </c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</row>
    <row r="657" spans="1:34" x14ac:dyDescent="0.25">
      <c r="A657" s="20"/>
      <c r="B657" s="11"/>
      <c r="C657" s="12"/>
      <c r="D657" s="12"/>
      <c r="E657" s="12"/>
      <c r="F657" s="45"/>
      <c r="G657" s="23"/>
      <c r="H657" s="18"/>
      <c r="I657" s="49"/>
      <c r="J657" s="73">
        <f>IF(I657=0,0,VLOOKUP(I657,'ОКВЭД 2017'!A$3:B$2732,2))</f>
        <v>0</v>
      </c>
      <c r="K657" s="12"/>
      <c r="L657" s="12"/>
      <c r="M657" s="73">
        <f>IF(L657=0,0,VLOOKUP($L657,'Вид субсидии'!A$2:C$118,2))</f>
        <v>0</v>
      </c>
      <c r="N657" s="97"/>
      <c r="O657" s="20"/>
      <c r="P657" s="20"/>
      <c r="Q657" s="20"/>
      <c r="R657" s="20"/>
      <c r="S657" s="20"/>
      <c r="T657" s="20"/>
      <c r="U657" s="20"/>
      <c r="V657" s="7">
        <f t="shared" si="12"/>
        <v>0</v>
      </c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</row>
    <row r="658" spans="1:34" x14ac:dyDescent="0.25">
      <c r="A658" s="20"/>
      <c r="B658" s="11"/>
      <c r="C658" s="12"/>
      <c r="D658" s="12"/>
      <c r="E658" s="12"/>
      <c r="F658" s="45"/>
      <c r="G658" s="23"/>
      <c r="H658" s="18"/>
      <c r="I658" s="49"/>
      <c r="J658" s="73">
        <f>IF(I658=0,0,VLOOKUP(I658,'ОКВЭД 2017'!A$3:B$2732,2))</f>
        <v>0</v>
      </c>
      <c r="K658" s="12"/>
      <c r="L658" s="12"/>
      <c r="M658" s="73">
        <f>IF(L658=0,0,VLOOKUP($L658,'Вид субсидии'!A$2:C$118,2))</f>
        <v>0</v>
      </c>
      <c r="N658" s="97"/>
      <c r="O658" s="20"/>
      <c r="P658" s="20"/>
      <c r="Q658" s="20"/>
      <c r="R658" s="20"/>
      <c r="S658" s="20"/>
      <c r="T658" s="20"/>
      <c r="U658" s="20"/>
      <c r="V658" s="7">
        <f t="shared" si="12"/>
        <v>0</v>
      </c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</row>
    <row r="659" spans="1:34" x14ac:dyDescent="0.25">
      <c r="A659" s="20"/>
      <c r="B659" s="11"/>
      <c r="C659" s="12"/>
      <c r="D659" s="12"/>
      <c r="E659" s="12"/>
      <c r="F659" s="45"/>
      <c r="G659" s="23"/>
      <c r="H659" s="18"/>
      <c r="I659" s="49"/>
      <c r="J659" s="73">
        <f>IF(I659=0,0,VLOOKUP(I659,'ОКВЭД 2017'!A$3:B$2732,2))</f>
        <v>0</v>
      </c>
      <c r="K659" s="12"/>
      <c r="L659" s="12"/>
      <c r="M659" s="73">
        <f>IF(L659=0,0,VLOOKUP($L659,'Вид субсидии'!A$2:C$118,2))</f>
        <v>0</v>
      </c>
      <c r="N659" s="97"/>
      <c r="O659" s="20"/>
      <c r="P659" s="20"/>
      <c r="Q659" s="20"/>
      <c r="R659" s="20"/>
      <c r="S659" s="20"/>
      <c r="T659" s="20"/>
      <c r="U659" s="20"/>
      <c r="V659" s="7">
        <f t="shared" si="12"/>
        <v>0</v>
      </c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</row>
    <row r="660" spans="1:34" x14ac:dyDescent="0.25">
      <c r="A660" s="20"/>
      <c r="B660" s="11"/>
      <c r="C660" s="12"/>
      <c r="D660" s="12"/>
      <c r="E660" s="12"/>
      <c r="F660" s="45"/>
      <c r="G660" s="23"/>
      <c r="H660" s="18"/>
      <c r="I660" s="49"/>
      <c r="J660" s="73">
        <f>IF(I660=0,0,VLOOKUP(I660,'ОКВЭД 2017'!A$3:B$2732,2))</f>
        <v>0</v>
      </c>
      <c r="K660" s="12"/>
      <c r="L660" s="12"/>
      <c r="M660" s="73">
        <f>IF(L660=0,0,VLOOKUP($L660,'Вид субсидии'!A$2:C$118,2))</f>
        <v>0</v>
      </c>
      <c r="N660" s="97"/>
      <c r="O660" s="20"/>
      <c r="P660" s="20"/>
      <c r="Q660" s="20"/>
      <c r="R660" s="20"/>
      <c r="S660" s="20"/>
      <c r="T660" s="20"/>
      <c r="U660" s="20"/>
      <c r="V660" s="7">
        <f t="shared" si="12"/>
        <v>0</v>
      </c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</row>
    <row r="661" spans="1:34" x14ac:dyDescent="0.25">
      <c r="A661" s="20"/>
      <c r="B661" s="11"/>
      <c r="C661" s="12"/>
      <c r="D661" s="12"/>
      <c r="E661" s="12"/>
      <c r="F661" s="45"/>
      <c r="G661" s="23"/>
      <c r="H661" s="18"/>
      <c r="I661" s="49"/>
      <c r="J661" s="73">
        <f>IF(I661=0,0,VLOOKUP(I661,'ОКВЭД 2017'!A$3:B$2732,2))</f>
        <v>0</v>
      </c>
      <c r="K661" s="12"/>
      <c r="L661" s="12"/>
      <c r="M661" s="73">
        <f>IF(L661=0,0,VLOOKUP($L661,'Вид субсидии'!A$2:C$118,2))</f>
        <v>0</v>
      </c>
      <c r="N661" s="97"/>
      <c r="O661" s="20"/>
      <c r="P661" s="20"/>
      <c r="Q661" s="20"/>
      <c r="R661" s="20"/>
      <c r="S661" s="20"/>
      <c r="T661" s="20"/>
      <c r="U661" s="20"/>
      <c r="V661" s="7">
        <f t="shared" ref="V661:V724" si="13">IF(A661&gt;0,1,0)</f>
        <v>0</v>
      </c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</row>
    <row r="662" spans="1:34" x14ac:dyDescent="0.25">
      <c r="A662" s="20"/>
      <c r="B662" s="11"/>
      <c r="C662" s="12"/>
      <c r="D662" s="12"/>
      <c r="E662" s="12"/>
      <c r="F662" s="45"/>
      <c r="G662" s="23"/>
      <c r="H662" s="18"/>
      <c r="I662" s="49"/>
      <c r="J662" s="73">
        <f>IF(I662=0,0,VLOOKUP(I662,'ОКВЭД 2017'!A$3:B$2732,2))</f>
        <v>0</v>
      </c>
      <c r="K662" s="12"/>
      <c r="L662" s="12"/>
      <c r="M662" s="73">
        <f>IF(L662=0,0,VLOOKUP($L662,'Вид субсидии'!A$2:C$118,2))</f>
        <v>0</v>
      </c>
      <c r="N662" s="97"/>
      <c r="O662" s="20"/>
      <c r="P662" s="20"/>
      <c r="Q662" s="20"/>
      <c r="R662" s="20"/>
      <c r="S662" s="20"/>
      <c r="T662" s="20"/>
      <c r="U662" s="20"/>
      <c r="V662" s="7">
        <f t="shared" si="13"/>
        <v>0</v>
      </c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</row>
    <row r="663" spans="1:34" x14ac:dyDescent="0.25">
      <c r="A663" s="20"/>
      <c r="B663" s="11"/>
      <c r="C663" s="12"/>
      <c r="D663" s="12"/>
      <c r="E663" s="12"/>
      <c r="F663" s="45"/>
      <c r="G663" s="23"/>
      <c r="H663" s="18"/>
      <c r="I663" s="49"/>
      <c r="J663" s="73">
        <f>IF(I663=0,0,VLOOKUP(I663,'ОКВЭД 2017'!A$3:B$2732,2))</f>
        <v>0</v>
      </c>
      <c r="K663" s="12"/>
      <c r="L663" s="12"/>
      <c r="M663" s="73">
        <f>IF(L663=0,0,VLOOKUP($L663,'Вид субсидии'!A$2:C$118,2))</f>
        <v>0</v>
      </c>
      <c r="N663" s="97"/>
      <c r="O663" s="20"/>
      <c r="P663" s="20"/>
      <c r="Q663" s="20"/>
      <c r="R663" s="20"/>
      <c r="S663" s="20"/>
      <c r="T663" s="20"/>
      <c r="U663" s="20"/>
      <c r="V663" s="7">
        <f t="shared" si="13"/>
        <v>0</v>
      </c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</row>
    <row r="664" spans="1:34" x14ac:dyDescent="0.25">
      <c r="A664" s="20"/>
      <c r="B664" s="11"/>
      <c r="C664" s="12"/>
      <c r="D664" s="12"/>
      <c r="E664" s="12"/>
      <c r="F664" s="45"/>
      <c r="G664" s="23"/>
      <c r="H664" s="18"/>
      <c r="I664" s="49"/>
      <c r="J664" s="73">
        <f>IF(I664=0,0,VLOOKUP(I664,'ОКВЭД 2017'!A$3:B$2732,2))</f>
        <v>0</v>
      </c>
      <c r="K664" s="12"/>
      <c r="L664" s="12"/>
      <c r="M664" s="73">
        <f>IF(L664=0,0,VLOOKUP($L664,'Вид субсидии'!A$2:C$118,2))</f>
        <v>0</v>
      </c>
      <c r="N664" s="97"/>
      <c r="O664" s="20"/>
      <c r="P664" s="20"/>
      <c r="Q664" s="20"/>
      <c r="R664" s="20"/>
      <c r="S664" s="20"/>
      <c r="T664" s="20"/>
      <c r="U664" s="20"/>
      <c r="V664" s="7">
        <f t="shared" si="13"/>
        <v>0</v>
      </c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</row>
    <row r="665" spans="1:34" x14ac:dyDescent="0.25">
      <c r="A665" s="20"/>
      <c r="B665" s="11"/>
      <c r="C665" s="12"/>
      <c r="D665" s="12"/>
      <c r="E665" s="12"/>
      <c r="F665" s="45"/>
      <c r="G665" s="23"/>
      <c r="H665" s="18"/>
      <c r="I665" s="49"/>
      <c r="J665" s="73">
        <f>IF(I665=0,0,VLOOKUP(I665,'ОКВЭД 2017'!A$3:B$2732,2))</f>
        <v>0</v>
      </c>
      <c r="K665" s="12"/>
      <c r="L665" s="12"/>
      <c r="M665" s="73">
        <f>IF(L665=0,0,VLOOKUP($L665,'Вид субсидии'!A$2:C$118,2))</f>
        <v>0</v>
      </c>
      <c r="N665" s="97"/>
      <c r="O665" s="20"/>
      <c r="P665" s="20"/>
      <c r="Q665" s="20"/>
      <c r="R665" s="20"/>
      <c r="S665" s="20"/>
      <c r="T665" s="20"/>
      <c r="U665" s="20"/>
      <c r="V665" s="7">
        <f t="shared" si="13"/>
        <v>0</v>
      </c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</row>
    <row r="666" spans="1:34" x14ac:dyDescent="0.25">
      <c r="A666" s="20"/>
      <c r="B666" s="11"/>
      <c r="C666" s="12"/>
      <c r="D666" s="12"/>
      <c r="E666" s="12"/>
      <c r="F666" s="45"/>
      <c r="G666" s="23"/>
      <c r="H666" s="18"/>
      <c r="I666" s="49"/>
      <c r="J666" s="73">
        <f>IF(I666=0,0,VLOOKUP(I666,'ОКВЭД 2017'!A$3:B$2732,2))</f>
        <v>0</v>
      </c>
      <c r="K666" s="12"/>
      <c r="L666" s="12"/>
      <c r="M666" s="73">
        <f>IF(L666=0,0,VLOOKUP($L666,'Вид субсидии'!A$2:C$118,2))</f>
        <v>0</v>
      </c>
      <c r="N666" s="97"/>
      <c r="O666" s="20"/>
      <c r="P666" s="20"/>
      <c r="Q666" s="20"/>
      <c r="R666" s="20"/>
      <c r="S666" s="20"/>
      <c r="T666" s="20"/>
      <c r="U666" s="20"/>
      <c r="V666" s="7">
        <f t="shared" si="13"/>
        <v>0</v>
      </c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</row>
    <row r="667" spans="1:34" x14ac:dyDescent="0.25">
      <c r="A667" s="20"/>
      <c r="B667" s="11"/>
      <c r="C667" s="12"/>
      <c r="D667" s="12"/>
      <c r="E667" s="12"/>
      <c r="F667" s="45"/>
      <c r="G667" s="23"/>
      <c r="H667" s="18"/>
      <c r="I667" s="49"/>
      <c r="J667" s="73">
        <f>IF(I667=0,0,VLOOKUP(I667,'ОКВЭД 2017'!A$3:B$2732,2))</f>
        <v>0</v>
      </c>
      <c r="K667" s="12"/>
      <c r="L667" s="12"/>
      <c r="M667" s="73">
        <f>IF(L667=0,0,VLOOKUP($L667,'Вид субсидии'!A$2:C$118,2))</f>
        <v>0</v>
      </c>
      <c r="N667" s="97"/>
      <c r="O667" s="20"/>
      <c r="P667" s="20"/>
      <c r="Q667" s="20"/>
      <c r="R667" s="20"/>
      <c r="S667" s="20"/>
      <c r="T667" s="20"/>
      <c r="U667" s="20"/>
      <c r="V667" s="7">
        <f t="shared" si="13"/>
        <v>0</v>
      </c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</row>
    <row r="668" spans="1:34" x14ac:dyDescent="0.25">
      <c r="A668" s="20"/>
      <c r="B668" s="11"/>
      <c r="C668" s="12"/>
      <c r="D668" s="12"/>
      <c r="E668" s="12"/>
      <c r="F668" s="45"/>
      <c r="G668" s="23"/>
      <c r="H668" s="18"/>
      <c r="I668" s="49"/>
      <c r="J668" s="73">
        <f>IF(I668=0,0,VLOOKUP(I668,'ОКВЭД 2017'!A$3:B$2732,2))</f>
        <v>0</v>
      </c>
      <c r="K668" s="12"/>
      <c r="L668" s="12"/>
      <c r="M668" s="73">
        <f>IF(L668=0,0,VLOOKUP($L668,'Вид субсидии'!A$2:C$118,2))</f>
        <v>0</v>
      </c>
      <c r="N668" s="97"/>
      <c r="O668" s="20"/>
      <c r="P668" s="20"/>
      <c r="Q668" s="20"/>
      <c r="R668" s="20"/>
      <c r="S668" s="20"/>
      <c r="T668" s="20"/>
      <c r="U668" s="20"/>
      <c r="V668" s="7">
        <f t="shared" si="13"/>
        <v>0</v>
      </c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</row>
    <row r="669" spans="1:34" x14ac:dyDescent="0.25">
      <c r="A669" s="20"/>
      <c r="B669" s="11"/>
      <c r="C669" s="12"/>
      <c r="D669" s="12"/>
      <c r="E669" s="12"/>
      <c r="F669" s="45"/>
      <c r="G669" s="23"/>
      <c r="H669" s="18"/>
      <c r="I669" s="49"/>
      <c r="J669" s="73">
        <f>IF(I669=0,0,VLOOKUP(I669,'ОКВЭД 2017'!A$3:B$2732,2))</f>
        <v>0</v>
      </c>
      <c r="K669" s="12"/>
      <c r="L669" s="12"/>
      <c r="M669" s="73">
        <f>IF(L669=0,0,VLOOKUP($L669,'Вид субсидии'!A$2:C$118,2))</f>
        <v>0</v>
      </c>
      <c r="N669" s="97"/>
      <c r="O669" s="20"/>
      <c r="P669" s="20"/>
      <c r="Q669" s="20"/>
      <c r="R669" s="20"/>
      <c r="S669" s="20"/>
      <c r="T669" s="20"/>
      <c r="U669" s="20"/>
      <c r="V669" s="7">
        <f t="shared" si="13"/>
        <v>0</v>
      </c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</row>
    <row r="670" spans="1:34" x14ac:dyDescent="0.25">
      <c r="A670" s="20"/>
      <c r="B670" s="11"/>
      <c r="C670" s="12"/>
      <c r="D670" s="12"/>
      <c r="E670" s="12"/>
      <c r="F670" s="45"/>
      <c r="G670" s="23"/>
      <c r="H670" s="18"/>
      <c r="I670" s="49"/>
      <c r="J670" s="73">
        <f>IF(I670=0,0,VLOOKUP(I670,'ОКВЭД 2017'!A$3:B$2732,2))</f>
        <v>0</v>
      </c>
      <c r="K670" s="12"/>
      <c r="L670" s="12"/>
      <c r="M670" s="73">
        <f>IF(L670=0,0,VLOOKUP($L670,'Вид субсидии'!A$2:C$118,2))</f>
        <v>0</v>
      </c>
      <c r="N670" s="97"/>
      <c r="O670" s="20"/>
      <c r="P670" s="20"/>
      <c r="Q670" s="20"/>
      <c r="R670" s="20"/>
      <c r="S670" s="20"/>
      <c r="T670" s="20"/>
      <c r="U670" s="20"/>
      <c r="V670" s="7">
        <f t="shared" si="13"/>
        <v>0</v>
      </c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</row>
    <row r="671" spans="1:34" x14ac:dyDescent="0.25">
      <c r="A671" s="20"/>
      <c r="B671" s="11"/>
      <c r="C671" s="12"/>
      <c r="D671" s="12"/>
      <c r="E671" s="12"/>
      <c r="F671" s="45"/>
      <c r="G671" s="23"/>
      <c r="H671" s="18"/>
      <c r="I671" s="49"/>
      <c r="J671" s="73">
        <f>IF(I671=0,0,VLOOKUP(I671,'ОКВЭД 2017'!A$3:B$2732,2))</f>
        <v>0</v>
      </c>
      <c r="K671" s="12"/>
      <c r="L671" s="12"/>
      <c r="M671" s="73">
        <f>IF(L671=0,0,VLOOKUP($L671,'Вид субсидии'!A$2:C$118,2))</f>
        <v>0</v>
      </c>
      <c r="N671" s="97"/>
      <c r="O671" s="20"/>
      <c r="P671" s="20"/>
      <c r="Q671" s="20"/>
      <c r="R671" s="20"/>
      <c r="S671" s="20"/>
      <c r="T671" s="20"/>
      <c r="U671" s="20"/>
      <c r="V671" s="7">
        <f t="shared" si="13"/>
        <v>0</v>
      </c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</row>
    <row r="672" spans="1:34" x14ac:dyDescent="0.25">
      <c r="A672" s="20"/>
      <c r="B672" s="11"/>
      <c r="C672" s="12"/>
      <c r="D672" s="12"/>
      <c r="E672" s="12"/>
      <c r="F672" s="45"/>
      <c r="G672" s="23"/>
      <c r="H672" s="18"/>
      <c r="I672" s="49"/>
      <c r="J672" s="73">
        <f>IF(I672=0,0,VLOOKUP(I672,'ОКВЭД 2017'!A$3:B$2732,2))</f>
        <v>0</v>
      </c>
      <c r="K672" s="12"/>
      <c r="L672" s="12"/>
      <c r="M672" s="73">
        <f>IF(L672=0,0,VLOOKUP($L672,'Вид субсидии'!A$2:C$118,2))</f>
        <v>0</v>
      </c>
      <c r="N672" s="97"/>
      <c r="O672" s="20"/>
      <c r="P672" s="20"/>
      <c r="Q672" s="20"/>
      <c r="R672" s="20"/>
      <c r="S672" s="20"/>
      <c r="T672" s="20"/>
      <c r="U672" s="20"/>
      <c r="V672" s="7">
        <f t="shared" si="13"/>
        <v>0</v>
      </c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</row>
    <row r="673" spans="1:34" x14ac:dyDescent="0.25">
      <c r="A673" s="20"/>
      <c r="B673" s="11"/>
      <c r="C673" s="12"/>
      <c r="D673" s="12"/>
      <c r="E673" s="12"/>
      <c r="F673" s="45"/>
      <c r="G673" s="23"/>
      <c r="H673" s="18"/>
      <c r="I673" s="49"/>
      <c r="J673" s="73">
        <f>IF(I673=0,0,VLOOKUP(I673,'ОКВЭД 2017'!A$3:B$2732,2))</f>
        <v>0</v>
      </c>
      <c r="K673" s="12"/>
      <c r="L673" s="12"/>
      <c r="M673" s="73">
        <f>IF(L673=0,0,VLOOKUP($L673,'Вид субсидии'!A$2:C$118,2))</f>
        <v>0</v>
      </c>
      <c r="N673" s="97"/>
      <c r="O673" s="20"/>
      <c r="P673" s="20"/>
      <c r="Q673" s="20"/>
      <c r="R673" s="20"/>
      <c r="S673" s="20"/>
      <c r="T673" s="20"/>
      <c r="U673" s="20"/>
      <c r="V673" s="7">
        <f t="shared" si="13"/>
        <v>0</v>
      </c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</row>
    <row r="674" spans="1:34" x14ac:dyDescent="0.25">
      <c r="A674" s="20"/>
      <c r="B674" s="11"/>
      <c r="C674" s="12"/>
      <c r="D674" s="12"/>
      <c r="E674" s="12"/>
      <c r="F674" s="45"/>
      <c r="G674" s="23"/>
      <c r="H674" s="18"/>
      <c r="I674" s="49"/>
      <c r="J674" s="73">
        <f>IF(I674=0,0,VLOOKUP(I674,'ОКВЭД 2017'!A$3:B$2732,2))</f>
        <v>0</v>
      </c>
      <c r="K674" s="12"/>
      <c r="L674" s="12"/>
      <c r="M674" s="73">
        <f>IF(L674=0,0,VLOOKUP($L674,'Вид субсидии'!A$2:C$118,2))</f>
        <v>0</v>
      </c>
      <c r="N674" s="97"/>
      <c r="O674" s="20"/>
      <c r="P674" s="20"/>
      <c r="Q674" s="20"/>
      <c r="R674" s="20"/>
      <c r="S674" s="20"/>
      <c r="T674" s="20"/>
      <c r="U674" s="20"/>
      <c r="V674" s="7">
        <f t="shared" si="13"/>
        <v>0</v>
      </c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</row>
    <row r="675" spans="1:34" x14ac:dyDescent="0.25">
      <c r="A675" s="20"/>
      <c r="B675" s="11"/>
      <c r="C675" s="12"/>
      <c r="D675" s="12"/>
      <c r="E675" s="12"/>
      <c r="F675" s="45"/>
      <c r="G675" s="23"/>
      <c r="H675" s="18"/>
      <c r="I675" s="49"/>
      <c r="J675" s="73">
        <f>IF(I675=0,0,VLOOKUP(I675,'ОКВЭД 2017'!A$3:B$2732,2))</f>
        <v>0</v>
      </c>
      <c r="K675" s="12"/>
      <c r="L675" s="12"/>
      <c r="M675" s="73">
        <f>IF(L675=0,0,VLOOKUP($L675,'Вид субсидии'!A$2:C$118,2))</f>
        <v>0</v>
      </c>
      <c r="N675" s="97"/>
      <c r="O675" s="20"/>
      <c r="P675" s="20"/>
      <c r="Q675" s="20"/>
      <c r="R675" s="20"/>
      <c r="S675" s="20"/>
      <c r="T675" s="20"/>
      <c r="U675" s="20"/>
      <c r="V675" s="7">
        <f t="shared" si="13"/>
        <v>0</v>
      </c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</row>
    <row r="676" spans="1:34" x14ac:dyDescent="0.25">
      <c r="A676" s="20"/>
      <c r="B676" s="11"/>
      <c r="C676" s="12"/>
      <c r="D676" s="12"/>
      <c r="E676" s="12"/>
      <c r="F676" s="45"/>
      <c r="G676" s="23"/>
      <c r="H676" s="18"/>
      <c r="I676" s="49"/>
      <c r="J676" s="73">
        <f>IF(I676=0,0,VLOOKUP(I676,'ОКВЭД 2017'!A$3:B$2732,2))</f>
        <v>0</v>
      </c>
      <c r="K676" s="12"/>
      <c r="L676" s="12"/>
      <c r="M676" s="73">
        <f>IF(L676=0,0,VLOOKUP($L676,'Вид субсидии'!A$2:C$118,2))</f>
        <v>0</v>
      </c>
      <c r="N676" s="97"/>
      <c r="O676" s="20"/>
      <c r="P676" s="20"/>
      <c r="Q676" s="20"/>
      <c r="R676" s="20"/>
      <c r="S676" s="20"/>
      <c r="T676" s="20"/>
      <c r="U676" s="20"/>
      <c r="V676" s="7">
        <f t="shared" si="13"/>
        <v>0</v>
      </c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</row>
    <row r="677" spans="1:34" x14ac:dyDescent="0.25">
      <c r="A677" s="20"/>
      <c r="B677" s="11"/>
      <c r="C677" s="12"/>
      <c r="D677" s="12"/>
      <c r="E677" s="12"/>
      <c r="F677" s="45"/>
      <c r="G677" s="23"/>
      <c r="H677" s="18"/>
      <c r="I677" s="49"/>
      <c r="J677" s="73">
        <f>IF(I677=0,0,VLOOKUP(I677,'ОКВЭД 2017'!A$3:B$2732,2))</f>
        <v>0</v>
      </c>
      <c r="K677" s="12"/>
      <c r="L677" s="12"/>
      <c r="M677" s="73">
        <f>IF(L677=0,0,VLOOKUP($L677,'Вид субсидии'!A$2:C$118,2))</f>
        <v>0</v>
      </c>
      <c r="N677" s="97"/>
      <c r="O677" s="20"/>
      <c r="P677" s="20"/>
      <c r="Q677" s="20"/>
      <c r="R677" s="20"/>
      <c r="S677" s="20"/>
      <c r="T677" s="20"/>
      <c r="U677" s="20"/>
      <c r="V677" s="7">
        <f t="shared" si="13"/>
        <v>0</v>
      </c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</row>
    <row r="678" spans="1:34" x14ac:dyDescent="0.25">
      <c r="A678" s="20"/>
      <c r="B678" s="11"/>
      <c r="C678" s="12"/>
      <c r="D678" s="12"/>
      <c r="E678" s="12"/>
      <c r="F678" s="45"/>
      <c r="G678" s="23"/>
      <c r="H678" s="18"/>
      <c r="I678" s="49"/>
      <c r="J678" s="73">
        <f>IF(I678=0,0,VLOOKUP(I678,'ОКВЭД 2017'!A$3:B$2732,2))</f>
        <v>0</v>
      </c>
      <c r="K678" s="12"/>
      <c r="L678" s="12"/>
      <c r="M678" s="73">
        <f>IF(L678=0,0,VLOOKUP($L678,'Вид субсидии'!A$2:C$118,2))</f>
        <v>0</v>
      </c>
      <c r="N678" s="97"/>
      <c r="O678" s="20"/>
      <c r="P678" s="20"/>
      <c r="Q678" s="20"/>
      <c r="R678" s="20"/>
      <c r="S678" s="20"/>
      <c r="T678" s="20"/>
      <c r="U678" s="20"/>
      <c r="V678" s="7">
        <f t="shared" si="13"/>
        <v>0</v>
      </c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</row>
    <row r="679" spans="1:34" x14ac:dyDescent="0.25">
      <c r="A679" s="20"/>
      <c r="B679" s="11"/>
      <c r="C679" s="12"/>
      <c r="D679" s="12"/>
      <c r="E679" s="12"/>
      <c r="F679" s="45"/>
      <c r="G679" s="23"/>
      <c r="H679" s="18"/>
      <c r="I679" s="49"/>
      <c r="J679" s="73">
        <f>IF(I679=0,0,VLOOKUP(I679,'ОКВЭД 2017'!A$3:B$2732,2))</f>
        <v>0</v>
      </c>
      <c r="K679" s="12"/>
      <c r="L679" s="12"/>
      <c r="M679" s="73">
        <f>IF(L679=0,0,VLOOKUP($L679,'Вид субсидии'!A$2:C$118,2))</f>
        <v>0</v>
      </c>
      <c r="N679" s="97"/>
      <c r="O679" s="20"/>
      <c r="P679" s="20"/>
      <c r="Q679" s="20"/>
      <c r="R679" s="20"/>
      <c r="S679" s="20"/>
      <c r="T679" s="20"/>
      <c r="U679" s="20"/>
      <c r="V679" s="7">
        <f t="shared" si="13"/>
        <v>0</v>
      </c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</row>
    <row r="680" spans="1:34" x14ac:dyDescent="0.25">
      <c r="A680" s="20"/>
      <c r="B680" s="11"/>
      <c r="C680" s="12"/>
      <c r="D680" s="12"/>
      <c r="E680" s="12"/>
      <c r="F680" s="45"/>
      <c r="G680" s="23"/>
      <c r="H680" s="18"/>
      <c r="I680" s="49"/>
      <c r="J680" s="73">
        <f>IF(I680=0,0,VLOOKUP(I680,'ОКВЭД 2017'!A$3:B$2732,2))</f>
        <v>0</v>
      </c>
      <c r="K680" s="12"/>
      <c r="L680" s="12"/>
      <c r="M680" s="73">
        <f>IF(L680=0,0,VLOOKUP($L680,'Вид субсидии'!A$2:C$118,2))</f>
        <v>0</v>
      </c>
      <c r="N680" s="97"/>
      <c r="O680" s="20"/>
      <c r="P680" s="20"/>
      <c r="Q680" s="20"/>
      <c r="R680" s="20"/>
      <c r="S680" s="20"/>
      <c r="T680" s="20"/>
      <c r="U680" s="20"/>
      <c r="V680" s="7">
        <f t="shared" si="13"/>
        <v>0</v>
      </c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</row>
    <row r="681" spans="1:34" x14ac:dyDescent="0.25">
      <c r="A681" s="20"/>
      <c r="B681" s="11"/>
      <c r="C681" s="12"/>
      <c r="D681" s="12"/>
      <c r="E681" s="12"/>
      <c r="F681" s="45"/>
      <c r="G681" s="23"/>
      <c r="H681" s="18"/>
      <c r="I681" s="49"/>
      <c r="J681" s="73">
        <f>IF(I681=0,0,VLOOKUP(I681,'ОКВЭД 2017'!A$3:B$2732,2))</f>
        <v>0</v>
      </c>
      <c r="K681" s="12"/>
      <c r="L681" s="12"/>
      <c r="M681" s="73">
        <f>IF(L681=0,0,VLOOKUP($L681,'Вид субсидии'!A$2:C$118,2))</f>
        <v>0</v>
      </c>
      <c r="N681" s="97"/>
      <c r="O681" s="20"/>
      <c r="P681" s="20"/>
      <c r="Q681" s="20"/>
      <c r="R681" s="20"/>
      <c r="S681" s="20"/>
      <c r="T681" s="20"/>
      <c r="U681" s="20"/>
      <c r="V681" s="7">
        <f t="shared" si="13"/>
        <v>0</v>
      </c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</row>
    <row r="682" spans="1:34" x14ac:dyDescent="0.25">
      <c r="A682" s="20"/>
      <c r="B682" s="11"/>
      <c r="C682" s="12"/>
      <c r="D682" s="12"/>
      <c r="E682" s="12"/>
      <c r="F682" s="45"/>
      <c r="G682" s="23"/>
      <c r="H682" s="18"/>
      <c r="I682" s="49"/>
      <c r="J682" s="73">
        <f>IF(I682=0,0,VLOOKUP(I682,'ОКВЭД 2017'!A$3:B$2732,2))</f>
        <v>0</v>
      </c>
      <c r="K682" s="12"/>
      <c r="L682" s="12"/>
      <c r="M682" s="73">
        <f>IF(L682=0,0,VLOOKUP($L682,'Вид субсидии'!A$2:C$118,2))</f>
        <v>0</v>
      </c>
      <c r="N682" s="97"/>
      <c r="O682" s="20"/>
      <c r="P682" s="20"/>
      <c r="Q682" s="20"/>
      <c r="R682" s="20"/>
      <c r="S682" s="20"/>
      <c r="T682" s="20"/>
      <c r="U682" s="20"/>
      <c r="V682" s="7">
        <f t="shared" si="13"/>
        <v>0</v>
      </c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</row>
    <row r="683" spans="1:34" x14ac:dyDescent="0.25">
      <c r="A683" s="20"/>
      <c r="B683" s="11"/>
      <c r="C683" s="12"/>
      <c r="D683" s="12"/>
      <c r="E683" s="12"/>
      <c r="F683" s="45"/>
      <c r="G683" s="23"/>
      <c r="H683" s="18"/>
      <c r="I683" s="49"/>
      <c r="J683" s="73">
        <f>IF(I683=0,0,VLOOKUP(I683,'ОКВЭД 2017'!A$3:B$2732,2))</f>
        <v>0</v>
      </c>
      <c r="K683" s="12"/>
      <c r="L683" s="12"/>
      <c r="M683" s="73">
        <f>IF(L683=0,0,VLOOKUP($L683,'Вид субсидии'!A$2:C$118,2))</f>
        <v>0</v>
      </c>
      <c r="N683" s="97"/>
      <c r="O683" s="20"/>
      <c r="P683" s="20"/>
      <c r="Q683" s="20"/>
      <c r="R683" s="20"/>
      <c r="S683" s="20"/>
      <c r="T683" s="20"/>
      <c r="U683" s="20"/>
      <c r="V683" s="7">
        <f t="shared" si="13"/>
        <v>0</v>
      </c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</row>
    <row r="684" spans="1:34" x14ac:dyDescent="0.25">
      <c r="A684" s="20"/>
      <c r="B684" s="11"/>
      <c r="C684" s="12"/>
      <c r="D684" s="12"/>
      <c r="E684" s="12"/>
      <c r="F684" s="45"/>
      <c r="G684" s="23"/>
      <c r="H684" s="18"/>
      <c r="I684" s="49"/>
      <c r="J684" s="73">
        <f>IF(I684=0,0,VLOOKUP(I684,'ОКВЭД 2017'!A$3:B$2732,2))</f>
        <v>0</v>
      </c>
      <c r="K684" s="12"/>
      <c r="L684" s="12"/>
      <c r="M684" s="73">
        <f>IF(L684=0,0,VLOOKUP($L684,'Вид субсидии'!A$2:C$118,2))</f>
        <v>0</v>
      </c>
      <c r="N684" s="97"/>
      <c r="O684" s="20"/>
      <c r="P684" s="20"/>
      <c r="Q684" s="20"/>
      <c r="R684" s="20"/>
      <c r="S684" s="20"/>
      <c r="T684" s="20"/>
      <c r="U684" s="20"/>
      <c r="V684" s="7">
        <f t="shared" si="13"/>
        <v>0</v>
      </c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</row>
    <row r="685" spans="1:34" x14ac:dyDescent="0.25">
      <c r="A685" s="20"/>
      <c r="B685" s="11"/>
      <c r="C685" s="12"/>
      <c r="D685" s="12"/>
      <c r="E685" s="12"/>
      <c r="F685" s="45"/>
      <c r="G685" s="23"/>
      <c r="H685" s="18"/>
      <c r="I685" s="49"/>
      <c r="J685" s="73">
        <f>IF(I685=0,0,VLOOKUP(I685,'ОКВЭД 2017'!A$3:B$2732,2))</f>
        <v>0</v>
      </c>
      <c r="K685" s="12"/>
      <c r="L685" s="12"/>
      <c r="M685" s="73">
        <f>IF(L685=0,0,VLOOKUP($L685,'Вид субсидии'!A$2:C$118,2))</f>
        <v>0</v>
      </c>
      <c r="N685" s="97"/>
      <c r="O685" s="20"/>
      <c r="P685" s="20"/>
      <c r="Q685" s="20"/>
      <c r="R685" s="20"/>
      <c r="S685" s="20"/>
      <c r="T685" s="20"/>
      <c r="U685" s="20"/>
      <c r="V685" s="7">
        <f t="shared" si="13"/>
        <v>0</v>
      </c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</row>
    <row r="686" spans="1:34" x14ac:dyDescent="0.25">
      <c r="A686" s="20"/>
      <c r="B686" s="11"/>
      <c r="C686" s="12"/>
      <c r="D686" s="12"/>
      <c r="E686" s="12"/>
      <c r="F686" s="45"/>
      <c r="G686" s="23"/>
      <c r="H686" s="18"/>
      <c r="I686" s="49"/>
      <c r="J686" s="73">
        <f>IF(I686=0,0,VLOOKUP(I686,'ОКВЭД 2017'!A$3:B$2732,2))</f>
        <v>0</v>
      </c>
      <c r="K686" s="12"/>
      <c r="L686" s="12"/>
      <c r="M686" s="73">
        <f>IF(L686=0,0,VLOOKUP($L686,'Вид субсидии'!A$2:C$118,2))</f>
        <v>0</v>
      </c>
      <c r="N686" s="97"/>
      <c r="O686" s="20"/>
      <c r="P686" s="20"/>
      <c r="Q686" s="20"/>
      <c r="R686" s="20"/>
      <c r="S686" s="20"/>
      <c r="T686" s="20"/>
      <c r="U686" s="20"/>
      <c r="V686" s="7">
        <f t="shared" si="13"/>
        <v>0</v>
      </c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</row>
    <row r="687" spans="1:34" x14ac:dyDescent="0.25">
      <c r="A687" s="20"/>
      <c r="B687" s="11"/>
      <c r="C687" s="12"/>
      <c r="D687" s="12"/>
      <c r="E687" s="12"/>
      <c r="F687" s="45"/>
      <c r="G687" s="23"/>
      <c r="H687" s="18"/>
      <c r="I687" s="49"/>
      <c r="J687" s="73">
        <f>IF(I687=0,0,VLOOKUP(I687,'ОКВЭД 2017'!A$3:B$2732,2))</f>
        <v>0</v>
      </c>
      <c r="K687" s="12"/>
      <c r="L687" s="12"/>
      <c r="M687" s="73">
        <f>IF(L687=0,0,VLOOKUP($L687,'Вид субсидии'!A$2:C$118,2))</f>
        <v>0</v>
      </c>
      <c r="N687" s="97"/>
      <c r="O687" s="20"/>
      <c r="P687" s="20"/>
      <c r="Q687" s="20"/>
      <c r="R687" s="20"/>
      <c r="S687" s="20"/>
      <c r="T687" s="20"/>
      <c r="U687" s="20"/>
      <c r="V687" s="7">
        <f t="shared" si="13"/>
        <v>0</v>
      </c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</row>
    <row r="688" spans="1:34" x14ac:dyDescent="0.25">
      <c r="A688" s="20"/>
      <c r="B688" s="11"/>
      <c r="C688" s="12"/>
      <c r="D688" s="12"/>
      <c r="E688" s="12"/>
      <c r="F688" s="45"/>
      <c r="G688" s="23"/>
      <c r="H688" s="18"/>
      <c r="I688" s="49"/>
      <c r="J688" s="73">
        <f>IF(I688=0,0,VLOOKUP(I688,'ОКВЭД 2017'!A$3:B$2732,2))</f>
        <v>0</v>
      </c>
      <c r="K688" s="12"/>
      <c r="L688" s="12"/>
      <c r="M688" s="73">
        <f>IF(L688=0,0,VLOOKUP($L688,'Вид субсидии'!A$2:C$118,2))</f>
        <v>0</v>
      </c>
      <c r="N688" s="97"/>
      <c r="O688" s="20"/>
      <c r="P688" s="20"/>
      <c r="Q688" s="20"/>
      <c r="R688" s="20"/>
      <c r="S688" s="20"/>
      <c r="T688" s="20"/>
      <c r="U688" s="20"/>
      <c r="V688" s="7">
        <f t="shared" si="13"/>
        <v>0</v>
      </c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</row>
    <row r="689" spans="1:34" x14ac:dyDescent="0.25">
      <c r="A689" s="20"/>
      <c r="B689" s="11"/>
      <c r="C689" s="12"/>
      <c r="D689" s="12"/>
      <c r="E689" s="12"/>
      <c r="F689" s="45"/>
      <c r="G689" s="23"/>
      <c r="H689" s="18"/>
      <c r="I689" s="49"/>
      <c r="J689" s="73">
        <f>IF(I689=0,0,VLOOKUP(I689,'ОКВЭД 2017'!A$3:B$2732,2))</f>
        <v>0</v>
      </c>
      <c r="K689" s="12"/>
      <c r="L689" s="12"/>
      <c r="M689" s="73">
        <f>IF(L689=0,0,VLOOKUP($L689,'Вид субсидии'!A$2:C$118,2))</f>
        <v>0</v>
      </c>
      <c r="N689" s="97"/>
      <c r="O689" s="20"/>
      <c r="P689" s="20"/>
      <c r="Q689" s="20"/>
      <c r="R689" s="20"/>
      <c r="S689" s="20"/>
      <c r="T689" s="20"/>
      <c r="U689" s="20"/>
      <c r="V689" s="7">
        <f t="shared" si="13"/>
        <v>0</v>
      </c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</row>
    <row r="690" spans="1:34" x14ac:dyDescent="0.25">
      <c r="A690" s="20"/>
      <c r="B690" s="11"/>
      <c r="C690" s="12"/>
      <c r="D690" s="12"/>
      <c r="E690" s="12"/>
      <c r="F690" s="45"/>
      <c r="G690" s="23"/>
      <c r="H690" s="18"/>
      <c r="I690" s="49"/>
      <c r="J690" s="73">
        <f>IF(I690=0,0,VLOOKUP(I690,'ОКВЭД 2017'!A$3:B$2732,2))</f>
        <v>0</v>
      </c>
      <c r="K690" s="12"/>
      <c r="L690" s="12"/>
      <c r="M690" s="73">
        <f>IF(L690=0,0,VLOOKUP($L690,'Вид субсидии'!A$2:C$118,2))</f>
        <v>0</v>
      </c>
      <c r="N690" s="97"/>
      <c r="O690" s="20"/>
      <c r="P690" s="20"/>
      <c r="Q690" s="20"/>
      <c r="R690" s="20"/>
      <c r="S690" s="20"/>
      <c r="T690" s="20"/>
      <c r="U690" s="20"/>
      <c r="V690" s="7">
        <f t="shared" si="13"/>
        <v>0</v>
      </c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</row>
    <row r="691" spans="1:34" x14ac:dyDescent="0.25">
      <c r="A691" s="20"/>
      <c r="B691" s="11"/>
      <c r="C691" s="12"/>
      <c r="D691" s="12"/>
      <c r="E691" s="12"/>
      <c r="F691" s="45"/>
      <c r="G691" s="23"/>
      <c r="H691" s="18"/>
      <c r="I691" s="49"/>
      <c r="J691" s="73">
        <f>IF(I691=0,0,VLOOKUP(I691,'ОКВЭД 2017'!A$3:B$2732,2))</f>
        <v>0</v>
      </c>
      <c r="K691" s="12"/>
      <c r="L691" s="12"/>
      <c r="M691" s="73">
        <f>IF(L691=0,0,VLOOKUP($L691,'Вид субсидии'!A$2:C$118,2))</f>
        <v>0</v>
      </c>
      <c r="N691" s="97"/>
      <c r="O691" s="20"/>
      <c r="P691" s="20"/>
      <c r="Q691" s="20"/>
      <c r="R691" s="20"/>
      <c r="S691" s="20"/>
      <c r="T691" s="20"/>
      <c r="U691" s="20"/>
      <c r="V691" s="7">
        <f t="shared" si="13"/>
        <v>0</v>
      </c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</row>
    <row r="692" spans="1:34" x14ac:dyDescent="0.25">
      <c r="A692" s="20"/>
      <c r="B692" s="11"/>
      <c r="C692" s="12"/>
      <c r="D692" s="12"/>
      <c r="E692" s="12"/>
      <c r="F692" s="45"/>
      <c r="G692" s="23"/>
      <c r="H692" s="18"/>
      <c r="I692" s="49"/>
      <c r="J692" s="73">
        <f>IF(I692=0,0,VLOOKUP(I692,'ОКВЭД 2017'!A$3:B$2732,2))</f>
        <v>0</v>
      </c>
      <c r="K692" s="12"/>
      <c r="L692" s="12"/>
      <c r="M692" s="73">
        <f>IF(L692=0,0,VLOOKUP($L692,'Вид субсидии'!A$2:C$118,2))</f>
        <v>0</v>
      </c>
      <c r="N692" s="97"/>
      <c r="O692" s="20"/>
      <c r="P692" s="20"/>
      <c r="Q692" s="20"/>
      <c r="R692" s="20"/>
      <c r="S692" s="20"/>
      <c r="T692" s="20"/>
      <c r="U692" s="20"/>
      <c r="V692" s="7">
        <f t="shared" si="13"/>
        <v>0</v>
      </c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</row>
    <row r="693" spans="1:34" x14ac:dyDescent="0.25">
      <c r="A693" s="20"/>
      <c r="B693" s="11"/>
      <c r="C693" s="12"/>
      <c r="D693" s="12"/>
      <c r="E693" s="12"/>
      <c r="F693" s="45"/>
      <c r="G693" s="23"/>
      <c r="H693" s="18"/>
      <c r="I693" s="49"/>
      <c r="J693" s="73">
        <f>IF(I693=0,0,VLOOKUP(I693,'ОКВЭД 2017'!A$3:B$2732,2))</f>
        <v>0</v>
      </c>
      <c r="K693" s="12"/>
      <c r="L693" s="12"/>
      <c r="M693" s="73">
        <f>IF(L693=0,0,VLOOKUP($L693,'Вид субсидии'!A$2:C$118,2))</f>
        <v>0</v>
      </c>
      <c r="N693" s="97"/>
      <c r="O693" s="20"/>
      <c r="P693" s="20"/>
      <c r="Q693" s="20"/>
      <c r="R693" s="20"/>
      <c r="S693" s="20"/>
      <c r="T693" s="20"/>
      <c r="U693" s="20"/>
      <c r="V693" s="7">
        <f t="shared" si="13"/>
        <v>0</v>
      </c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</row>
    <row r="694" spans="1:34" x14ac:dyDescent="0.25">
      <c r="A694" s="20"/>
      <c r="B694" s="11"/>
      <c r="C694" s="12"/>
      <c r="D694" s="12"/>
      <c r="E694" s="12"/>
      <c r="F694" s="45"/>
      <c r="G694" s="23"/>
      <c r="H694" s="18"/>
      <c r="I694" s="49"/>
      <c r="J694" s="73">
        <f>IF(I694=0,0,VLOOKUP(I694,'ОКВЭД 2017'!A$3:B$2732,2))</f>
        <v>0</v>
      </c>
      <c r="K694" s="12"/>
      <c r="L694" s="12"/>
      <c r="M694" s="73">
        <f>IF(L694=0,0,VLOOKUP($L694,'Вид субсидии'!A$2:C$118,2))</f>
        <v>0</v>
      </c>
      <c r="N694" s="97"/>
      <c r="O694" s="20"/>
      <c r="P694" s="20"/>
      <c r="Q694" s="20"/>
      <c r="R694" s="20"/>
      <c r="S694" s="20"/>
      <c r="T694" s="20"/>
      <c r="U694" s="20"/>
      <c r="V694" s="7">
        <f t="shared" si="13"/>
        <v>0</v>
      </c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</row>
    <row r="695" spans="1:34" x14ac:dyDescent="0.25">
      <c r="A695" s="20"/>
      <c r="B695" s="11"/>
      <c r="C695" s="12"/>
      <c r="D695" s="12"/>
      <c r="E695" s="12"/>
      <c r="F695" s="45"/>
      <c r="G695" s="23"/>
      <c r="H695" s="18"/>
      <c r="I695" s="49"/>
      <c r="J695" s="73">
        <f>IF(I695=0,0,VLOOKUP(I695,'ОКВЭД 2017'!A$3:B$2732,2))</f>
        <v>0</v>
      </c>
      <c r="K695" s="12"/>
      <c r="L695" s="12"/>
      <c r="M695" s="73">
        <f>IF(L695=0,0,VLOOKUP($L695,'Вид субсидии'!A$2:C$118,2))</f>
        <v>0</v>
      </c>
      <c r="N695" s="97"/>
      <c r="O695" s="20"/>
      <c r="P695" s="20"/>
      <c r="Q695" s="20"/>
      <c r="R695" s="20"/>
      <c r="S695" s="20"/>
      <c r="T695" s="20"/>
      <c r="U695" s="20"/>
      <c r="V695" s="7">
        <f t="shared" si="13"/>
        <v>0</v>
      </c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</row>
    <row r="696" spans="1:34" x14ac:dyDescent="0.25">
      <c r="A696" s="20"/>
      <c r="B696" s="11"/>
      <c r="C696" s="12"/>
      <c r="D696" s="12"/>
      <c r="E696" s="12"/>
      <c r="F696" s="45"/>
      <c r="G696" s="23"/>
      <c r="H696" s="18"/>
      <c r="I696" s="49"/>
      <c r="J696" s="73">
        <f>IF(I696=0,0,VLOOKUP(I696,'ОКВЭД 2017'!A$3:B$2732,2))</f>
        <v>0</v>
      </c>
      <c r="K696" s="12"/>
      <c r="L696" s="12"/>
      <c r="M696" s="73">
        <f>IF(L696=0,0,VLOOKUP($L696,'Вид субсидии'!A$2:C$118,2))</f>
        <v>0</v>
      </c>
      <c r="N696" s="97"/>
      <c r="O696" s="20"/>
      <c r="P696" s="20"/>
      <c r="Q696" s="20"/>
      <c r="R696" s="20"/>
      <c r="S696" s="20"/>
      <c r="T696" s="20"/>
      <c r="U696" s="20"/>
      <c r="V696" s="7">
        <f t="shared" si="13"/>
        <v>0</v>
      </c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</row>
    <row r="697" spans="1:34" x14ac:dyDescent="0.25">
      <c r="A697" s="20"/>
      <c r="B697" s="11"/>
      <c r="C697" s="12"/>
      <c r="D697" s="12"/>
      <c r="E697" s="12"/>
      <c r="F697" s="45"/>
      <c r="G697" s="23"/>
      <c r="H697" s="18"/>
      <c r="I697" s="49"/>
      <c r="J697" s="73">
        <f>IF(I697=0,0,VLOOKUP(I697,'ОКВЭД 2017'!A$3:B$2732,2))</f>
        <v>0</v>
      </c>
      <c r="K697" s="12"/>
      <c r="L697" s="12"/>
      <c r="M697" s="73">
        <f>IF(L697=0,0,VLOOKUP($L697,'Вид субсидии'!A$2:C$118,2))</f>
        <v>0</v>
      </c>
      <c r="N697" s="97"/>
      <c r="O697" s="20"/>
      <c r="P697" s="20"/>
      <c r="Q697" s="20"/>
      <c r="R697" s="20"/>
      <c r="S697" s="20"/>
      <c r="T697" s="20"/>
      <c r="U697" s="20"/>
      <c r="V697" s="7">
        <f t="shared" si="13"/>
        <v>0</v>
      </c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</row>
    <row r="698" spans="1:34" x14ac:dyDescent="0.25">
      <c r="A698" s="20"/>
      <c r="B698" s="11"/>
      <c r="C698" s="12"/>
      <c r="D698" s="12"/>
      <c r="E698" s="12"/>
      <c r="F698" s="45"/>
      <c r="G698" s="23"/>
      <c r="H698" s="18"/>
      <c r="I698" s="49"/>
      <c r="J698" s="73">
        <f>IF(I698=0,0,VLOOKUP(I698,'ОКВЭД 2017'!A$3:B$2732,2))</f>
        <v>0</v>
      </c>
      <c r="K698" s="12"/>
      <c r="L698" s="12"/>
      <c r="M698" s="73">
        <f>IF(L698=0,0,VLOOKUP($L698,'Вид субсидии'!A$2:C$118,2))</f>
        <v>0</v>
      </c>
      <c r="N698" s="97"/>
      <c r="O698" s="20"/>
      <c r="P698" s="20"/>
      <c r="Q698" s="20"/>
      <c r="R698" s="20"/>
      <c r="S698" s="20"/>
      <c r="T698" s="20"/>
      <c r="U698" s="20"/>
      <c r="V698" s="7">
        <f t="shared" si="13"/>
        <v>0</v>
      </c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</row>
    <row r="699" spans="1:34" x14ac:dyDescent="0.25">
      <c r="A699" s="20"/>
      <c r="B699" s="11"/>
      <c r="C699" s="12"/>
      <c r="D699" s="12"/>
      <c r="E699" s="12"/>
      <c r="F699" s="45"/>
      <c r="G699" s="23"/>
      <c r="H699" s="18"/>
      <c r="I699" s="49"/>
      <c r="J699" s="73">
        <f>IF(I699=0,0,VLOOKUP(I699,'ОКВЭД 2017'!A$3:B$2732,2))</f>
        <v>0</v>
      </c>
      <c r="K699" s="12"/>
      <c r="L699" s="12"/>
      <c r="M699" s="73">
        <f>IF(L699=0,0,VLOOKUP($L699,'Вид субсидии'!A$2:C$118,2))</f>
        <v>0</v>
      </c>
      <c r="N699" s="97"/>
      <c r="O699" s="20"/>
      <c r="P699" s="20"/>
      <c r="Q699" s="20"/>
      <c r="R699" s="20"/>
      <c r="S699" s="20"/>
      <c r="T699" s="20"/>
      <c r="U699" s="20"/>
      <c r="V699" s="7">
        <f t="shared" si="13"/>
        <v>0</v>
      </c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</row>
    <row r="700" spans="1:34" x14ac:dyDescent="0.25">
      <c r="A700" s="20"/>
      <c r="B700" s="11"/>
      <c r="C700" s="12"/>
      <c r="D700" s="12"/>
      <c r="E700" s="12"/>
      <c r="F700" s="45"/>
      <c r="G700" s="23"/>
      <c r="H700" s="18"/>
      <c r="I700" s="49"/>
      <c r="J700" s="73">
        <f>IF(I700=0,0,VLOOKUP(I700,'ОКВЭД 2017'!A$3:B$2732,2))</f>
        <v>0</v>
      </c>
      <c r="K700" s="12"/>
      <c r="L700" s="12"/>
      <c r="M700" s="73">
        <f>IF(L700=0,0,VLOOKUP($L700,'Вид субсидии'!A$2:C$118,2))</f>
        <v>0</v>
      </c>
      <c r="N700" s="97"/>
      <c r="O700" s="20"/>
      <c r="P700" s="20"/>
      <c r="Q700" s="20"/>
      <c r="R700" s="20"/>
      <c r="S700" s="20"/>
      <c r="T700" s="20"/>
      <c r="U700" s="20"/>
      <c r="V700" s="7">
        <f t="shared" si="13"/>
        <v>0</v>
      </c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</row>
    <row r="701" spans="1:34" x14ac:dyDescent="0.25">
      <c r="A701" s="20"/>
      <c r="B701" s="11"/>
      <c r="C701" s="12"/>
      <c r="D701" s="12"/>
      <c r="E701" s="12"/>
      <c r="F701" s="45"/>
      <c r="G701" s="23"/>
      <c r="H701" s="18"/>
      <c r="I701" s="49"/>
      <c r="J701" s="73">
        <f>IF(I701=0,0,VLOOKUP(I701,'ОКВЭД 2017'!A$3:B$2732,2))</f>
        <v>0</v>
      </c>
      <c r="K701" s="12"/>
      <c r="L701" s="12"/>
      <c r="M701" s="73">
        <f>IF(L701=0,0,VLOOKUP($L701,'Вид субсидии'!A$2:C$118,2))</f>
        <v>0</v>
      </c>
      <c r="N701" s="97"/>
      <c r="O701" s="20"/>
      <c r="P701" s="20"/>
      <c r="Q701" s="20"/>
      <c r="R701" s="20"/>
      <c r="S701" s="20"/>
      <c r="T701" s="20"/>
      <c r="U701" s="20"/>
      <c r="V701" s="7">
        <f t="shared" si="13"/>
        <v>0</v>
      </c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</row>
    <row r="702" spans="1:34" x14ac:dyDescent="0.25">
      <c r="A702" s="20"/>
      <c r="B702" s="11"/>
      <c r="C702" s="12"/>
      <c r="D702" s="12"/>
      <c r="E702" s="12"/>
      <c r="F702" s="45"/>
      <c r="G702" s="23"/>
      <c r="H702" s="18"/>
      <c r="I702" s="49"/>
      <c r="J702" s="73">
        <f>IF(I702=0,0,VLOOKUP(I702,'ОКВЭД 2017'!A$3:B$2732,2))</f>
        <v>0</v>
      </c>
      <c r="K702" s="12"/>
      <c r="L702" s="12"/>
      <c r="M702" s="73">
        <f>IF(L702=0,0,VLOOKUP($L702,'Вид субсидии'!A$2:C$118,2))</f>
        <v>0</v>
      </c>
      <c r="N702" s="97"/>
      <c r="O702" s="20"/>
      <c r="P702" s="20"/>
      <c r="Q702" s="20"/>
      <c r="R702" s="20"/>
      <c r="S702" s="20"/>
      <c r="T702" s="20"/>
      <c r="U702" s="20"/>
      <c r="V702" s="7">
        <f t="shared" si="13"/>
        <v>0</v>
      </c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</row>
    <row r="703" spans="1:34" x14ac:dyDescent="0.25">
      <c r="A703" s="20"/>
      <c r="B703" s="11"/>
      <c r="C703" s="12"/>
      <c r="D703" s="12"/>
      <c r="E703" s="12"/>
      <c r="F703" s="45"/>
      <c r="G703" s="23"/>
      <c r="H703" s="18"/>
      <c r="I703" s="49"/>
      <c r="J703" s="73">
        <f>IF(I703=0,0,VLOOKUP(I703,'ОКВЭД 2017'!A$3:B$2732,2))</f>
        <v>0</v>
      </c>
      <c r="K703" s="12"/>
      <c r="L703" s="12"/>
      <c r="M703" s="73">
        <f>IF(L703=0,0,VLOOKUP($L703,'Вид субсидии'!A$2:C$118,2))</f>
        <v>0</v>
      </c>
      <c r="N703" s="97"/>
      <c r="O703" s="20"/>
      <c r="P703" s="20"/>
      <c r="Q703" s="20"/>
      <c r="R703" s="20"/>
      <c r="S703" s="20"/>
      <c r="T703" s="20"/>
      <c r="U703" s="20"/>
      <c r="V703" s="7">
        <f t="shared" si="13"/>
        <v>0</v>
      </c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</row>
    <row r="704" spans="1:34" x14ac:dyDescent="0.25">
      <c r="A704" s="20"/>
      <c r="B704" s="11"/>
      <c r="C704" s="12"/>
      <c r="D704" s="12"/>
      <c r="E704" s="12"/>
      <c r="F704" s="45"/>
      <c r="G704" s="23"/>
      <c r="H704" s="18"/>
      <c r="I704" s="49"/>
      <c r="J704" s="73">
        <f>IF(I704=0,0,VLOOKUP(I704,'ОКВЭД 2017'!A$3:B$2732,2))</f>
        <v>0</v>
      </c>
      <c r="K704" s="12"/>
      <c r="L704" s="12"/>
      <c r="M704" s="73">
        <f>IF(L704=0,0,VLOOKUP($L704,'Вид субсидии'!A$2:C$118,2))</f>
        <v>0</v>
      </c>
      <c r="N704" s="97"/>
      <c r="O704" s="20"/>
      <c r="P704" s="20"/>
      <c r="Q704" s="20"/>
      <c r="R704" s="20"/>
      <c r="S704" s="20"/>
      <c r="T704" s="20"/>
      <c r="U704" s="20"/>
      <c r="V704" s="7">
        <f t="shared" si="13"/>
        <v>0</v>
      </c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</row>
    <row r="705" spans="1:34" x14ac:dyDescent="0.25">
      <c r="A705" s="20"/>
      <c r="B705" s="11"/>
      <c r="C705" s="12"/>
      <c r="D705" s="12"/>
      <c r="E705" s="12"/>
      <c r="F705" s="45"/>
      <c r="G705" s="23"/>
      <c r="H705" s="18"/>
      <c r="I705" s="49"/>
      <c r="J705" s="73">
        <f>IF(I705=0,0,VLOOKUP(I705,'ОКВЭД 2017'!A$3:B$2732,2))</f>
        <v>0</v>
      </c>
      <c r="K705" s="12"/>
      <c r="L705" s="12"/>
      <c r="M705" s="73">
        <f>IF(L705=0,0,VLOOKUP($L705,'Вид субсидии'!A$2:C$118,2))</f>
        <v>0</v>
      </c>
      <c r="N705" s="97"/>
      <c r="O705" s="20"/>
      <c r="P705" s="20"/>
      <c r="Q705" s="20"/>
      <c r="R705" s="20"/>
      <c r="S705" s="20"/>
      <c r="T705" s="20"/>
      <c r="U705" s="20"/>
      <c r="V705" s="7">
        <f t="shared" si="13"/>
        <v>0</v>
      </c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</row>
    <row r="706" spans="1:34" x14ac:dyDescent="0.25">
      <c r="A706" s="20"/>
      <c r="B706" s="11"/>
      <c r="C706" s="12"/>
      <c r="D706" s="12"/>
      <c r="E706" s="12"/>
      <c r="F706" s="45"/>
      <c r="G706" s="23"/>
      <c r="H706" s="18"/>
      <c r="I706" s="49"/>
      <c r="J706" s="73">
        <f>IF(I706=0,0,VLOOKUP(I706,'ОКВЭД 2017'!A$3:B$2732,2))</f>
        <v>0</v>
      </c>
      <c r="K706" s="12"/>
      <c r="L706" s="12"/>
      <c r="M706" s="73">
        <f>IF(L706=0,0,VLOOKUP($L706,'Вид субсидии'!A$2:C$118,2))</f>
        <v>0</v>
      </c>
      <c r="N706" s="97"/>
      <c r="O706" s="20"/>
      <c r="P706" s="20"/>
      <c r="Q706" s="20"/>
      <c r="R706" s="20"/>
      <c r="S706" s="20"/>
      <c r="T706" s="20"/>
      <c r="U706" s="20"/>
      <c r="V706" s="7">
        <f t="shared" si="13"/>
        <v>0</v>
      </c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</row>
    <row r="707" spans="1:34" x14ac:dyDescent="0.25">
      <c r="A707" s="20"/>
      <c r="B707" s="11"/>
      <c r="C707" s="12"/>
      <c r="D707" s="12"/>
      <c r="E707" s="12"/>
      <c r="F707" s="45"/>
      <c r="G707" s="23"/>
      <c r="H707" s="18"/>
      <c r="I707" s="49"/>
      <c r="J707" s="73">
        <f>IF(I707=0,0,VLOOKUP(I707,'ОКВЭД 2017'!A$3:B$2732,2))</f>
        <v>0</v>
      </c>
      <c r="K707" s="12"/>
      <c r="L707" s="12"/>
      <c r="M707" s="73">
        <f>IF(L707=0,0,VLOOKUP($L707,'Вид субсидии'!A$2:C$118,2))</f>
        <v>0</v>
      </c>
      <c r="N707" s="97"/>
      <c r="O707" s="20"/>
      <c r="P707" s="20"/>
      <c r="Q707" s="20"/>
      <c r="R707" s="20"/>
      <c r="S707" s="20"/>
      <c r="T707" s="20"/>
      <c r="U707" s="20"/>
      <c r="V707" s="7">
        <f t="shared" si="13"/>
        <v>0</v>
      </c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</row>
    <row r="708" spans="1:34" x14ac:dyDescent="0.25">
      <c r="A708" s="20"/>
      <c r="B708" s="11"/>
      <c r="C708" s="12"/>
      <c r="D708" s="12"/>
      <c r="E708" s="12"/>
      <c r="F708" s="45"/>
      <c r="G708" s="23"/>
      <c r="H708" s="18"/>
      <c r="I708" s="49"/>
      <c r="J708" s="73">
        <f>IF(I708=0,0,VLOOKUP(I708,'ОКВЭД 2017'!A$3:B$2732,2))</f>
        <v>0</v>
      </c>
      <c r="K708" s="12"/>
      <c r="L708" s="12"/>
      <c r="M708" s="73">
        <f>IF(L708=0,0,VLOOKUP($L708,'Вид субсидии'!A$2:C$118,2))</f>
        <v>0</v>
      </c>
      <c r="N708" s="97"/>
      <c r="O708" s="20"/>
      <c r="P708" s="20"/>
      <c r="Q708" s="20"/>
      <c r="R708" s="20"/>
      <c r="S708" s="20"/>
      <c r="T708" s="20"/>
      <c r="U708" s="20"/>
      <c r="V708" s="7">
        <f t="shared" si="13"/>
        <v>0</v>
      </c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</row>
    <row r="709" spans="1:34" x14ac:dyDescent="0.25">
      <c r="A709" s="20"/>
      <c r="B709" s="11"/>
      <c r="C709" s="12"/>
      <c r="D709" s="12"/>
      <c r="E709" s="12"/>
      <c r="F709" s="45"/>
      <c r="G709" s="23"/>
      <c r="H709" s="18"/>
      <c r="I709" s="49"/>
      <c r="J709" s="73">
        <f>IF(I709=0,0,VLOOKUP(I709,'ОКВЭД 2017'!A$3:B$2732,2))</f>
        <v>0</v>
      </c>
      <c r="K709" s="12"/>
      <c r="L709" s="12"/>
      <c r="M709" s="73">
        <f>IF(L709=0,0,VLOOKUP($L709,'Вид субсидии'!A$2:C$118,2))</f>
        <v>0</v>
      </c>
      <c r="N709" s="97"/>
      <c r="O709" s="20"/>
      <c r="P709" s="20"/>
      <c r="Q709" s="20"/>
      <c r="R709" s="20"/>
      <c r="S709" s="20"/>
      <c r="T709" s="20"/>
      <c r="U709" s="20"/>
      <c r="V709" s="7">
        <f t="shared" si="13"/>
        <v>0</v>
      </c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</row>
    <row r="710" spans="1:34" x14ac:dyDescent="0.25">
      <c r="A710" s="20"/>
      <c r="B710" s="11"/>
      <c r="C710" s="12"/>
      <c r="D710" s="12"/>
      <c r="E710" s="12"/>
      <c r="F710" s="45"/>
      <c r="G710" s="23"/>
      <c r="H710" s="18"/>
      <c r="I710" s="49"/>
      <c r="J710" s="73">
        <f>IF(I710=0,0,VLOOKUP(I710,'ОКВЭД 2017'!A$3:B$2732,2))</f>
        <v>0</v>
      </c>
      <c r="K710" s="12"/>
      <c r="L710" s="12"/>
      <c r="M710" s="73">
        <f>IF(L710=0,0,VLOOKUP($L710,'Вид субсидии'!A$2:C$118,2))</f>
        <v>0</v>
      </c>
      <c r="N710" s="97"/>
      <c r="O710" s="20"/>
      <c r="P710" s="20"/>
      <c r="Q710" s="20"/>
      <c r="R710" s="20"/>
      <c r="S710" s="20"/>
      <c r="T710" s="20"/>
      <c r="U710" s="20"/>
      <c r="V710" s="7">
        <f t="shared" si="13"/>
        <v>0</v>
      </c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</row>
    <row r="711" spans="1:34" x14ac:dyDescent="0.25">
      <c r="A711" s="20"/>
      <c r="B711" s="11"/>
      <c r="C711" s="12"/>
      <c r="D711" s="12"/>
      <c r="E711" s="12"/>
      <c r="F711" s="45"/>
      <c r="G711" s="23"/>
      <c r="H711" s="18"/>
      <c r="I711" s="49"/>
      <c r="J711" s="73">
        <f>IF(I711=0,0,VLOOKUP(I711,'ОКВЭД 2017'!A$3:B$2732,2))</f>
        <v>0</v>
      </c>
      <c r="K711" s="12"/>
      <c r="L711" s="12"/>
      <c r="M711" s="73">
        <f>IF(L711=0,0,VLOOKUP($L711,'Вид субсидии'!A$2:C$118,2))</f>
        <v>0</v>
      </c>
      <c r="N711" s="97"/>
      <c r="O711" s="20"/>
      <c r="P711" s="20"/>
      <c r="Q711" s="20"/>
      <c r="R711" s="20"/>
      <c r="S711" s="20"/>
      <c r="T711" s="20"/>
      <c r="U711" s="20"/>
      <c r="V711" s="7">
        <f t="shared" si="13"/>
        <v>0</v>
      </c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</row>
    <row r="712" spans="1:34" x14ac:dyDescent="0.25">
      <c r="A712" s="20"/>
      <c r="B712" s="11"/>
      <c r="C712" s="12"/>
      <c r="D712" s="12"/>
      <c r="E712" s="12"/>
      <c r="F712" s="45"/>
      <c r="G712" s="23"/>
      <c r="H712" s="18"/>
      <c r="I712" s="49"/>
      <c r="J712" s="73">
        <f>IF(I712=0,0,VLOOKUP(I712,'ОКВЭД 2017'!A$3:B$2732,2))</f>
        <v>0</v>
      </c>
      <c r="K712" s="12"/>
      <c r="L712" s="12"/>
      <c r="M712" s="73">
        <f>IF(L712=0,0,VLOOKUP($L712,'Вид субсидии'!A$2:C$118,2))</f>
        <v>0</v>
      </c>
      <c r="N712" s="97"/>
      <c r="O712" s="20"/>
      <c r="P712" s="20"/>
      <c r="Q712" s="20"/>
      <c r="R712" s="20"/>
      <c r="S712" s="20"/>
      <c r="T712" s="20"/>
      <c r="U712" s="20"/>
      <c r="V712" s="7">
        <f t="shared" si="13"/>
        <v>0</v>
      </c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</row>
    <row r="713" spans="1:34" x14ac:dyDescent="0.25">
      <c r="A713" s="20"/>
      <c r="B713" s="11"/>
      <c r="C713" s="12"/>
      <c r="D713" s="12"/>
      <c r="E713" s="12"/>
      <c r="F713" s="45"/>
      <c r="G713" s="23"/>
      <c r="H713" s="18"/>
      <c r="I713" s="49"/>
      <c r="J713" s="73">
        <f>IF(I713=0,0,VLOOKUP(I713,'ОКВЭД 2017'!A$3:B$2732,2))</f>
        <v>0</v>
      </c>
      <c r="K713" s="12"/>
      <c r="L713" s="12"/>
      <c r="M713" s="73">
        <f>IF(L713=0,0,VLOOKUP($L713,'Вид субсидии'!A$2:C$118,2))</f>
        <v>0</v>
      </c>
      <c r="N713" s="97"/>
      <c r="O713" s="20"/>
      <c r="P713" s="20"/>
      <c r="Q713" s="20"/>
      <c r="R713" s="20"/>
      <c r="S713" s="20"/>
      <c r="T713" s="20"/>
      <c r="U713" s="20"/>
      <c r="V713" s="7">
        <f t="shared" si="13"/>
        <v>0</v>
      </c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</row>
    <row r="714" spans="1:34" x14ac:dyDescent="0.25">
      <c r="A714" s="20"/>
      <c r="B714" s="11"/>
      <c r="C714" s="12"/>
      <c r="D714" s="12"/>
      <c r="E714" s="12"/>
      <c r="F714" s="45"/>
      <c r="G714" s="23"/>
      <c r="H714" s="18"/>
      <c r="I714" s="49"/>
      <c r="J714" s="73">
        <f>IF(I714=0,0,VLOOKUP(I714,'ОКВЭД 2017'!A$3:B$2732,2))</f>
        <v>0</v>
      </c>
      <c r="K714" s="12"/>
      <c r="L714" s="12"/>
      <c r="M714" s="73">
        <f>IF(L714=0,0,VLOOKUP($L714,'Вид субсидии'!A$2:C$118,2))</f>
        <v>0</v>
      </c>
      <c r="N714" s="97"/>
      <c r="O714" s="20"/>
      <c r="P714" s="20"/>
      <c r="Q714" s="20"/>
      <c r="R714" s="20"/>
      <c r="S714" s="20"/>
      <c r="T714" s="20"/>
      <c r="U714" s="20"/>
      <c r="V714" s="7">
        <f t="shared" si="13"/>
        <v>0</v>
      </c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</row>
    <row r="715" spans="1:34" x14ac:dyDescent="0.25">
      <c r="A715" s="20"/>
      <c r="B715" s="11"/>
      <c r="C715" s="12"/>
      <c r="D715" s="12"/>
      <c r="E715" s="12"/>
      <c r="F715" s="45"/>
      <c r="G715" s="23"/>
      <c r="H715" s="18"/>
      <c r="I715" s="49"/>
      <c r="J715" s="73">
        <f>IF(I715=0,0,VLOOKUP(I715,'ОКВЭД 2017'!A$3:B$2732,2))</f>
        <v>0</v>
      </c>
      <c r="K715" s="12"/>
      <c r="L715" s="12"/>
      <c r="M715" s="73">
        <f>IF(L715=0,0,VLOOKUP($L715,'Вид субсидии'!A$2:C$118,2))</f>
        <v>0</v>
      </c>
      <c r="N715" s="97"/>
      <c r="O715" s="20"/>
      <c r="P715" s="20"/>
      <c r="Q715" s="20"/>
      <c r="R715" s="20"/>
      <c r="S715" s="20"/>
      <c r="T715" s="20"/>
      <c r="U715" s="20"/>
      <c r="V715" s="7">
        <f t="shared" si="13"/>
        <v>0</v>
      </c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</row>
    <row r="716" spans="1:34" x14ac:dyDescent="0.25">
      <c r="A716" s="20"/>
      <c r="B716" s="11"/>
      <c r="C716" s="12"/>
      <c r="D716" s="12"/>
      <c r="E716" s="12"/>
      <c r="F716" s="45"/>
      <c r="G716" s="23"/>
      <c r="H716" s="18"/>
      <c r="I716" s="49"/>
      <c r="J716" s="73">
        <f>IF(I716=0,0,VLOOKUP(I716,'ОКВЭД 2017'!A$3:B$2732,2))</f>
        <v>0</v>
      </c>
      <c r="K716" s="12"/>
      <c r="L716" s="12"/>
      <c r="M716" s="73">
        <f>IF(L716=0,0,VLOOKUP($L716,'Вид субсидии'!A$2:C$118,2))</f>
        <v>0</v>
      </c>
      <c r="N716" s="97"/>
      <c r="O716" s="20"/>
      <c r="P716" s="20"/>
      <c r="Q716" s="20"/>
      <c r="R716" s="20"/>
      <c r="S716" s="20"/>
      <c r="T716" s="20"/>
      <c r="U716" s="20"/>
      <c r="V716" s="7">
        <f t="shared" si="13"/>
        <v>0</v>
      </c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</row>
    <row r="717" spans="1:34" x14ac:dyDescent="0.25">
      <c r="A717" s="20"/>
      <c r="B717" s="11"/>
      <c r="C717" s="12"/>
      <c r="D717" s="12"/>
      <c r="E717" s="12"/>
      <c r="F717" s="45"/>
      <c r="G717" s="23"/>
      <c r="H717" s="18"/>
      <c r="I717" s="49"/>
      <c r="J717" s="73">
        <f>IF(I717=0,0,VLOOKUP(I717,'ОКВЭД 2017'!A$3:B$2732,2))</f>
        <v>0</v>
      </c>
      <c r="K717" s="12"/>
      <c r="L717" s="12"/>
      <c r="M717" s="73">
        <f>IF(L717=0,0,VLOOKUP($L717,'Вид субсидии'!A$2:C$118,2))</f>
        <v>0</v>
      </c>
      <c r="N717" s="97"/>
      <c r="O717" s="20"/>
      <c r="P717" s="20"/>
      <c r="Q717" s="20"/>
      <c r="R717" s="20"/>
      <c r="S717" s="20"/>
      <c r="T717" s="20"/>
      <c r="U717" s="20"/>
      <c r="V717" s="7">
        <f t="shared" si="13"/>
        <v>0</v>
      </c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</row>
    <row r="718" spans="1:34" x14ac:dyDescent="0.25">
      <c r="A718" s="20"/>
      <c r="B718" s="11"/>
      <c r="C718" s="12"/>
      <c r="D718" s="12"/>
      <c r="E718" s="12"/>
      <c r="F718" s="45"/>
      <c r="G718" s="23"/>
      <c r="H718" s="18"/>
      <c r="I718" s="49"/>
      <c r="J718" s="73">
        <f>IF(I718=0,0,VLOOKUP(I718,'ОКВЭД 2017'!A$3:B$2732,2))</f>
        <v>0</v>
      </c>
      <c r="K718" s="12"/>
      <c r="L718" s="12"/>
      <c r="M718" s="73">
        <f>IF(L718=0,0,VLOOKUP($L718,'Вид субсидии'!A$2:C$118,2))</f>
        <v>0</v>
      </c>
      <c r="N718" s="97"/>
      <c r="O718" s="20"/>
      <c r="P718" s="20"/>
      <c r="Q718" s="20"/>
      <c r="R718" s="20"/>
      <c r="S718" s="20"/>
      <c r="T718" s="20"/>
      <c r="U718" s="20"/>
      <c r="V718" s="7">
        <f t="shared" si="13"/>
        <v>0</v>
      </c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</row>
    <row r="719" spans="1:34" x14ac:dyDescent="0.25">
      <c r="A719" s="20"/>
      <c r="B719" s="11"/>
      <c r="C719" s="12"/>
      <c r="D719" s="12"/>
      <c r="E719" s="12"/>
      <c r="F719" s="45"/>
      <c r="G719" s="23"/>
      <c r="H719" s="18"/>
      <c r="I719" s="49"/>
      <c r="J719" s="73">
        <f>IF(I719=0,0,VLOOKUP(I719,'ОКВЭД 2017'!A$3:B$2732,2))</f>
        <v>0</v>
      </c>
      <c r="K719" s="12"/>
      <c r="L719" s="12"/>
      <c r="M719" s="73">
        <f>IF(L719=0,0,VLOOKUP($L719,'Вид субсидии'!A$2:C$118,2))</f>
        <v>0</v>
      </c>
      <c r="N719" s="97"/>
      <c r="O719" s="20"/>
      <c r="P719" s="20"/>
      <c r="Q719" s="20"/>
      <c r="R719" s="20"/>
      <c r="S719" s="20"/>
      <c r="T719" s="20"/>
      <c r="U719" s="20"/>
      <c r="V719" s="7">
        <f t="shared" si="13"/>
        <v>0</v>
      </c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</row>
    <row r="720" spans="1:34" x14ac:dyDescent="0.25">
      <c r="A720" s="20"/>
      <c r="B720" s="11"/>
      <c r="C720" s="12"/>
      <c r="D720" s="12"/>
      <c r="E720" s="12"/>
      <c r="F720" s="45"/>
      <c r="G720" s="23"/>
      <c r="H720" s="18"/>
      <c r="I720" s="49"/>
      <c r="J720" s="73">
        <f>IF(I720=0,0,VLOOKUP(I720,'ОКВЭД 2017'!A$3:B$2732,2))</f>
        <v>0</v>
      </c>
      <c r="K720" s="12"/>
      <c r="L720" s="12"/>
      <c r="M720" s="73">
        <f>IF(L720=0,0,VLOOKUP($L720,'Вид субсидии'!A$2:C$118,2))</f>
        <v>0</v>
      </c>
      <c r="N720" s="97"/>
      <c r="O720" s="20"/>
      <c r="P720" s="20"/>
      <c r="Q720" s="20"/>
      <c r="R720" s="20"/>
      <c r="S720" s="20"/>
      <c r="T720" s="20"/>
      <c r="U720" s="20"/>
      <c r="V720" s="7">
        <f t="shared" si="13"/>
        <v>0</v>
      </c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</row>
    <row r="721" spans="1:34" x14ac:dyDescent="0.25">
      <c r="A721" s="20"/>
      <c r="B721" s="11"/>
      <c r="C721" s="12"/>
      <c r="D721" s="12"/>
      <c r="E721" s="12"/>
      <c r="F721" s="45"/>
      <c r="G721" s="23"/>
      <c r="H721" s="18"/>
      <c r="I721" s="49"/>
      <c r="J721" s="73">
        <f>IF(I721=0,0,VLOOKUP(I721,'ОКВЭД 2017'!A$3:B$2732,2))</f>
        <v>0</v>
      </c>
      <c r="K721" s="12"/>
      <c r="L721" s="12"/>
      <c r="M721" s="73">
        <f>IF(L721=0,0,VLOOKUP($L721,'Вид субсидии'!A$2:C$118,2))</f>
        <v>0</v>
      </c>
      <c r="N721" s="97"/>
      <c r="O721" s="20"/>
      <c r="P721" s="20"/>
      <c r="Q721" s="20"/>
      <c r="R721" s="20"/>
      <c r="S721" s="20"/>
      <c r="T721" s="20"/>
      <c r="U721" s="20"/>
      <c r="V721" s="7">
        <f t="shared" si="13"/>
        <v>0</v>
      </c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</row>
    <row r="722" spans="1:34" x14ac:dyDescent="0.25">
      <c r="A722" s="20"/>
      <c r="B722" s="11"/>
      <c r="C722" s="12"/>
      <c r="D722" s="12"/>
      <c r="E722" s="12"/>
      <c r="F722" s="45"/>
      <c r="G722" s="23"/>
      <c r="H722" s="18"/>
      <c r="I722" s="49"/>
      <c r="J722" s="73">
        <f>IF(I722=0,0,VLOOKUP(I722,'ОКВЭД 2017'!A$3:B$2732,2))</f>
        <v>0</v>
      </c>
      <c r="K722" s="12"/>
      <c r="L722" s="12"/>
      <c r="M722" s="73">
        <f>IF(L722=0,0,VLOOKUP($L722,'Вид субсидии'!A$2:C$118,2))</f>
        <v>0</v>
      </c>
      <c r="N722" s="97"/>
      <c r="O722" s="20"/>
      <c r="P722" s="20"/>
      <c r="Q722" s="20"/>
      <c r="R722" s="20"/>
      <c r="S722" s="20"/>
      <c r="T722" s="20"/>
      <c r="U722" s="20"/>
      <c r="V722" s="7">
        <f t="shared" si="13"/>
        <v>0</v>
      </c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</row>
    <row r="723" spans="1:34" x14ac:dyDescent="0.25">
      <c r="A723" s="20"/>
      <c r="B723" s="11"/>
      <c r="C723" s="12"/>
      <c r="D723" s="12"/>
      <c r="E723" s="12"/>
      <c r="F723" s="45"/>
      <c r="G723" s="23"/>
      <c r="H723" s="18"/>
      <c r="I723" s="49"/>
      <c r="J723" s="73">
        <f>IF(I723=0,0,VLOOKUP(I723,'ОКВЭД 2017'!A$3:B$2732,2))</f>
        <v>0</v>
      </c>
      <c r="K723" s="12"/>
      <c r="L723" s="12"/>
      <c r="M723" s="73">
        <f>IF(L723=0,0,VLOOKUP($L723,'Вид субсидии'!A$2:C$118,2))</f>
        <v>0</v>
      </c>
      <c r="N723" s="97"/>
      <c r="O723" s="20"/>
      <c r="P723" s="20"/>
      <c r="Q723" s="20"/>
      <c r="R723" s="20"/>
      <c r="S723" s="20"/>
      <c r="T723" s="20"/>
      <c r="U723" s="20"/>
      <c r="V723" s="7">
        <f t="shared" si="13"/>
        <v>0</v>
      </c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</row>
    <row r="724" spans="1:34" x14ac:dyDescent="0.25">
      <c r="A724" s="20"/>
      <c r="B724" s="11"/>
      <c r="C724" s="12"/>
      <c r="D724" s="12"/>
      <c r="E724" s="12"/>
      <c r="F724" s="45"/>
      <c r="G724" s="23"/>
      <c r="H724" s="18"/>
      <c r="I724" s="49"/>
      <c r="J724" s="73">
        <f>IF(I724=0,0,VLOOKUP(I724,'ОКВЭД 2017'!A$3:B$2732,2))</f>
        <v>0</v>
      </c>
      <c r="K724" s="12"/>
      <c r="L724" s="12"/>
      <c r="M724" s="73">
        <f>IF(L724=0,0,VLOOKUP($L724,'Вид субсидии'!A$2:C$118,2))</f>
        <v>0</v>
      </c>
      <c r="N724" s="97"/>
      <c r="O724" s="20"/>
      <c r="P724" s="20"/>
      <c r="Q724" s="20"/>
      <c r="R724" s="20"/>
      <c r="S724" s="20"/>
      <c r="T724" s="20"/>
      <c r="U724" s="20"/>
      <c r="V724" s="7">
        <f t="shared" si="13"/>
        <v>0</v>
      </c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</row>
    <row r="725" spans="1:34" x14ac:dyDescent="0.25">
      <c r="A725" s="20"/>
      <c r="B725" s="11"/>
      <c r="C725" s="12"/>
      <c r="D725" s="12"/>
      <c r="E725" s="12"/>
      <c r="F725" s="45"/>
      <c r="G725" s="23"/>
      <c r="H725" s="18"/>
      <c r="I725" s="49"/>
      <c r="J725" s="73">
        <f>IF(I725=0,0,VLOOKUP(I725,'ОКВЭД 2017'!A$3:B$2732,2))</f>
        <v>0</v>
      </c>
      <c r="K725" s="12"/>
      <c r="L725" s="12"/>
      <c r="M725" s="73">
        <f>IF(L725=0,0,VLOOKUP($L725,'Вид субсидии'!A$2:C$118,2))</f>
        <v>0</v>
      </c>
      <c r="N725" s="97"/>
      <c r="O725" s="20"/>
      <c r="P725" s="20"/>
      <c r="Q725" s="20"/>
      <c r="R725" s="20"/>
      <c r="S725" s="20"/>
      <c r="T725" s="20"/>
      <c r="U725" s="20"/>
      <c r="V725" s="7">
        <f t="shared" ref="V725:V788" si="14">IF(A725&gt;0,1,0)</f>
        <v>0</v>
      </c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</row>
    <row r="726" spans="1:34" x14ac:dyDescent="0.25">
      <c r="A726" s="20"/>
      <c r="B726" s="11"/>
      <c r="C726" s="12"/>
      <c r="D726" s="12"/>
      <c r="E726" s="12"/>
      <c r="F726" s="45"/>
      <c r="G726" s="23"/>
      <c r="H726" s="18"/>
      <c r="I726" s="49"/>
      <c r="J726" s="73">
        <f>IF(I726=0,0,VLOOKUP(I726,'ОКВЭД 2017'!A$3:B$2732,2))</f>
        <v>0</v>
      </c>
      <c r="K726" s="12"/>
      <c r="L726" s="12"/>
      <c r="M726" s="73">
        <f>IF(L726=0,0,VLOOKUP($L726,'Вид субсидии'!A$2:C$118,2))</f>
        <v>0</v>
      </c>
      <c r="N726" s="97"/>
      <c r="O726" s="20"/>
      <c r="P726" s="20"/>
      <c r="Q726" s="20"/>
      <c r="R726" s="20"/>
      <c r="S726" s="20"/>
      <c r="T726" s="20"/>
      <c r="U726" s="20"/>
      <c r="V726" s="7">
        <f t="shared" si="14"/>
        <v>0</v>
      </c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</row>
    <row r="727" spans="1:34" x14ac:dyDescent="0.25">
      <c r="A727" s="20"/>
      <c r="B727" s="11"/>
      <c r="C727" s="12"/>
      <c r="D727" s="12"/>
      <c r="E727" s="12"/>
      <c r="F727" s="45"/>
      <c r="G727" s="23"/>
      <c r="H727" s="18"/>
      <c r="I727" s="49"/>
      <c r="J727" s="73">
        <f>IF(I727=0,0,VLOOKUP(I727,'ОКВЭД 2017'!A$3:B$2732,2))</f>
        <v>0</v>
      </c>
      <c r="K727" s="12"/>
      <c r="L727" s="12"/>
      <c r="M727" s="73">
        <f>IF(L727=0,0,VLOOKUP($L727,'Вид субсидии'!A$2:C$118,2))</f>
        <v>0</v>
      </c>
      <c r="N727" s="97"/>
      <c r="O727" s="20"/>
      <c r="P727" s="20"/>
      <c r="Q727" s="20"/>
      <c r="R727" s="20"/>
      <c r="S727" s="20"/>
      <c r="T727" s="20"/>
      <c r="U727" s="20"/>
      <c r="V727" s="7">
        <f t="shared" si="14"/>
        <v>0</v>
      </c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</row>
    <row r="728" spans="1:34" x14ac:dyDescent="0.25">
      <c r="A728" s="20"/>
      <c r="B728" s="11"/>
      <c r="C728" s="12"/>
      <c r="D728" s="12"/>
      <c r="E728" s="12"/>
      <c r="F728" s="45"/>
      <c r="G728" s="23"/>
      <c r="H728" s="18"/>
      <c r="I728" s="49"/>
      <c r="J728" s="73">
        <f>IF(I728=0,0,VLOOKUP(I728,'ОКВЭД 2017'!A$3:B$2732,2))</f>
        <v>0</v>
      </c>
      <c r="K728" s="12"/>
      <c r="L728" s="12"/>
      <c r="M728" s="73">
        <f>IF(L728=0,0,VLOOKUP($L728,'Вид субсидии'!A$2:C$118,2))</f>
        <v>0</v>
      </c>
      <c r="N728" s="97"/>
      <c r="O728" s="20"/>
      <c r="P728" s="20"/>
      <c r="Q728" s="20"/>
      <c r="R728" s="20"/>
      <c r="S728" s="20"/>
      <c r="T728" s="20"/>
      <c r="U728" s="20"/>
      <c r="V728" s="7">
        <f t="shared" si="14"/>
        <v>0</v>
      </c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</row>
    <row r="729" spans="1:34" x14ac:dyDescent="0.25">
      <c r="A729" s="20"/>
      <c r="B729" s="11"/>
      <c r="C729" s="12"/>
      <c r="D729" s="12"/>
      <c r="E729" s="12"/>
      <c r="F729" s="45"/>
      <c r="G729" s="23"/>
      <c r="H729" s="18"/>
      <c r="I729" s="49"/>
      <c r="J729" s="73">
        <f>IF(I729=0,0,VLOOKUP(I729,'ОКВЭД 2017'!A$3:B$2732,2))</f>
        <v>0</v>
      </c>
      <c r="K729" s="12"/>
      <c r="L729" s="12"/>
      <c r="M729" s="73">
        <f>IF(L729=0,0,VLOOKUP($L729,'Вид субсидии'!A$2:C$118,2))</f>
        <v>0</v>
      </c>
      <c r="N729" s="97"/>
      <c r="O729" s="20"/>
      <c r="P729" s="20"/>
      <c r="Q729" s="20"/>
      <c r="R729" s="20"/>
      <c r="S729" s="20"/>
      <c r="T729" s="20"/>
      <c r="U729" s="20"/>
      <c r="V729" s="7">
        <f t="shared" si="14"/>
        <v>0</v>
      </c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</row>
    <row r="730" spans="1:34" x14ac:dyDescent="0.25">
      <c r="A730" s="20"/>
      <c r="B730" s="11"/>
      <c r="C730" s="12"/>
      <c r="D730" s="12"/>
      <c r="E730" s="12"/>
      <c r="F730" s="45"/>
      <c r="G730" s="23"/>
      <c r="H730" s="18"/>
      <c r="I730" s="49"/>
      <c r="J730" s="73">
        <f>IF(I730=0,0,VLOOKUP(I730,'ОКВЭД 2017'!A$3:B$2732,2))</f>
        <v>0</v>
      </c>
      <c r="K730" s="12"/>
      <c r="L730" s="12"/>
      <c r="M730" s="73">
        <f>IF(L730=0,0,VLOOKUP($L730,'Вид субсидии'!A$2:C$118,2))</f>
        <v>0</v>
      </c>
      <c r="N730" s="97"/>
      <c r="O730" s="20"/>
      <c r="P730" s="20"/>
      <c r="Q730" s="20"/>
      <c r="R730" s="20"/>
      <c r="S730" s="20"/>
      <c r="T730" s="20"/>
      <c r="U730" s="20"/>
      <c r="V730" s="7">
        <f t="shared" si="14"/>
        <v>0</v>
      </c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</row>
    <row r="731" spans="1:34" x14ac:dyDescent="0.25">
      <c r="A731" s="20"/>
      <c r="B731" s="11"/>
      <c r="C731" s="12"/>
      <c r="D731" s="12"/>
      <c r="E731" s="12"/>
      <c r="F731" s="45"/>
      <c r="G731" s="23"/>
      <c r="H731" s="18"/>
      <c r="I731" s="49"/>
      <c r="J731" s="73">
        <f>IF(I731=0,0,VLOOKUP(I731,'ОКВЭД 2017'!A$3:B$2732,2))</f>
        <v>0</v>
      </c>
      <c r="K731" s="12"/>
      <c r="L731" s="12"/>
      <c r="M731" s="73">
        <f>IF(L731=0,0,VLOOKUP($L731,'Вид субсидии'!A$2:C$118,2))</f>
        <v>0</v>
      </c>
      <c r="N731" s="97"/>
      <c r="O731" s="20"/>
      <c r="P731" s="20"/>
      <c r="Q731" s="20"/>
      <c r="R731" s="20"/>
      <c r="S731" s="20"/>
      <c r="T731" s="20"/>
      <c r="U731" s="20"/>
      <c r="V731" s="7">
        <f t="shared" si="14"/>
        <v>0</v>
      </c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</row>
    <row r="732" spans="1:34" x14ac:dyDescent="0.25">
      <c r="A732" s="20"/>
      <c r="B732" s="11"/>
      <c r="C732" s="12"/>
      <c r="D732" s="12"/>
      <c r="E732" s="12"/>
      <c r="F732" s="45"/>
      <c r="G732" s="23"/>
      <c r="H732" s="18"/>
      <c r="I732" s="49"/>
      <c r="J732" s="73">
        <f>IF(I732=0,0,VLOOKUP(I732,'ОКВЭД 2017'!A$3:B$2732,2))</f>
        <v>0</v>
      </c>
      <c r="K732" s="12"/>
      <c r="L732" s="12"/>
      <c r="M732" s="73">
        <f>IF(L732=0,0,VLOOKUP($L732,'Вид субсидии'!A$2:C$118,2))</f>
        <v>0</v>
      </c>
      <c r="N732" s="97"/>
      <c r="O732" s="20"/>
      <c r="P732" s="20"/>
      <c r="Q732" s="20"/>
      <c r="R732" s="20"/>
      <c r="S732" s="20"/>
      <c r="T732" s="20"/>
      <c r="U732" s="20"/>
      <c r="V732" s="7">
        <f t="shared" si="14"/>
        <v>0</v>
      </c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</row>
    <row r="733" spans="1:34" x14ac:dyDescent="0.25">
      <c r="A733" s="20"/>
      <c r="B733" s="11"/>
      <c r="C733" s="12"/>
      <c r="D733" s="12"/>
      <c r="E733" s="12"/>
      <c r="F733" s="45"/>
      <c r="G733" s="23"/>
      <c r="H733" s="18"/>
      <c r="I733" s="49"/>
      <c r="J733" s="73">
        <f>IF(I733=0,0,VLOOKUP(I733,'ОКВЭД 2017'!A$3:B$2732,2))</f>
        <v>0</v>
      </c>
      <c r="K733" s="12"/>
      <c r="L733" s="12"/>
      <c r="M733" s="73">
        <f>IF(L733=0,0,VLOOKUP($L733,'Вид субсидии'!A$2:C$118,2))</f>
        <v>0</v>
      </c>
      <c r="N733" s="97"/>
      <c r="O733" s="20"/>
      <c r="P733" s="20"/>
      <c r="Q733" s="20"/>
      <c r="R733" s="20"/>
      <c r="S733" s="20"/>
      <c r="T733" s="20"/>
      <c r="U733" s="20"/>
      <c r="V733" s="7">
        <f t="shared" si="14"/>
        <v>0</v>
      </c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</row>
    <row r="734" spans="1:34" x14ac:dyDescent="0.25">
      <c r="A734" s="20"/>
      <c r="B734" s="11"/>
      <c r="C734" s="12"/>
      <c r="D734" s="12"/>
      <c r="E734" s="12"/>
      <c r="F734" s="45"/>
      <c r="G734" s="23"/>
      <c r="H734" s="18"/>
      <c r="I734" s="49"/>
      <c r="J734" s="73">
        <f>IF(I734=0,0,VLOOKUP(I734,'ОКВЭД 2017'!A$3:B$2732,2))</f>
        <v>0</v>
      </c>
      <c r="K734" s="12"/>
      <c r="L734" s="12"/>
      <c r="M734" s="73">
        <f>IF(L734=0,0,VLOOKUP($L734,'Вид субсидии'!A$2:C$118,2))</f>
        <v>0</v>
      </c>
      <c r="N734" s="97"/>
      <c r="O734" s="20"/>
      <c r="P734" s="20"/>
      <c r="Q734" s="20"/>
      <c r="R734" s="20"/>
      <c r="S734" s="20"/>
      <c r="T734" s="20"/>
      <c r="U734" s="20"/>
      <c r="V734" s="7">
        <f t="shared" si="14"/>
        <v>0</v>
      </c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</row>
    <row r="735" spans="1:34" x14ac:dyDescent="0.25">
      <c r="A735" s="20"/>
      <c r="B735" s="11"/>
      <c r="C735" s="12"/>
      <c r="D735" s="12"/>
      <c r="E735" s="12"/>
      <c r="F735" s="45"/>
      <c r="G735" s="23"/>
      <c r="H735" s="18"/>
      <c r="I735" s="49"/>
      <c r="J735" s="73">
        <f>IF(I735=0,0,VLOOKUP(I735,'ОКВЭД 2017'!A$3:B$2732,2))</f>
        <v>0</v>
      </c>
      <c r="K735" s="12"/>
      <c r="L735" s="12"/>
      <c r="M735" s="73">
        <f>IF(L735=0,0,VLOOKUP($L735,'Вид субсидии'!A$2:C$118,2))</f>
        <v>0</v>
      </c>
      <c r="N735" s="97"/>
      <c r="O735" s="20"/>
      <c r="P735" s="20"/>
      <c r="Q735" s="20"/>
      <c r="R735" s="20"/>
      <c r="S735" s="20"/>
      <c r="T735" s="20"/>
      <c r="U735" s="20"/>
      <c r="V735" s="7">
        <f t="shared" si="14"/>
        <v>0</v>
      </c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</row>
    <row r="736" spans="1:34" x14ac:dyDescent="0.25">
      <c r="A736" s="20"/>
      <c r="B736" s="11"/>
      <c r="C736" s="12"/>
      <c r="D736" s="12"/>
      <c r="E736" s="12"/>
      <c r="F736" s="45"/>
      <c r="G736" s="23"/>
      <c r="H736" s="18"/>
      <c r="I736" s="49"/>
      <c r="J736" s="73">
        <f>IF(I736=0,0,VLOOKUP(I736,'ОКВЭД 2017'!A$3:B$2732,2))</f>
        <v>0</v>
      </c>
      <c r="K736" s="12"/>
      <c r="L736" s="12"/>
      <c r="M736" s="73">
        <f>IF(L736=0,0,VLOOKUP($L736,'Вид субсидии'!A$2:C$118,2))</f>
        <v>0</v>
      </c>
      <c r="N736" s="97"/>
      <c r="O736" s="20"/>
      <c r="P736" s="20"/>
      <c r="Q736" s="20"/>
      <c r="R736" s="20"/>
      <c r="S736" s="20"/>
      <c r="T736" s="20"/>
      <c r="U736" s="20"/>
      <c r="V736" s="7">
        <f t="shared" si="14"/>
        <v>0</v>
      </c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</row>
    <row r="737" spans="1:34" x14ac:dyDescent="0.25">
      <c r="A737" s="20"/>
      <c r="B737" s="11"/>
      <c r="C737" s="12"/>
      <c r="D737" s="12"/>
      <c r="E737" s="12"/>
      <c r="F737" s="45"/>
      <c r="G737" s="23"/>
      <c r="H737" s="18"/>
      <c r="I737" s="49"/>
      <c r="J737" s="73">
        <f>IF(I737=0,0,VLOOKUP(I737,'ОКВЭД 2017'!A$3:B$2732,2))</f>
        <v>0</v>
      </c>
      <c r="K737" s="12"/>
      <c r="L737" s="12"/>
      <c r="M737" s="73">
        <f>IF(L737=0,0,VLOOKUP($L737,'Вид субсидии'!A$2:C$118,2))</f>
        <v>0</v>
      </c>
      <c r="N737" s="97"/>
      <c r="O737" s="20"/>
      <c r="P737" s="20"/>
      <c r="Q737" s="20"/>
      <c r="R737" s="20"/>
      <c r="S737" s="20"/>
      <c r="T737" s="20"/>
      <c r="U737" s="20"/>
      <c r="V737" s="7">
        <f t="shared" si="14"/>
        <v>0</v>
      </c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</row>
    <row r="738" spans="1:34" x14ac:dyDescent="0.25">
      <c r="A738" s="20"/>
      <c r="B738" s="11"/>
      <c r="C738" s="12"/>
      <c r="D738" s="12"/>
      <c r="E738" s="12"/>
      <c r="F738" s="45"/>
      <c r="G738" s="23"/>
      <c r="H738" s="18"/>
      <c r="I738" s="49"/>
      <c r="J738" s="73">
        <f>IF(I738=0,0,VLOOKUP(I738,'ОКВЭД 2017'!A$3:B$2732,2))</f>
        <v>0</v>
      </c>
      <c r="K738" s="12"/>
      <c r="L738" s="12"/>
      <c r="M738" s="73">
        <f>IF(L738=0,0,VLOOKUP($L738,'Вид субсидии'!A$2:C$118,2))</f>
        <v>0</v>
      </c>
      <c r="N738" s="97"/>
      <c r="O738" s="20"/>
      <c r="P738" s="20"/>
      <c r="Q738" s="20"/>
      <c r="R738" s="20"/>
      <c r="S738" s="20"/>
      <c r="T738" s="20"/>
      <c r="U738" s="20"/>
      <c r="V738" s="7">
        <f t="shared" si="14"/>
        <v>0</v>
      </c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</row>
    <row r="739" spans="1:34" x14ac:dyDescent="0.25">
      <c r="A739" s="20"/>
      <c r="B739" s="11"/>
      <c r="C739" s="12"/>
      <c r="D739" s="12"/>
      <c r="E739" s="12"/>
      <c r="F739" s="45"/>
      <c r="G739" s="23"/>
      <c r="H739" s="18"/>
      <c r="I739" s="49"/>
      <c r="J739" s="73">
        <f>IF(I739=0,0,VLOOKUP(I739,'ОКВЭД 2017'!A$3:B$2732,2))</f>
        <v>0</v>
      </c>
      <c r="K739" s="12"/>
      <c r="L739" s="12"/>
      <c r="M739" s="73">
        <f>IF(L739=0,0,VLOOKUP($L739,'Вид субсидии'!A$2:C$118,2))</f>
        <v>0</v>
      </c>
      <c r="N739" s="97"/>
      <c r="O739" s="20"/>
      <c r="P739" s="20"/>
      <c r="Q739" s="20"/>
      <c r="R739" s="20"/>
      <c r="S739" s="20"/>
      <c r="T739" s="20"/>
      <c r="U739" s="20"/>
      <c r="V739" s="7">
        <f t="shared" si="14"/>
        <v>0</v>
      </c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</row>
    <row r="740" spans="1:34" x14ac:dyDescent="0.25">
      <c r="A740" s="20"/>
      <c r="B740" s="11"/>
      <c r="C740" s="12"/>
      <c r="D740" s="12"/>
      <c r="E740" s="12"/>
      <c r="F740" s="45"/>
      <c r="G740" s="23"/>
      <c r="H740" s="18"/>
      <c r="I740" s="49"/>
      <c r="J740" s="73">
        <f>IF(I740=0,0,VLOOKUP(I740,'ОКВЭД 2017'!A$3:B$2732,2))</f>
        <v>0</v>
      </c>
      <c r="K740" s="12"/>
      <c r="L740" s="12"/>
      <c r="M740" s="73">
        <f>IF(L740=0,0,VLOOKUP($L740,'Вид субсидии'!A$2:C$118,2))</f>
        <v>0</v>
      </c>
      <c r="N740" s="97"/>
      <c r="O740" s="20"/>
      <c r="P740" s="20"/>
      <c r="Q740" s="20"/>
      <c r="R740" s="20"/>
      <c r="S740" s="20"/>
      <c r="T740" s="20"/>
      <c r="U740" s="20"/>
      <c r="V740" s="7">
        <f t="shared" si="14"/>
        <v>0</v>
      </c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</row>
    <row r="741" spans="1:34" x14ac:dyDescent="0.25">
      <c r="A741" s="20"/>
      <c r="B741" s="11"/>
      <c r="C741" s="12"/>
      <c r="D741" s="12"/>
      <c r="E741" s="12"/>
      <c r="F741" s="45"/>
      <c r="G741" s="23"/>
      <c r="H741" s="18"/>
      <c r="I741" s="49"/>
      <c r="J741" s="73">
        <f>IF(I741=0,0,VLOOKUP(I741,'ОКВЭД 2017'!A$3:B$2732,2))</f>
        <v>0</v>
      </c>
      <c r="K741" s="12"/>
      <c r="L741" s="12"/>
      <c r="M741" s="73">
        <f>IF(L741=0,0,VLOOKUP($L741,'Вид субсидии'!A$2:C$118,2))</f>
        <v>0</v>
      </c>
      <c r="N741" s="97"/>
      <c r="O741" s="20"/>
      <c r="P741" s="20"/>
      <c r="Q741" s="20"/>
      <c r="R741" s="20"/>
      <c r="S741" s="20"/>
      <c r="T741" s="20"/>
      <c r="U741" s="20"/>
      <c r="V741" s="7">
        <f t="shared" si="14"/>
        <v>0</v>
      </c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</row>
    <row r="742" spans="1:34" x14ac:dyDescent="0.25">
      <c r="A742" s="20"/>
      <c r="B742" s="11"/>
      <c r="C742" s="12"/>
      <c r="D742" s="12"/>
      <c r="E742" s="12"/>
      <c r="F742" s="45"/>
      <c r="G742" s="23"/>
      <c r="H742" s="18"/>
      <c r="I742" s="49"/>
      <c r="J742" s="73">
        <f>IF(I742=0,0,VLOOKUP(I742,'ОКВЭД 2017'!A$3:B$2732,2))</f>
        <v>0</v>
      </c>
      <c r="K742" s="12"/>
      <c r="L742" s="12"/>
      <c r="M742" s="73">
        <f>IF(L742=0,0,VLOOKUP($L742,'Вид субсидии'!A$2:C$118,2))</f>
        <v>0</v>
      </c>
      <c r="N742" s="97"/>
      <c r="O742" s="20"/>
      <c r="P742" s="20"/>
      <c r="Q742" s="20"/>
      <c r="R742" s="20"/>
      <c r="S742" s="20"/>
      <c r="T742" s="20"/>
      <c r="U742" s="20"/>
      <c r="V742" s="7">
        <f t="shared" si="14"/>
        <v>0</v>
      </c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</row>
    <row r="743" spans="1:34" x14ac:dyDescent="0.25">
      <c r="A743" s="20"/>
      <c r="B743" s="11"/>
      <c r="C743" s="12"/>
      <c r="D743" s="12"/>
      <c r="E743" s="12"/>
      <c r="F743" s="45"/>
      <c r="G743" s="23"/>
      <c r="H743" s="18"/>
      <c r="I743" s="49"/>
      <c r="J743" s="73">
        <f>IF(I743=0,0,VLOOKUP(I743,'ОКВЭД 2017'!A$3:B$2732,2))</f>
        <v>0</v>
      </c>
      <c r="K743" s="12"/>
      <c r="L743" s="12"/>
      <c r="M743" s="73">
        <f>IF(L743=0,0,VLOOKUP($L743,'Вид субсидии'!A$2:C$118,2))</f>
        <v>0</v>
      </c>
      <c r="N743" s="97"/>
      <c r="O743" s="20"/>
      <c r="P743" s="20"/>
      <c r="Q743" s="20"/>
      <c r="R743" s="20"/>
      <c r="S743" s="20"/>
      <c r="T743" s="20"/>
      <c r="U743" s="20"/>
      <c r="V743" s="7">
        <f t="shared" si="14"/>
        <v>0</v>
      </c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</row>
    <row r="744" spans="1:34" x14ac:dyDescent="0.25">
      <c r="A744" s="20"/>
      <c r="B744" s="11"/>
      <c r="C744" s="12"/>
      <c r="D744" s="12"/>
      <c r="E744" s="12"/>
      <c r="F744" s="45"/>
      <c r="G744" s="23"/>
      <c r="H744" s="18"/>
      <c r="I744" s="49"/>
      <c r="J744" s="73">
        <f>IF(I744=0,0,VLOOKUP(I744,'ОКВЭД 2017'!A$3:B$2732,2))</f>
        <v>0</v>
      </c>
      <c r="K744" s="12"/>
      <c r="L744" s="12"/>
      <c r="M744" s="73">
        <f>IF(L744=0,0,VLOOKUP($L744,'Вид субсидии'!A$2:C$118,2))</f>
        <v>0</v>
      </c>
      <c r="N744" s="97"/>
      <c r="O744" s="20"/>
      <c r="P744" s="20"/>
      <c r="Q744" s="20"/>
      <c r="R744" s="20"/>
      <c r="S744" s="20"/>
      <c r="T744" s="20"/>
      <c r="U744" s="20"/>
      <c r="V744" s="7">
        <f t="shared" si="14"/>
        <v>0</v>
      </c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</row>
    <row r="745" spans="1:34" x14ac:dyDescent="0.25">
      <c r="A745" s="20"/>
      <c r="B745" s="11"/>
      <c r="C745" s="12"/>
      <c r="D745" s="12"/>
      <c r="E745" s="12"/>
      <c r="F745" s="45"/>
      <c r="G745" s="23"/>
      <c r="H745" s="18"/>
      <c r="I745" s="49"/>
      <c r="J745" s="73">
        <f>IF(I745=0,0,VLOOKUP(I745,'ОКВЭД 2017'!A$3:B$2732,2))</f>
        <v>0</v>
      </c>
      <c r="K745" s="12"/>
      <c r="L745" s="12"/>
      <c r="M745" s="73">
        <f>IF(L745=0,0,VLOOKUP($L745,'Вид субсидии'!A$2:C$118,2))</f>
        <v>0</v>
      </c>
      <c r="N745" s="97"/>
      <c r="O745" s="20"/>
      <c r="P745" s="20"/>
      <c r="Q745" s="20"/>
      <c r="R745" s="20"/>
      <c r="S745" s="20"/>
      <c r="T745" s="20"/>
      <c r="U745" s="20"/>
      <c r="V745" s="7">
        <f t="shared" si="14"/>
        <v>0</v>
      </c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</row>
    <row r="746" spans="1:34" x14ac:dyDescent="0.25">
      <c r="A746" s="20"/>
      <c r="B746" s="11"/>
      <c r="C746" s="12"/>
      <c r="D746" s="12"/>
      <c r="E746" s="12"/>
      <c r="F746" s="45"/>
      <c r="G746" s="23"/>
      <c r="H746" s="18"/>
      <c r="I746" s="49"/>
      <c r="J746" s="73">
        <f>IF(I746=0,0,VLOOKUP(I746,'ОКВЭД 2017'!A$3:B$2732,2))</f>
        <v>0</v>
      </c>
      <c r="K746" s="12"/>
      <c r="L746" s="12"/>
      <c r="M746" s="73">
        <f>IF(L746=0,0,VLOOKUP($L746,'Вид субсидии'!A$2:C$118,2))</f>
        <v>0</v>
      </c>
      <c r="N746" s="97"/>
      <c r="O746" s="20"/>
      <c r="P746" s="20"/>
      <c r="Q746" s="20"/>
      <c r="R746" s="20"/>
      <c r="S746" s="20"/>
      <c r="T746" s="20"/>
      <c r="U746" s="20"/>
      <c r="V746" s="7">
        <f t="shared" si="14"/>
        <v>0</v>
      </c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</row>
    <row r="747" spans="1:34" x14ac:dyDescent="0.25">
      <c r="A747" s="20"/>
      <c r="B747" s="11"/>
      <c r="C747" s="12"/>
      <c r="D747" s="12"/>
      <c r="E747" s="12"/>
      <c r="F747" s="45"/>
      <c r="G747" s="23"/>
      <c r="H747" s="18"/>
      <c r="I747" s="49"/>
      <c r="J747" s="73">
        <f>IF(I747=0,0,VLOOKUP(I747,'ОКВЭД 2017'!A$3:B$2732,2))</f>
        <v>0</v>
      </c>
      <c r="K747" s="12"/>
      <c r="L747" s="12"/>
      <c r="M747" s="73">
        <f>IF(L747=0,0,VLOOKUP($L747,'Вид субсидии'!A$2:C$118,2))</f>
        <v>0</v>
      </c>
      <c r="N747" s="97"/>
      <c r="O747" s="20"/>
      <c r="P747" s="20"/>
      <c r="Q747" s="20"/>
      <c r="R747" s="20"/>
      <c r="S747" s="20"/>
      <c r="T747" s="20"/>
      <c r="U747" s="20"/>
      <c r="V747" s="7">
        <f t="shared" si="14"/>
        <v>0</v>
      </c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</row>
    <row r="748" spans="1:34" x14ac:dyDescent="0.25">
      <c r="A748" s="20"/>
      <c r="B748" s="11"/>
      <c r="C748" s="12"/>
      <c r="D748" s="12"/>
      <c r="E748" s="12"/>
      <c r="F748" s="45"/>
      <c r="G748" s="23"/>
      <c r="H748" s="18"/>
      <c r="I748" s="49"/>
      <c r="J748" s="73">
        <f>IF(I748=0,0,VLOOKUP(I748,'ОКВЭД 2017'!A$3:B$2732,2))</f>
        <v>0</v>
      </c>
      <c r="K748" s="12"/>
      <c r="L748" s="12"/>
      <c r="M748" s="73">
        <f>IF(L748=0,0,VLOOKUP($L748,'Вид субсидии'!A$2:C$118,2))</f>
        <v>0</v>
      </c>
      <c r="N748" s="97"/>
      <c r="O748" s="20"/>
      <c r="P748" s="20"/>
      <c r="Q748" s="20"/>
      <c r="R748" s="20"/>
      <c r="S748" s="20"/>
      <c r="T748" s="20"/>
      <c r="U748" s="20"/>
      <c r="V748" s="7">
        <f t="shared" si="14"/>
        <v>0</v>
      </c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</row>
    <row r="749" spans="1:34" x14ac:dyDescent="0.25">
      <c r="A749" s="20"/>
      <c r="B749" s="11"/>
      <c r="C749" s="12"/>
      <c r="D749" s="12"/>
      <c r="E749" s="12"/>
      <c r="F749" s="45"/>
      <c r="G749" s="23"/>
      <c r="H749" s="18"/>
      <c r="I749" s="49"/>
      <c r="J749" s="73">
        <f>IF(I749=0,0,VLOOKUP(I749,'ОКВЭД 2017'!A$3:B$2732,2))</f>
        <v>0</v>
      </c>
      <c r="K749" s="12"/>
      <c r="L749" s="12"/>
      <c r="M749" s="73">
        <f>IF(L749=0,0,VLOOKUP($L749,'Вид субсидии'!A$2:C$118,2))</f>
        <v>0</v>
      </c>
      <c r="N749" s="97"/>
      <c r="O749" s="20"/>
      <c r="P749" s="20"/>
      <c r="Q749" s="20"/>
      <c r="R749" s="20"/>
      <c r="S749" s="20"/>
      <c r="T749" s="20"/>
      <c r="U749" s="20"/>
      <c r="V749" s="7">
        <f t="shared" si="14"/>
        <v>0</v>
      </c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</row>
    <row r="750" spans="1:34" x14ac:dyDescent="0.25">
      <c r="A750" s="20"/>
      <c r="B750" s="11"/>
      <c r="C750" s="12"/>
      <c r="D750" s="12"/>
      <c r="E750" s="12"/>
      <c r="F750" s="45"/>
      <c r="G750" s="23"/>
      <c r="H750" s="18"/>
      <c r="I750" s="49"/>
      <c r="J750" s="73">
        <f>IF(I750=0,0,VLOOKUP(I750,'ОКВЭД 2017'!A$3:B$2732,2))</f>
        <v>0</v>
      </c>
      <c r="K750" s="12"/>
      <c r="L750" s="12"/>
      <c r="M750" s="73">
        <f>IF(L750=0,0,VLOOKUP($L750,'Вид субсидии'!A$2:C$118,2))</f>
        <v>0</v>
      </c>
      <c r="N750" s="97"/>
      <c r="O750" s="20"/>
      <c r="P750" s="20"/>
      <c r="Q750" s="20"/>
      <c r="R750" s="20"/>
      <c r="S750" s="20"/>
      <c r="T750" s="20"/>
      <c r="U750" s="20"/>
      <c r="V750" s="7">
        <f t="shared" si="14"/>
        <v>0</v>
      </c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</row>
    <row r="751" spans="1:34" x14ac:dyDescent="0.25">
      <c r="A751" s="20"/>
      <c r="B751" s="11"/>
      <c r="C751" s="12"/>
      <c r="D751" s="12"/>
      <c r="E751" s="12"/>
      <c r="F751" s="45"/>
      <c r="G751" s="23"/>
      <c r="H751" s="18"/>
      <c r="I751" s="49"/>
      <c r="J751" s="73">
        <f>IF(I751=0,0,VLOOKUP(I751,'ОКВЭД 2017'!A$3:B$2732,2))</f>
        <v>0</v>
      </c>
      <c r="K751" s="12"/>
      <c r="L751" s="12"/>
      <c r="M751" s="73">
        <f>IF(L751=0,0,VLOOKUP($L751,'Вид субсидии'!A$2:C$118,2))</f>
        <v>0</v>
      </c>
      <c r="N751" s="97"/>
      <c r="O751" s="20"/>
      <c r="P751" s="20"/>
      <c r="Q751" s="20"/>
      <c r="R751" s="20"/>
      <c r="S751" s="20"/>
      <c r="T751" s="20"/>
      <c r="U751" s="20"/>
      <c r="V751" s="7">
        <f t="shared" si="14"/>
        <v>0</v>
      </c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</row>
    <row r="752" spans="1:34" x14ac:dyDescent="0.25">
      <c r="A752" s="20"/>
      <c r="B752" s="11"/>
      <c r="C752" s="12"/>
      <c r="D752" s="12"/>
      <c r="E752" s="12"/>
      <c r="F752" s="45"/>
      <c r="G752" s="23"/>
      <c r="H752" s="18"/>
      <c r="I752" s="49"/>
      <c r="J752" s="73">
        <f>IF(I752=0,0,VLOOKUP(I752,'ОКВЭД 2017'!A$3:B$2732,2))</f>
        <v>0</v>
      </c>
      <c r="K752" s="12"/>
      <c r="L752" s="12"/>
      <c r="M752" s="73">
        <f>IF(L752=0,0,VLOOKUP($L752,'Вид субсидии'!A$2:C$118,2))</f>
        <v>0</v>
      </c>
      <c r="N752" s="97"/>
      <c r="O752" s="20"/>
      <c r="P752" s="20"/>
      <c r="Q752" s="20"/>
      <c r="R752" s="20"/>
      <c r="S752" s="20"/>
      <c r="T752" s="20"/>
      <c r="U752" s="20"/>
      <c r="V752" s="7">
        <f t="shared" si="14"/>
        <v>0</v>
      </c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</row>
    <row r="753" spans="1:34" x14ac:dyDescent="0.25">
      <c r="A753" s="20"/>
      <c r="B753" s="11"/>
      <c r="C753" s="12"/>
      <c r="D753" s="12"/>
      <c r="E753" s="12"/>
      <c r="F753" s="45"/>
      <c r="G753" s="23"/>
      <c r="H753" s="18"/>
      <c r="I753" s="49"/>
      <c r="J753" s="73">
        <f>IF(I753=0,0,VLOOKUP(I753,'ОКВЭД 2017'!A$3:B$2732,2))</f>
        <v>0</v>
      </c>
      <c r="K753" s="12"/>
      <c r="L753" s="12"/>
      <c r="M753" s="73">
        <f>IF(L753=0,0,VLOOKUP($L753,'Вид субсидии'!A$2:C$118,2))</f>
        <v>0</v>
      </c>
      <c r="N753" s="97"/>
      <c r="O753" s="20"/>
      <c r="P753" s="20"/>
      <c r="Q753" s="20"/>
      <c r="R753" s="20"/>
      <c r="S753" s="20"/>
      <c r="T753" s="20"/>
      <c r="U753" s="20"/>
      <c r="V753" s="7">
        <f t="shared" si="14"/>
        <v>0</v>
      </c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</row>
    <row r="754" spans="1:34" x14ac:dyDescent="0.25">
      <c r="A754" s="20"/>
      <c r="B754" s="11"/>
      <c r="C754" s="12"/>
      <c r="D754" s="12"/>
      <c r="E754" s="12"/>
      <c r="F754" s="45"/>
      <c r="G754" s="23"/>
      <c r="H754" s="18"/>
      <c r="I754" s="49"/>
      <c r="J754" s="73">
        <f>IF(I754=0,0,VLOOKUP(I754,'ОКВЭД 2017'!A$3:B$2732,2))</f>
        <v>0</v>
      </c>
      <c r="K754" s="12"/>
      <c r="L754" s="12"/>
      <c r="M754" s="73">
        <f>IF(L754=0,0,VLOOKUP($L754,'Вид субсидии'!A$2:C$118,2))</f>
        <v>0</v>
      </c>
      <c r="N754" s="97"/>
      <c r="O754" s="20"/>
      <c r="P754" s="20"/>
      <c r="Q754" s="20"/>
      <c r="R754" s="20"/>
      <c r="S754" s="20"/>
      <c r="T754" s="20"/>
      <c r="U754" s="20"/>
      <c r="V754" s="7">
        <f t="shared" si="14"/>
        <v>0</v>
      </c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</row>
    <row r="755" spans="1:34" x14ac:dyDescent="0.25">
      <c r="A755" s="20"/>
      <c r="B755" s="11"/>
      <c r="C755" s="12"/>
      <c r="D755" s="12"/>
      <c r="E755" s="12"/>
      <c r="F755" s="45"/>
      <c r="G755" s="23"/>
      <c r="H755" s="18"/>
      <c r="I755" s="49"/>
      <c r="J755" s="73">
        <f>IF(I755=0,0,VLOOKUP(I755,'ОКВЭД 2017'!A$3:B$2732,2))</f>
        <v>0</v>
      </c>
      <c r="K755" s="12"/>
      <c r="L755" s="12"/>
      <c r="M755" s="73">
        <f>IF(L755=0,0,VLOOKUP($L755,'Вид субсидии'!A$2:C$118,2))</f>
        <v>0</v>
      </c>
      <c r="N755" s="97"/>
      <c r="O755" s="20"/>
      <c r="P755" s="20"/>
      <c r="Q755" s="20"/>
      <c r="R755" s="20"/>
      <c r="S755" s="20"/>
      <c r="T755" s="20"/>
      <c r="U755" s="20"/>
      <c r="V755" s="7">
        <f t="shared" si="14"/>
        <v>0</v>
      </c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</row>
    <row r="756" spans="1:34" x14ac:dyDescent="0.25">
      <c r="A756" s="20"/>
      <c r="B756" s="11"/>
      <c r="C756" s="12"/>
      <c r="D756" s="12"/>
      <c r="E756" s="12"/>
      <c r="F756" s="45"/>
      <c r="G756" s="23"/>
      <c r="H756" s="18"/>
      <c r="I756" s="49"/>
      <c r="J756" s="73">
        <f>IF(I756=0,0,VLOOKUP(I756,'ОКВЭД 2017'!A$3:B$2732,2))</f>
        <v>0</v>
      </c>
      <c r="K756" s="12"/>
      <c r="L756" s="12"/>
      <c r="M756" s="73">
        <f>IF(L756=0,0,VLOOKUP($L756,'Вид субсидии'!A$2:C$118,2))</f>
        <v>0</v>
      </c>
      <c r="N756" s="97"/>
      <c r="O756" s="20"/>
      <c r="P756" s="20"/>
      <c r="Q756" s="20"/>
      <c r="R756" s="20"/>
      <c r="S756" s="20"/>
      <c r="T756" s="20"/>
      <c r="U756" s="20"/>
      <c r="V756" s="7">
        <f t="shared" si="14"/>
        <v>0</v>
      </c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</row>
    <row r="757" spans="1:34" x14ac:dyDescent="0.25">
      <c r="A757" s="20"/>
      <c r="B757" s="11"/>
      <c r="C757" s="12"/>
      <c r="D757" s="12"/>
      <c r="E757" s="12"/>
      <c r="F757" s="45"/>
      <c r="G757" s="23"/>
      <c r="H757" s="18"/>
      <c r="I757" s="49"/>
      <c r="J757" s="73">
        <f>IF(I757=0,0,VLOOKUP(I757,'ОКВЭД 2017'!A$3:B$2732,2))</f>
        <v>0</v>
      </c>
      <c r="K757" s="12"/>
      <c r="L757" s="12"/>
      <c r="M757" s="73">
        <f>IF(L757=0,0,VLOOKUP($L757,'Вид субсидии'!A$2:C$118,2))</f>
        <v>0</v>
      </c>
      <c r="N757" s="97"/>
      <c r="O757" s="20"/>
      <c r="P757" s="20"/>
      <c r="Q757" s="20"/>
      <c r="R757" s="20"/>
      <c r="S757" s="20"/>
      <c r="T757" s="20"/>
      <c r="U757" s="20"/>
      <c r="V757" s="7">
        <f t="shared" si="14"/>
        <v>0</v>
      </c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</row>
    <row r="758" spans="1:34" x14ac:dyDescent="0.25">
      <c r="A758" s="20"/>
      <c r="B758" s="11"/>
      <c r="C758" s="12"/>
      <c r="D758" s="12"/>
      <c r="E758" s="12"/>
      <c r="F758" s="45"/>
      <c r="G758" s="23"/>
      <c r="H758" s="18"/>
      <c r="I758" s="49"/>
      <c r="J758" s="73">
        <f>IF(I758=0,0,VLOOKUP(I758,'ОКВЭД 2017'!A$3:B$2732,2))</f>
        <v>0</v>
      </c>
      <c r="K758" s="12"/>
      <c r="L758" s="12"/>
      <c r="M758" s="73">
        <f>IF(L758=0,0,VLOOKUP($L758,'Вид субсидии'!A$2:C$118,2))</f>
        <v>0</v>
      </c>
      <c r="N758" s="97"/>
      <c r="O758" s="20"/>
      <c r="P758" s="20"/>
      <c r="Q758" s="20"/>
      <c r="R758" s="20"/>
      <c r="S758" s="20"/>
      <c r="T758" s="20"/>
      <c r="U758" s="20"/>
      <c r="V758" s="7">
        <f t="shared" si="14"/>
        <v>0</v>
      </c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</row>
    <row r="759" spans="1:34" x14ac:dyDescent="0.25">
      <c r="A759" s="20"/>
      <c r="B759" s="11"/>
      <c r="C759" s="12"/>
      <c r="D759" s="12"/>
      <c r="E759" s="12"/>
      <c r="F759" s="45"/>
      <c r="G759" s="23"/>
      <c r="H759" s="18"/>
      <c r="I759" s="49"/>
      <c r="J759" s="73">
        <f>IF(I759=0,0,VLOOKUP(I759,'ОКВЭД 2017'!A$3:B$2732,2))</f>
        <v>0</v>
      </c>
      <c r="K759" s="12"/>
      <c r="L759" s="12"/>
      <c r="M759" s="73">
        <f>IF(L759=0,0,VLOOKUP($L759,'Вид субсидии'!A$2:C$118,2))</f>
        <v>0</v>
      </c>
      <c r="N759" s="97"/>
      <c r="O759" s="20"/>
      <c r="P759" s="20"/>
      <c r="Q759" s="20"/>
      <c r="R759" s="20"/>
      <c r="S759" s="20"/>
      <c r="T759" s="20"/>
      <c r="U759" s="20"/>
      <c r="V759" s="7">
        <f t="shared" si="14"/>
        <v>0</v>
      </c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</row>
    <row r="760" spans="1:34" x14ac:dyDescent="0.25">
      <c r="A760" s="20"/>
      <c r="B760" s="11"/>
      <c r="C760" s="12"/>
      <c r="D760" s="12"/>
      <c r="E760" s="12"/>
      <c r="F760" s="45"/>
      <c r="G760" s="23"/>
      <c r="H760" s="18"/>
      <c r="I760" s="49"/>
      <c r="J760" s="73">
        <f>IF(I760=0,0,VLOOKUP(I760,'ОКВЭД 2017'!A$3:B$2732,2))</f>
        <v>0</v>
      </c>
      <c r="K760" s="12"/>
      <c r="L760" s="12"/>
      <c r="M760" s="73">
        <f>IF(L760=0,0,VLOOKUP($L760,'Вид субсидии'!A$2:C$118,2))</f>
        <v>0</v>
      </c>
      <c r="N760" s="97"/>
      <c r="O760" s="20"/>
      <c r="P760" s="20"/>
      <c r="Q760" s="20"/>
      <c r="R760" s="20"/>
      <c r="S760" s="20"/>
      <c r="T760" s="20"/>
      <c r="U760" s="20"/>
      <c r="V760" s="7">
        <f t="shared" si="14"/>
        <v>0</v>
      </c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</row>
    <row r="761" spans="1:34" x14ac:dyDescent="0.25">
      <c r="A761" s="20"/>
      <c r="B761" s="11"/>
      <c r="C761" s="12"/>
      <c r="D761" s="12"/>
      <c r="E761" s="12"/>
      <c r="F761" s="45"/>
      <c r="G761" s="23"/>
      <c r="H761" s="18"/>
      <c r="I761" s="49"/>
      <c r="J761" s="73">
        <f>IF(I761=0,0,VLOOKUP(I761,'ОКВЭД 2017'!A$3:B$2732,2))</f>
        <v>0</v>
      </c>
      <c r="K761" s="12"/>
      <c r="L761" s="12"/>
      <c r="M761" s="73">
        <f>IF(L761=0,0,VLOOKUP($L761,'Вид субсидии'!A$2:C$118,2))</f>
        <v>0</v>
      </c>
      <c r="N761" s="97"/>
      <c r="O761" s="20"/>
      <c r="P761" s="20"/>
      <c r="Q761" s="20"/>
      <c r="R761" s="20"/>
      <c r="S761" s="20"/>
      <c r="T761" s="20"/>
      <c r="U761" s="20"/>
      <c r="V761" s="7">
        <f t="shared" si="14"/>
        <v>0</v>
      </c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</row>
    <row r="762" spans="1:34" x14ac:dyDescent="0.25">
      <c r="A762" s="20"/>
      <c r="B762" s="11"/>
      <c r="C762" s="12"/>
      <c r="D762" s="12"/>
      <c r="E762" s="12"/>
      <c r="F762" s="45"/>
      <c r="G762" s="23"/>
      <c r="H762" s="18"/>
      <c r="I762" s="49"/>
      <c r="J762" s="73">
        <f>IF(I762=0,0,VLOOKUP(I762,'ОКВЭД 2017'!A$3:B$2732,2))</f>
        <v>0</v>
      </c>
      <c r="K762" s="12"/>
      <c r="L762" s="12"/>
      <c r="M762" s="73">
        <f>IF(L762=0,0,VLOOKUP($L762,'Вид субсидии'!A$2:C$118,2))</f>
        <v>0</v>
      </c>
      <c r="N762" s="97"/>
      <c r="O762" s="20"/>
      <c r="P762" s="20"/>
      <c r="Q762" s="20"/>
      <c r="R762" s="20"/>
      <c r="S762" s="20"/>
      <c r="T762" s="20"/>
      <c r="U762" s="20"/>
      <c r="V762" s="7">
        <f t="shared" si="14"/>
        <v>0</v>
      </c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</row>
    <row r="763" spans="1:34" x14ac:dyDescent="0.25">
      <c r="A763" s="20"/>
      <c r="B763" s="11"/>
      <c r="C763" s="12"/>
      <c r="D763" s="12"/>
      <c r="E763" s="12"/>
      <c r="F763" s="45"/>
      <c r="G763" s="23"/>
      <c r="H763" s="18"/>
      <c r="I763" s="49"/>
      <c r="J763" s="73">
        <f>IF(I763=0,0,VLOOKUP(I763,'ОКВЭД 2017'!A$3:B$2732,2))</f>
        <v>0</v>
      </c>
      <c r="K763" s="12"/>
      <c r="L763" s="12"/>
      <c r="M763" s="73">
        <f>IF(L763=0,0,VLOOKUP($L763,'Вид субсидии'!A$2:C$118,2))</f>
        <v>0</v>
      </c>
      <c r="N763" s="97"/>
      <c r="O763" s="20"/>
      <c r="P763" s="20"/>
      <c r="Q763" s="20"/>
      <c r="R763" s="20"/>
      <c r="S763" s="20"/>
      <c r="T763" s="20"/>
      <c r="U763" s="20"/>
      <c r="V763" s="7">
        <f t="shared" si="14"/>
        <v>0</v>
      </c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</row>
    <row r="764" spans="1:34" x14ac:dyDescent="0.25">
      <c r="A764" s="20"/>
      <c r="B764" s="11"/>
      <c r="C764" s="12"/>
      <c r="D764" s="12"/>
      <c r="E764" s="12"/>
      <c r="F764" s="45"/>
      <c r="G764" s="23"/>
      <c r="H764" s="18"/>
      <c r="I764" s="49"/>
      <c r="J764" s="73">
        <f>IF(I764=0,0,VLOOKUP(I764,'ОКВЭД 2017'!A$3:B$2732,2))</f>
        <v>0</v>
      </c>
      <c r="K764" s="12"/>
      <c r="L764" s="12"/>
      <c r="M764" s="73">
        <f>IF(L764=0,0,VLOOKUP($L764,'Вид субсидии'!A$2:C$118,2))</f>
        <v>0</v>
      </c>
      <c r="N764" s="97"/>
      <c r="O764" s="20"/>
      <c r="P764" s="20"/>
      <c r="Q764" s="20"/>
      <c r="R764" s="20"/>
      <c r="S764" s="20"/>
      <c r="T764" s="20"/>
      <c r="U764" s="20"/>
      <c r="V764" s="7">
        <f t="shared" si="14"/>
        <v>0</v>
      </c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</row>
    <row r="765" spans="1:34" x14ac:dyDescent="0.25">
      <c r="A765" s="20"/>
      <c r="B765" s="11"/>
      <c r="C765" s="12"/>
      <c r="D765" s="12"/>
      <c r="E765" s="12"/>
      <c r="F765" s="45"/>
      <c r="G765" s="23"/>
      <c r="H765" s="18"/>
      <c r="I765" s="49"/>
      <c r="J765" s="73">
        <f>IF(I765=0,0,VLOOKUP(I765,'ОКВЭД 2017'!A$3:B$2732,2))</f>
        <v>0</v>
      </c>
      <c r="K765" s="12"/>
      <c r="L765" s="12"/>
      <c r="M765" s="73">
        <f>IF(L765=0,0,VLOOKUP($L765,'Вид субсидии'!A$2:C$118,2))</f>
        <v>0</v>
      </c>
      <c r="N765" s="97"/>
      <c r="O765" s="20"/>
      <c r="P765" s="20"/>
      <c r="Q765" s="20"/>
      <c r="R765" s="20"/>
      <c r="S765" s="20"/>
      <c r="T765" s="20"/>
      <c r="U765" s="20"/>
      <c r="V765" s="7">
        <f t="shared" si="14"/>
        <v>0</v>
      </c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</row>
    <row r="766" spans="1:34" x14ac:dyDescent="0.25">
      <c r="A766" s="20"/>
      <c r="B766" s="11"/>
      <c r="C766" s="12"/>
      <c r="D766" s="12"/>
      <c r="E766" s="12"/>
      <c r="F766" s="45"/>
      <c r="G766" s="23"/>
      <c r="H766" s="18"/>
      <c r="I766" s="49"/>
      <c r="J766" s="73">
        <f>IF(I766=0,0,VLOOKUP(I766,'ОКВЭД 2017'!A$3:B$2732,2))</f>
        <v>0</v>
      </c>
      <c r="K766" s="12"/>
      <c r="L766" s="12"/>
      <c r="M766" s="73">
        <f>IF(L766=0,0,VLOOKUP($L766,'Вид субсидии'!A$2:C$118,2))</f>
        <v>0</v>
      </c>
      <c r="N766" s="97"/>
      <c r="O766" s="20"/>
      <c r="P766" s="20"/>
      <c r="Q766" s="20"/>
      <c r="R766" s="20"/>
      <c r="S766" s="20"/>
      <c r="T766" s="20"/>
      <c r="U766" s="20"/>
      <c r="V766" s="7">
        <f t="shared" si="14"/>
        <v>0</v>
      </c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</row>
    <row r="767" spans="1:34" x14ac:dyDescent="0.25">
      <c r="A767" s="20"/>
      <c r="B767" s="11"/>
      <c r="C767" s="12"/>
      <c r="D767" s="12"/>
      <c r="E767" s="12"/>
      <c r="F767" s="45"/>
      <c r="G767" s="23"/>
      <c r="H767" s="18"/>
      <c r="I767" s="49"/>
      <c r="J767" s="73">
        <f>IF(I767=0,0,VLOOKUP(I767,'ОКВЭД 2017'!A$3:B$2732,2))</f>
        <v>0</v>
      </c>
      <c r="K767" s="12"/>
      <c r="L767" s="12"/>
      <c r="M767" s="73">
        <f>IF(L767=0,0,VLOOKUP($L767,'Вид субсидии'!A$2:C$118,2))</f>
        <v>0</v>
      </c>
      <c r="N767" s="97"/>
      <c r="O767" s="20"/>
      <c r="P767" s="20"/>
      <c r="Q767" s="20"/>
      <c r="R767" s="20"/>
      <c r="S767" s="20"/>
      <c r="T767" s="20"/>
      <c r="U767" s="20"/>
      <c r="V767" s="7">
        <f t="shared" si="14"/>
        <v>0</v>
      </c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</row>
    <row r="768" spans="1:34" x14ac:dyDescent="0.25">
      <c r="A768" s="20"/>
      <c r="B768" s="11"/>
      <c r="C768" s="12"/>
      <c r="D768" s="12"/>
      <c r="E768" s="12"/>
      <c r="F768" s="45"/>
      <c r="G768" s="23"/>
      <c r="H768" s="18"/>
      <c r="I768" s="49"/>
      <c r="J768" s="73">
        <f>IF(I768=0,0,VLOOKUP(I768,'ОКВЭД 2017'!A$3:B$2732,2))</f>
        <v>0</v>
      </c>
      <c r="K768" s="12"/>
      <c r="L768" s="12"/>
      <c r="M768" s="73">
        <f>IF(L768=0,0,VLOOKUP($L768,'Вид субсидии'!A$2:C$118,2))</f>
        <v>0</v>
      </c>
      <c r="N768" s="97"/>
      <c r="O768" s="20"/>
      <c r="P768" s="20"/>
      <c r="Q768" s="20"/>
      <c r="R768" s="20"/>
      <c r="S768" s="20"/>
      <c r="T768" s="20"/>
      <c r="U768" s="20"/>
      <c r="V768" s="7">
        <f t="shared" si="14"/>
        <v>0</v>
      </c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</row>
    <row r="769" spans="1:34" x14ac:dyDescent="0.25">
      <c r="A769" s="20"/>
      <c r="B769" s="11"/>
      <c r="C769" s="12"/>
      <c r="D769" s="12"/>
      <c r="E769" s="12"/>
      <c r="F769" s="45"/>
      <c r="G769" s="23"/>
      <c r="H769" s="18"/>
      <c r="I769" s="49"/>
      <c r="J769" s="73">
        <f>IF(I769=0,0,VLOOKUP(I769,'ОКВЭД 2017'!A$3:B$2732,2))</f>
        <v>0</v>
      </c>
      <c r="K769" s="12"/>
      <c r="L769" s="12"/>
      <c r="M769" s="73">
        <f>IF(L769=0,0,VLOOKUP($L769,'Вид субсидии'!A$2:C$118,2))</f>
        <v>0</v>
      </c>
      <c r="N769" s="97"/>
      <c r="O769" s="20"/>
      <c r="P769" s="20"/>
      <c r="Q769" s="20"/>
      <c r="R769" s="20"/>
      <c r="S769" s="20"/>
      <c r="T769" s="20"/>
      <c r="U769" s="20"/>
      <c r="V769" s="7">
        <f t="shared" si="14"/>
        <v>0</v>
      </c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</row>
    <row r="770" spans="1:34" x14ac:dyDescent="0.25">
      <c r="A770" s="20"/>
      <c r="B770" s="11"/>
      <c r="C770" s="12"/>
      <c r="D770" s="12"/>
      <c r="E770" s="12"/>
      <c r="F770" s="45"/>
      <c r="G770" s="23"/>
      <c r="H770" s="18"/>
      <c r="I770" s="49"/>
      <c r="J770" s="73">
        <f>IF(I770=0,0,VLOOKUP(I770,'ОКВЭД 2017'!A$3:B$2732,2))</f>
        <v>0</v>
      </c>
      <c r="K770" s="12"/>
      <c r="L770" s="12"/>
      <c r="M770" s="73">
        <f>IF(L770=0,0,VLOOKUP($L770,'Вид субсидии'!A$2:C$118,2))</f>
        <v>0</v>
      </c>
      <c r="N770" s="97"/>
      <c r="O770" s="20"/>
      <c r="P770" s="20"/>
      <c r="Q770" s="20"/>
      <c r="R770" s="20"/>
      <c r="S770" s="20"/>
      <c r="T770" s="20"/>
      <c r="U770" s="20"/>
      <c r="V770" s="7">
        <f t="shared" si="14"/>
        <v>0</v>
      </c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</row>
    <row r="771" spans="1:34" x14ac:dyDescent="0.25">
      <c r="A771" s="20"/>
      <c r="B771" s="11"/>
      <c r="C771" s="12"/>
      <c r="D771" s="12"/>
      <c r="E771" s="12"/>
      <c r="F771" s="45"/>
      <c r="G771" s="23"/>
      <c r="H771" s="18"/>
      <c r="I771" s="49"/>
      <c r="J771" s="73">
        <f>IF(I771=0,0,VLOOKUP(I771,'ОКВЭД 2017'!A$3:B$2732,2))</f>
        <v>0</v>
      </c>
      <c r="K771" s="12"/>
      <c r="L771" s="12"/>
      <c r="M771" s="73">
        <f>IF(L771=0,0,VLOOKUP($L771,'Вид субсидии'!A$2:C$118,2))</f>
        <v>0</v>
      </c>
      <c r="N771" s="97"/>
      <c r="O771" s="20"/>
      <c r="P771" s="20"/>
      <c r="Q771" s="20"/>
      <c r="R771" s="20"/>
      <c r="S771" s="20"/>
      <c r="T771" s="20"/>
      <c r="U771" s="20"/>
      <c r="V771" s="7">
        <f t="shared" si="14"/>
        <v>0</v>
      </c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</row>
    <row r="772" spans="1:34" x14ac:dyDescent="0.25">
      <c r="A772" s="20"/>
      <c r="B772" s="11"/>
      <c r="C772" s="12"/>
      <c r="D772" s="12"/>
      <c r="E772" s="12"/>
      <c r="F772" s="45"/>
      <c r="G772" s="23"/>
      <c r="H772" s="18"/>
      <c r="I772" s="49"/>
      <c r="J772" s="73">
        <f>IF(I772=0,0,VLOOKUP(I772,'ОКВЭД 2017'!A$3:B$2732,2))</f>
        <v>0</v>
      </c>
      <c r="K772" s="12"/>
      <c r="L772" s="12"/>
      <c r="M772" s="73">
        <f>IF(L772=0,0,VLOOKUP($L772,'Вид субсидии'!A$2:C$118,2))</f>
        <v>0</v>
      </c>
      <c r="N772" s="97"/>
      <c r="O772" s="20"/>
      <c r="P772" s="20"/>
      <c r="Q772" s="20"/>
      <c r="R772" s="20"/>
      <c r="S772" s="20"/>
      <c r="T772" s="20"/>
      <c r="U772" s="20"/>
      <c r="V772" s="7">
        <f t="shared" si="14"/>
        <v>0</v>
      </c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</row>
    <row r="773" spans="1:34" x14ac:dyDescent="0.25">
      <c r="A773" s="20"/>
      <c r="B773" s="11"/>
      <c r="C773" s="12"/>
      <c r="D773" s="12"/>
      <c r="E773" s="12"/>
      <c r="F773" s="45"/>
      <c r="G773" s="23"/>
      <c r="H773" s="18"/>
      <c r="I773" s="49"/>
      <c r="J773" s="73">
        <f>IF(I773=0,0,VLOOKUP(I773,'ОКВЭД 2017'!A$3:B$2732,2))</f>
        <v>0</v>
      </c>
      <c r="K773" s="12"/>
      <c r="L773" s="12"/>
      <c r="M773" s="73">
        <f>IF(L773=0,0,VLOOKUP($L773,'Вид субсидии'!A$2:C$118,2))</f>
        <v>0</v>
      </c>
      <c r="N773" s="97"/>
      <c r="O773" s="20"/>
      <c r="P773" s="20"/>
      <c r="Q773" s="20"/>
      <c r="R773" s="20"/>
      <c r="S773" s="20"/>
      <c r="T773" s="20"/>
      <c r="U773" s="20"/>
      <c r="V773" s="7">
        <f t="shared" si="14"/>
        <v>0</v>
      </c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</row>
    <row r="774" spans="1:34" x14ac:dyDescent="0.25">
      <c r="A774" s="20"/>
      <c r="B774" s="11"/>
      <c r="C774" s="12"/>
      <c r="D774" s="12"/>
      <c r="E774" s="12"/>
      <c r="F774" s="45"/>
      <c r="G774" s="23"/>
      <c r="H774" s="18"/>
      <c r="I774" s="49"/>
      <c r="J774" s="73">
        <f>IF(I774=0,0,VLOOKUP(I774,'ОКВЭД 2017'!A$3:B$2732,2))</f>
        <v>0</v>
      </c>
      <c r="K774" s="12"/>
      <c r="L774" s="12"/>
      <c r="M774" s="73">
        <f>IF(L774=0,0,VLOOKUP($L774,'Вид субсидии'!A$2:C$118,2))</f>
        <v>0</v>
      </c>
      <c r="N774" s="97"/>
      <c r="O774" s="20"/>
      <c r="P774" s="20"/>
      <c r="Q774" s="20"/>
      <c r="R774" s="20"/>
      <c r="S774" s="20"/>
      <c r="T774" s="20"/>
      <c r="U774" s="20"/>
      <c r="V774" s="7">
        <f t="shared" si="14"/>
        <v>0</v>
      </c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</row>
    <row r="775" spans="1:34" x14ac:dyDescent="0.25">
      <c r="A775" s="20"/>
      <c r="B775" s="11"/>
      <c r="C775" s="12"/>
      <c r="D775" s="12"/>
      <c r="E775" s="12"/>
      <c r="F775" s="45"/>
      <c r="G775" s="23"/>
      <c r="H775" s="18"/>
      <c r="I775" s="49"/>
      <c r="J775" s="73">
        <f>IF(I775=0,0,VLOOKUP(I775,'ОКВЭД 2017'!A$3:B$2732,2))</f>
        <v>0</v>
      </c>
      <c r="K775" s="12"/>
      <c r="L775" s="12"/>
      <c r="M775" s="73">
        <f>IF(L775=0,0,VLOOKUP($L775,'Вид субсидии'!A$2:C$118,2))</f>
        <v>0</v>
      </c>
      <c r="N775" s="97"/>
      <c r="O775" s="20"/>
      <c r="P775" s="20"/>
      <c r="Q775" s="20"/>
      <c r="R775" s="20"/>
      <c r="S775" s="20"/>
      <c r="T775" s="20"/>
      <c r="U775" s="20"/>
      <c r="V775" s="7">
        <f t="shared" si="14"/>
        <v>0</v>
      </c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</row>
    <row r="776" spans="1:34" x14ac:dyDescent="0.25">
      <c r="A776" s="20"/>
      <c r="B776" s="11"/>
      <c r="C776" s="12"/>
      <c r="D776" s="12"/>
      <c r="E776" s="12"/>
      <c r="F776" s="45"/>
      <c r="G776" s="23"/>
      <c r="H776" s="18"/>
      <c r="I776" s="49"/>
      <c r="J776" s="73">
        <f>IF(I776=0,0,VLOOKUP(I776,'ОКВЭД 2017'!A$3:B$2732,2))</f>
        <v>0</v>
      </c>
      <c r="K776" s="12"/>
      <c r="L776" s="12"/>
      <c r="M776" s="73">
        <f>IF(L776=0,0,VLOOKUP($L776,'Вид субсидии'!A$2:C$118,2))</f>
        <v>0</v>
      </c>
      <c r="N776" s="97"/>
      <c r="O776" s="20"/>
      <c r="P776" s="20"/>
      <c r="Q776" s="20"/>
      <c r="R776" s="20"/>
      <c r="S776" s="20"/>
      <c r="T776" s="20"/>
      <c r="U776" s="20"/>
      <c r="V776" s="7">
        <f t="shared" si="14"/>
        <v>0</v>
      </c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</row>
    <row r="777" spans="1:34" x14ac:dyDescent="0.25">
      <c r="A777" s="20"/>
      <c r="B777" s="11"/>
      <c r="C777" s="12"/>
      <c r="D777" s="12"/>
      <c r="E777" s="12"/>
      <c r="F777" s="45"/>
      <c r="G777" s="23"/>
      <c r="H777" s="18"/>
      <c r="I777" s="49"/>
      <c r="J777" s="73">
        <f>IF(I777=0,0,VLOOKUP(I777,'ОКВЭД 2017'!A$3:B$2732,2))</f>
        <v>0</v>
      </c>
      <c r="K777" s="12"/>
      <c r="L777" s="12"/>
      <c r="M777" s="73">
        <f>IF(L777=0,0,VLOOKUP($L777,'Вид субсидии'!A$2:C$118,2))</f>
        <v>0</v>
      </c>
      <c r="N777" s="97"/>
      <c r="O777" s="20"/>
      <c r="P777" s="20"/>
      <c r="Q777" s="20"/>
      <c r="R777" s="20"/>
      <c r="S777" s="20"/>
      <c r="T777" s="20"/>
      <c r="U777" s="20"/>
      <c r="V777" s="7">
        <f t="shared" si="14"/>
        <v>0</v>
      </c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</row>
    <row r="778" spans="1:34" x14ac:dyDescent="0.25">
      <c r="A778" s="20"/>
      <c r="B778" s="11"/>
      <c r="C778" s="12"/>
      <c r="D778" s="12"/>
      <c r="E778" s="12"/>
      <c r="F778" s="45"/>
      <c r="G778" s="23"/>
      <c r="H778" s="18"/>
      <c r="I778" s="49"/>
      <c r="J778" s="73">
        <f>IF(I778=0,0,VLOOKUP(I778,'ОКВЭД 2017'!A$3:B$2732,2))</f>
        <v>0</v>
      </c>
      <c r="K778" s="12"/>
      <c r="L778" s="12"/>
      <c r="M778" s="73">
        <f>IF(L778=0,0,VLOOKUP($L778,'Вид субсидии'!A$2:C$118,2))</f>
        <v>0</v>
      </c>
      <c r="N778" s="97"/>
      <c r="O778" s="20"/>
      <c r="P778" s="20"/>
      <c r="Q778" s="20"/>
      <c r="R778" s="20"/>
      <c r="S778" s="20"/>
      <c r="T778" s="20"/>
      <c r="U778" s="20"/>
      <c r="V778" s="7">
        <f t="shared" si="14"/>
        <v>0</v>
      </c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</row>
    <row r="779" spans="1:34" x14ac:dyDescent="0.25">
      <c r="A779" s="20"/>
      <c r="B779" s="11"/>
      <c r="C779" s="12"/>
      <c r="D779" s="12"/>
      <c r="E779" s="12"/>
      <c r="F779" s="45"/>
      <c r="G779" s="23"/>
      <c r="H779" s="18"/>
      <c r="I779" s="49"/>
      <c r="J779" s="73">
        <f>IF(I779=0,0,VLOOKUP(I779,'ОКВЭД 2017'!A$3:B$2732,2))</f>
        <v>0</v>
      </c>
      <c r="K779" s="12"/>
      <c r="L779" s="12"/>
      <c r="M779" s="73">
        <f>IF(L779=0,0,VLOOKUP($L779,'Вид субсидии'!A$2:C$118,2))</f>
        <v>0</v>
      </c>
      <c r="N779" s="97"/>
      <c r="O779" s="20"/>
      <c r="P779" s="20"/>
      <c r="Q779" s="20"/>
      <c r="R779" s="20"/>
      <c r="S779" s="20"/>
      <c r="T779" s="20"/>
      <c r="U779" s="20"/>
      <c r="V779" s="7">
        <f t="shared" si="14"/>
        <v>0</v>
      </c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</row>
    <row r="780" spans="1:34" x14ac:dyDescent="0.25">
      <c r="A780" s="20"/>
      <c r="B780" s="11"/>
      <c r="C780" s="12"/>
      <c r="D780" s="12"/>
      <c r="E780" s="12"/>
      <c r="F780" s="45"/>
      <c r="G780" s="23"/>
      <c r="H780" s="18"/>
      <c r="I780" s="49"/>
      <c r="J780" s="73">
        <f>IF(I780=0,0,VLOOKUP(I780,'ОКВЭД 2017'!A$3:B$2732,2))</f>
        <v>0</v>
      </c>
      <c r="K780" s="12"/>
      <c r="L780" s="12"/>
      <c r="M780" s="73">
        <f>IF(L780=0,0,VLOOKUP($L780,'Вид субсидии'!A$2:C$118,2))</f>
        <v>0</v>
      </c>
      <c r="N780" s="97"/>
      <c r="O780" s="20"/>
      <c r="P780" s="20"/>
      <c r="Q780" s="20"/>
      <c r="R780" s="20"/>
      <c r="S780" s="20"/>
      <c r="T780" s="20"/>
      <c r="U780" s="20"/>
      <c r="V780" s="7">
        <f t="shared" si="14"/>
        <v>0</v>
      </c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</row>
    <row r="781" spans="1:34" x14ac:dyDescent="0.25">
      <c r="A781" s="20"/>
      <c r="B781" s="11"/>
      <c r="C781" s="12"/>
      <c r="D781" s="12"/>
      <c r="E781" s="12"/>
      <c r="F781" s="45"/>
      <c r="G781" s="23"/>
      <c r="H781" s="18"/>
      <c r="I781" s="49"/>
      <c r="J781" s="73">
        <f>IF(I781=0,0,VLOOKUP(I781,'ОКВЭД 2017'!A$3:B$2732,2))</f>
        <v>0</v>
      </c>
      <c r="K781" s="12"/>
      <c r="L781" s="12"/>
      <c r="M781" s="73">
        <f>IF(L781=0,0,VLOOKUP($L781,'Вид субсидии'!A$2:C$118,2))</f>
        <v>0</v>
      </c>
      <c r="N781" s="97"/>
      <c r="O781" s="20"/>
      <c r="P781" s="20"/>
      <c r="Q781" s="20"/>
      <c r="R781" s="20"/>
      <c r="S781" s="20"/>
      <c r="T781" s="20"/>
      <c r="U781" s="20"/>
      <c r="V781" s="7">
        <f t="shared" si="14"/>
        <v>0</v>
      </c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</row>
    <row r="782" spans="1:34" x14ac:dyDescent="0.25">
      <c r="A782" s="20"/>
      <c r="B782" s="11"/>
      <c r="C782" s="12"/>
      <c r="D782" s="12"/>
      <c r="E782" s="12"/>
      <c r="F782" s="45"/>
      <c r="G782" s="23"/>
      <c r="H782" s="18"/>
      <c r="I782" s="49"/>
      <c r="J782" s="73">
        <f>IF(I782=0,0,VLOOKUP(I782,'ОКВЭД 2017'!A$3:B$2732,2))</f>
        <v>0</v>
      </c>
      <c r="K782" s="12"/>
      <c r="L782" s="12"/>
      <c r="M782" s="73">
        <f>IF(L782=0,0,VLOOKUP($L782,'Вид субсидии'!A$2:C$118,2))</f>
        <v>0</v>
      </c>
      <c r="N782" s="97"/>
      <c r="O782" s="20"/>
      <c r="P782" s="20"/>
      <c r="Q782" s="20"/>
      <c r="R782" s="20"/>
      <c r="S782" s="20"/>
      <c r="T782" s="20"/>
      <c r="U782" s="20"/>
      <c r="V782" s="7">
        <f t="shared" si="14"/>
        <v>0</v>
      </c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</row>
    <row r="783" spans="1:34" x14ac:dyDescent="0.25">
      <c r="A783" s="20"/>
      <c r="B783" s="11"/>
      <c r="C783" s="12"/>
      <c r="D783" s="12"/>
      <c r="E783" s="12"/>
      <c r="F783" s="45"/>
      <c r="G783" s="23"/>
      <c r="H783" s="18"/>
      <c r="I783" s="49"/>
      <c r="J783" s="73">
        <f>IF(I783=0,0,VLOOKUP(I783,'ОКВЭД 2017'!A$3:B$2732,2))</f>
        <v>0</v>
      </c>
      <c r="K783" s="12"/>
      <c r="L783" s="12"/>
      <c r="M783" s="73">
        <f>IF(L783=0,0,VLOOKUP($L783,'Вид субсидии'!A$2:C$118,2))</f>
        <v>0</v>
      </c>
      <c r="N783" s="97"/>
      <c r="O783" s="20"/>
      <c r="P783" s="20"/>
      <c r="Q783" s="20"/>
      <c r="R783" s="20"/>
      <c r="S783" s="20"/>
      <c r="T783" s="20"/>
      <c r="U783" s="20"/>
      <c r="V783" s="7">
        <f t="shared" si="14"/>
        <v>0</v>
      </c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</row>
    <row r="784" spans="1:34" x14ac:dyDescent="0.25">
      <c r="A784" s="20"/>
      <c r="B784" s="11"/>
      <c r="C784" s="12"/>
      <c r="D784" s="12"/>
      <c r="E784" s="12"/>
      <c r="F784" s="45"/>
      <c r="G784" s="23"/>
      <c r="H784" s="18"/>
      <c r="I784" s="49"/>
      <c r="J784" s="73">
        <f>IF(I784=0,0,VLOOKUP(I784,'ОКВЭД 2017'!A$3:B$2732,2))</f>
        <v>0</v>
      </c>
      <c r="K784" s="12"/>
      <c r="L784" s="12"/>
      <c r="M784" s="73">
        <f>IF(L784=0,0,VLOOKUP($L784,'Вид субсидии'!A$2:C$118,2))</f>
        <v>0</v>
      </c>
      <c r="N784" s="97"/>
      <c r="O784" s="20"/>
      <c r="P784" s="20"/>
      <c r="Q784" s="20"/>
      <c r="R784" s="20"/>
      <c r="S784" s="20"/>
      <c r="T784" s="20"/>
      <c r="U784" s="20"/>
      <c r="V784" s="7">
        <f t="shared" si="14"/>
        <v>0</v>
      </c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</row>
    <row r="785" spans="1:34" x14ac:dyDescent="0.25">
      <c r="A785" s="20"/>
      <c r="B785" s="11"/>
      <c r="C785" s="12"/>
      <c r="D785" s="12"/>
      <c r="E785" s="12"/>
      <c r="F785" s="45"/>
      <c r="G785" s="23"/>
      <c r="H785" s="18"/>
      <c r="I785" s="49"/>
      <c r="J785" s="73">
        <f>IF(I785=0,0,VLOOKUP(I785,'ОКВЭД 2017'!A$3:B$2732,2))</f>
        <v>0</v>
      </c>
      <c r="K785" s="12"/>
      <c r="L785" s="12"/>
      <c r="M785" s="73">
        <f>IF(L785=0,0,VLOOKUP($L785,'Вид субсидии'!A$2:C$118,2))</f>
        <v>0</v>
      </c>
      <c r="N785" s="97"/>
      <c r="O785" s="20"/>
      <c r="P785" s="20"/>
      <c r="Q785" s="20"/>
      <c r="R785" s="20"/>
      <c r="S785" s="20"/>
      <c r="T785" s="20"/>
      <c r="U785" s="20"/>
      <c r="V785" s="7">
        <f t="shared" si="14"/>
        <v>0</v>
      </c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</row>
    <row r="786" spans="1:34" x14ac:dyDescent="0.25">
      <c r="A786" s="20"/>
      <c r="B786" s="11"/>
      <c r="C786" s="12"/>
      <c r="D786" s="12"/>
      <c r="E786" s="12"/>
      <c r="F786" s="45"/>
      <c r="G786" s="23"/>
      <c r="H786" s="18"/>
      <c r="I786" s="49"/>
      <c r="J786" s="73">
        <f>IF(I786=0,0,VLOOKUP(I786,'ОКВЭД 2017'!A$3:B$2732,2))</f>
        <v>0</v>
      </c>
      <c r="K786" s="12"/>
      <c r="L786" s="12"/>
      <c r="M786" s="73">
        <f>IF(L786=0,0,VLOOKUP($L786,'Вид субсидии'!A$2:C$118,2))</f>
        <v>0</v>
      </c>
      <c r="N786" s="97"/>
      <c r="O786" s="20"/>
      <c r="P786" s="20"/>
      <c r="Q786" s="20"/>
      <c r="R786" s="20"/>
      <c r="S786" s="20"/>
      <c r="T786" s="20"/>
      <c r="U786" s="20"/>
      <c r="V786" s="7">
        <f t="shared" si="14"/>
        <v>0</v>
      </c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</row>
    <row r="787" spans="1:34" x14ac:dyDescent="0.25">
      <c r="A787" s="20"/>
      <c r="B787" s="11"/>
      <c r="C787" s="12"/>
      <c r="D787" s="12"/>
      <c r="E787" s="12"/>
      <c r="F787" s="45"/>
      <c r="G787" s="23"/>
      <c r="H787" s="18"/>
      <c r="I787" s="49"/>
      <c r="J787" s="73">
        <f>IF(I787=0,0,VLOOKUP(I787,'ОКВЭД 2017'!A$3:B$2732,2))</f>
        <v>0</v>
      </c>
      <c r="K787" s="12"/>
      <c r="L787" s="12"/>
      <c r="M787" s="73">
        <f>IF(L787=0,0,VLOOKUP($L787,'Вид субсидии'!A$2:C$118,2))</f>
        <v>0</v>
      </c>
      <c r="N787" s="97"/>
      <c r="O787" s="20"/>
      <c r="P787" s="20"/>
      <c r="Q787" s="20"/>
      <c r="R787" s="20"/>
      <c r="S787" s="20"/>
      <c r="T787" s="20"/>
      <c r="U787" s="20"/>
      <c r="V787" s="7">
        <f t="shared" si="14"/>
        <v>0</v>
      </c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</row>
    <row r="788" spans="1:34" x14ac:dyDescent="0.25">
      <c r="A788" s="20"/>
      <c r="B788" s="11"/>
      <c r="C788" s="12"/>
      <c r="D788" s="12"/>
      <c r="E788" s="12"/>
      <c r="F788" s="45"/>
      <c r="G788" s="23"/>
      <c r="H788" s="18"/>
      <c r="I788" s="49"/>
      <c r="J788" s="73">
        <f>IF(I788=0,0,VLOOKUP(I788,'ОКВЭД 2017'!A$3:B$2732,2))</f>
        <v>0</v>
      </c>
      <c r="K788" s="12"/>
      <c r="L788" s="12"/>
      <c r="M788" s="73">
        <f>IF(L788=0,0,VLOOKUP($L788,'Вид субсидии'!A$2:C$118,2))</f>
        <v>0</v>
      </c>
      <c r="N788" s="97"/>
      <c r="O788" s="20"/>
      <c r="P788" s="20"/>
      <c r="Q788" s="20"/>
      <c r="R788" s="20"/>
      <c r="S788" s="20"/>
      <c r="T788" s="20"/>
      <c r="U788" s="20"/>
      <c r="V788" s="7">
        <f t="shared" si="14"/>
        <v>0</v>
      </c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</row>
    <row r="789" spans="1:34" x14ac:dyDescent="0.25">
      <c r="A789" s="20"/>
      <c r="B789" s="11"/>
      <c r="C789" s="12"/>
      <c r="D789" s="12"/>
      <c r="E789" s="12"/>
      <c r="F789" s="45"/>
      <c r="G789" s="23"/>
      <c r="H789" s="18"/>
      <c r="I789" s="49"/>
      <c r="J789" s="73">
        <f>IF(I789=0,0,VLOOKUP(I789,'ОКВЭД 2017'!A$3:B$2732,2))</f>
        <v>0</v>
      </c>
      <c r="K789" s="12"/>
      <c r="L789" s="12"/>
      <c r="M789" s="73">
        <f>IF(L789=0,0,VLOOKUP($L789,'Вид субсидии'!A$2:C$118,2))</f>
        <v>0</v>
      </c>
      <c r="N789" s="97"/>
      <c r="O789" s="20"/>
      <c r="P789" s="20"/>
      <c r="Q789" s="20"/>
      <c r="R789" s="20"/>
      <c r="S789" s="20"/>
      <c r="T789" s="20"/>
      <c r="U789" s="20"/>
      <c r="V789" s="7">
        <f t="shared" ref="V789:V852" si="15">IF(A789&gt;0,1,0)</f>
        <v>0</v>
      </c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</row>
    <row r="790" spans="1:34" x14ac:dyDescent="0.25">
      <c r="A790" s="20"/>
      <c r="B790" s="11"/>
      <c r="C790" s="12"/>
      <c r="D790" s="12"/>
      <c r="E790" s="12"/>
      <c r="F790" s="45"/>
      <c r="G790" s="23"/>
      <c r="H790" s="18"/>
      <c r="I790" s="49"/>
      <c r="J790" s="73">
        <f>IF(I790=0,0,VLOOKUP(I790,'ОКВЭД 2017'!A$3:B$2732,2))</f>
        <v>0</v>
      </c>
      <c r="K790" s="12"/>
      <c r="L790" s="12"/>
      <c r="M790" s="73">
        <f>IF(L790=0,0,VLOOKUP($L790,'Вид субсидии'!A$2:C$118,2))</f>
        <v>0</v>
      </c>
      <c r="N790" s="97"/>
      <c r="O790" s="20"/>
      <c r="P790" s="20"/>
      <c r="Q790" s="20"/>
      <c r="R790" s="20"/>
      <c r="S790" s="20"/>
      <c r="T790" s="20"/>
      <c r="U790" s="20"/>
      <c r="V790" s="7">
        <f t="shared" si="15"/>
        <v>0</v>
      </c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</row>
    <row r="791" spans="1:34" x14ac:dyDescent="0.25">
      <c r="A791" s="20"/>
      <c r="B791" s="11"/>
      <c r="C791" s="12"/>
      <c r="D791" s="12"/>
      <c r="E791" s="12"/>
      <c r="F791" s="45"/>
      <c r="G791" s="23"/>
      <c r="H791" s="18"/>
      <c r="I791" s="49"/>
      <c r="J791" s="73">
        <f>IF(I791=0,0,VLOOKUP(I791,'ОКВЭД 2017'!A$3:B$2732,2))</f>
        <v>0</v>
      </c>
      <c r="K791" s="12"/>
      <c r="L791" s="12"/>
      <c r="M791" s="73">
        <f>IF(L791=0,0,VLOOKUP($L791,'Вид субсидии'!A$2:C$118,2))</f>
        <v>0</v>
      </c>
      <c r="N791" s="97"/>
      <c r="O791" s="20"/>
      <c r="P791" s="20"/>
      <c r="Q791" s="20"/>
      <c r="R791" s="20"/>
      <c r="S791" s="20"/>
      <c r="T791" s="20"/>
      <c r="U791" s="20"/>
      <c r="V791" s="7">
        <f t="shared" si="15"/>
        <v>0</v>
      </c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</row>
    <row r="792" spans="1:34" x14ac:dyDescent="0.25">
      <c r="A792" s="20"/>
      <c r="B792" s="11"/>
      <c r="C792" s="12"/>
      <c r="D792" s="12"/>
      <c r="E792" s="12"/>
      <c r="F792" s="45"/>
      <c r="G792" s="23"/>
      <c r="H792" s="18"/>
      <c r="I792" s="49"/>
      <c r="J792" s="73">
        <f>IF(I792=0,0,VLOOKUP(I792,'ОКВЭД 2017'!A$3:B$2732,2))</f>
        <v>0</v>
      </c>
      <c r="K792" s="12"/>
      <c r="L792" s="12"/>
      <c r="M792" s="73">
        <f>IF(L792=0,0,VLOOKUP($L792,'Вид субсидии'!A$2:C$118,2))</f>
        <v>0</v>
      </c>
      <c r="N792" s="97"/>
      <c r="O792" s="20"/>
      <c r="P792" s="20"/>
      <c r="Q792" s="20"/>
      <c r="R792" s="20"/>
      <c r="S792" s="20"/>
      <c r="T792" s="20"/>
      <c r="U792" s="20"/>
      <c r="V792" s="7">
        <f t="shared" si="15"/>
        <v>0</v>
      </c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</row>
    <row r="793" spans="1:34" x14ac:dyDescent="0.25">
      <c r="A793" s="20"/>
      <c r="B793" s="11"/>
      <c r="C793" s="12"/>
      <c r="D793" s="12"/>
      <c r="E793" s="12"/>
      <c r="F793" s="45"/>
      <c r="G793" s="23"/>
      <c r="H793" s="18"/>
      <c r="I793" s="49"/>
      <c r="J793" s="73">
        <f>IF(I793=0,0,VLOOKUP(I793,'ОКВЭД 2017'!A$3:B$2732,2))</f>
        <v>0</v>
      </c>
      <c r="K793" s="12"/>
      <c r="L793" s="12"/>
      <c r="M793" s="73">
        <f>IF(L793=0,0,VLOOKUP($L793,'Вид субсидии'!A$2:C$118,2))</f>
        <v>0</v>
      </c>
      <c r="N793" s="97"/>
      <c r="O793" s="20"/>
      <c r="P793" s="20"/>
      <c r="Q793" s="20"/>
      <c r="R793" s="20"/>
      <c r="S793" s="20"/>
      <c r="T793" s="20"/>
      <c r="U793" s="20"/>
      <c r="V793" s="7">
        <f t="shared" si="15"/>
        <v>0</v>
      </c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</row>
    <row r="794" spans="1:34" x14ac:dyDescent="0.25">
      <c r="A794" s="20"/>
      <c r="B794" s="11"/>
      <c r="C794" s="12"/>
      <c r="D794" s="12"/>
      <c r="E794" s="12"/>
      <c r="F794" s="45"/>
      <c r="G794" s="23"/>
      <c r="H794" s="18"/>
      <c r="I794" s="49"/>
      <c r="J794" s="73">
        <f>IF(I794=0,0,VLOOKUP(I794,'ОКВЭД 2017'!A$3:B$2732,2))</f>
        <v>0</v>
      </c>
      <c r="K794" s="12"/>
      <c r="L794" s="12"/>
      <c r="M794" s="73">
        <f>IF(L794=0,0,VLOOKUP($L794,'Вид субсидии'!A$2:C$118,2))</f>
        <v>0</v>
      </c>
      <c r="N794" s="97"/>
      <c r="O794" s="20"/>
      <c r="P794" s="20"/>
      <c r="Q794" s="20"/>
      <c r="R794" s="20"/>
      <c r="S794" s="20"/>
      <c r="T794" s="20"/>
      <c r="U794" s="20"/>
      <c r="V794" s="7">
        <f t="shared" si="15"/>
        <v>0</v>
      </c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</row>
    <row r="795" spans="1:34" x14ac:dyDescent="0.25">
      <c r="A795" s="20"/>
      <c r="B795" s="11"/>
      <c r="C795" s="12"/>
      <c r="D795" s="12"/>
      <c r="E795" s="12"/>
      <c r="F795" s="45"/>
      <c r="G795" s="23"/>
      <c r="H795" s="18"/>
      <c r="I795" s="49"/>
      <c r="J795" s="73">
        <f>IF(I795=0,0,VLOOKUP(I795,'ОКВЭД 2017'!A$3:B$2732,2))</f>
        <v>0</v>
      </c>
      <c r="K795" s="12"/>
      <c r="L795" s="12"/>
      <c r="M795" s="73">
        <f>IF(L795=0,0,VLOOKUP($L795,'Вид субсидии'!A$2:C$118,2))</f>
        <v>0</v>
      </c>
      <c r="N795" s="97"/>
      <c r="O795" s="20"/>
      <c r="P795" s="20"/>
      <c r="Q795" s="20"/>
      <c r="R795" s="20"/>
      <c r="S795" s="20"/>
      <c r="T795" s="20"/>
      <c r="U795" s="20"/>
      <c r="V795" s="7">
        <f t="shared" si="15"/>
        <v>0</v>
      </c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</row>
    <row r="796" spans="1:34" x14ac:dyDescent="0.25">
      <c r="A796" s="20"/>
      <c r="B796" s="11"/>
      <c r="C796" s="12"/>
      <c r="D796" s="12"/>
      <c r="E796" s="12"/>
      <c r="F796" s="45"/>
      <c r="G796" s="23"/>
      <c r="H796" s="18"/>
      <c r="I796" s="49"/>
      <c r="J796" s="73">
        <f>IF(I796=0,0,VLOOKUP(I796,'ОКВЭД 2017'!A$3:B$2732,2))</f>
        <v>0</v>
      </c>
      <c r="K796" s="12"/>
      <c r="L796" s="12"/>
      <c r="M796" s="73">
        <f>IF(L796=0,0,VLOOKUP($L796,'Вид субсидии'!A$2:C$118,2))</f>
        <v>0</v>
      </c>
      <c r="N796" s="97"/>
      <c r="O796" s="20"/>
      <c r="P796" s="20"/>
      <c r="Q796" s="20"/>
      <c r="R796" s="20"/>
      <c r="S796" s="20"/>
      <c r="T796" s="20"/>
      <c r="U796" s="20"/>
      <c r="V796" s="7">
        <f t="shared" si="15"/>
        <v>0</v>
      </c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</row>
    <row r="797" spans="1:34" x14ac:dyDescent="0.25">
      <c r="A797" s="20"/>
      <c r="B797" s="11"/>
      <c r="C797" s="12"/>
      <c r="D797" s="12"/>
      <c r="E797" s="12"/>
      <c r="F797" s="45"/>
      <c r="G797" s="23"/>
      <c r="H797" s="18"/>
      <c r="I797" s="49"/>
      <c r="J797" s="73">
        <f>IF(I797=0,0,VLOOKUP(I797,'ОКВЭД 2017'!A$3:B$2732,2))</f>
        <v>0</v>
      </c>
      <c r="K797" s="12"/>
      <c r="L797" s="12"/>
      <c r="M797" s="73">
        <f>IF(L797=0,0,VLOOKUP($L797,'Вид субсидии'!A$2:C$118,2))</f>
        <v>0</v>
      </c>
      <c r="N797" s="97"/>
      <c r="O797" s="20"/>
      <c r="P797" s="20"/>
      <c r="Q797" s="20"/>
      <c r="R797" s="20"/>
      <c r="S797" s="20"/>
      <c r="T797" s="20"/>
      <c r="U797" s="20"/>
      <c r="V797" s="7">
        <f t="shared" si="15"/>
        <v>0</v>
      </c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</row>
    <row r="798" spans="1:34" x14ac:dyDescent="0.25">
      <c r="A798" s="20"/>
      <c r="B798" s="11"/>
      <c r="C798" s="12"/>
      <c r="D798" s="12"/>
      <c r="E798" s="12"/>
      <c r="F798" s="45"/>
      <c r="G798" s="23"/>
      <c r="H798" s="18"/>
      <c r="I798" s="49"/>
      <c r="J798" s="73">
        <f>IF(I798=0,0,VLOOKUP(I798,'ОКВЭД 2017'!A$3:B$2732,2))</f>
        <v>0</v>
      </c>
      <c r="K798" s="12"/>
      <c r="L798" s="12"/>
      <c r="M798" s="73">
        <f>IF(L798=0,0,VLOOKUP($L798,'Вид субсидии'!A$2:C$118,2))</f>
        <v>0</v>
      </c>
      <c r="N798" s="97"/>
      <c r="O798" s="20"/>
      <c r="P798" s="20"/>
      <c r="Q798" s="20"/>
      <c r="R798" s="20"/>
      <c r="S798" s="20"/>
      <c r="T798" s="20"/>
      <c r="U798" s="20"/>
      <c r="V798" s="7">
        <f t="shared" si="15"/>
        <v>0</v>
      </c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</row>
    <row r="799" spans="1:34" x14ac:dyDescent="0.25">
      <c r="A799" s="20"/>
      <c r="B799" s="11"/>
      <c r="C799" s="12"/>
      <c r="D799" s="12"/>
      <c r="E799" s="12"/>
      <c r="F799" s="45"/>
      <c r="G799" s="23"/>
      <c r="H799" s="18"/>
      <c r="I799" s="49"/>
      <c r="J799" s="73">
        <f>IF(I799=0,0,VLOOKUP(I799,'ОКВЭД 2017'!A$3:B$2732,2))</f>
        <v>0</v>
      </c>
      <c r="K799" s="12"/>
      <c r="L799" s="12"/>
      <c r="M799" s="73">
        <f>IF(L799=0,0,VLOOKUP($L799,'Вид субсидии'!A$2:C$118,2))</f>
        <v>0</v>
      </c>
      <c r="N799" s="97"/>
      <c r="O799" s="20"/>
      <c r="P799" s="20"/>
      <c r="Q799" s="20"/>
      <c r="R799" s="20"/>
      <c r="S799" s="20"/>
      <c r="T799" s="20"/>
      <c r="U799" s="20"/>
      <c r="V799" s="7">
        <f t="shared" si="15"/>
        <v>0</v>
      </c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</row>
    <row r="800" spans="1:34" x14ac:dyDescent="0.25">
      <c r="A800" s="20"/>
      <c r="B800" s="11"/>
      <c r="C800" s="12"/>
      <c r="D800" s="12"/>
      <c r="E800" s="12"/>
      <c r="F800" s="45"/>
      <c r="G800" s="23"/>
      <c r="H800" s="18"/>
      <c r="I800" s="49"/>
      <c r="J800" s="73">
        <f>IF(I800=0,0,VLOOKUP(I800,'ОКВЭД 2017'!A$3:B$2732,2))</f>
        <v>0</v>
      </c>
      <c r="K800" s="12"/>
      <c r="L800" s="12"/>
      <c r="M800" s="73">
        <f>IF(L800=0,0,VLOOKUP($L800,'Вид субсидии'!A$2:C$118,2))</f>
        <v>0</v>
      </c>
      <c r="N800" s="97"/>
      <c r="O800" s="20"/>
      <c r="P800" s="20"/>
      <c r="Q800" s="20"/>
      <c r="R800" s="20"/>
      <c r="S800" s="20"/>
      <c r="T800" s="20"/>
      <c r="U800" s="20"/>
      <c r="V800" s="7">
        <f t="shared" si="15"/>
        <v>0</v>
      </c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</row>
    <row r="801" spans="1:34" x14ac:dyDescent="0.25">
      <c r="A801" s="20"/>
      <c r="B801" s="11"/>
      <c r="C801" s="12"/>
      <c r="D801" s="12"/>
      <c r="E801" s="12"/>
      <c r="F801" s="45"/>
      <c r="G801" s="23"/>
      <c r="H801" s="18"/>
      <c r="I801" s="49"/>
      <c r="J801" s="73">
        <f>IF(I801=0,0,VLOOKUP(I801,'ОКВЭД 2017'!A$3:B$2732,2))</f>
        <v>0</v>
      </c>
      <c r="K801" s="12"/>
      <c r="L801" s="12"/>
      <c r="M801" s="73">
        <f>IF(L801=0,0,VLOOKUP($L801,'Вид субсидии'!A$2:C$118,2))</f>
        <v>0</v>
      </c>
      <c r="N801" s="97"/>
      <c r="O801" s="20"/>
      <c r="P801" s="20"/>
      <c r="Q801" s="20"/>
      <c r="R801" s="20"/>
      <c r="S801" s="20"/>
      <c r="T801" s="20"/>
      <c r="U801" s="20"/>
      <c r="V801" s="7">
        <f t="shared" si="15"/>
        <v>0</v>
      </c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</row>
    <row r="802" spans="1:34" x14ac:dyDescent="0.25">
      <c r="A802" s="20"/>
      <c r="B802" s="11"/>
      <c r="C802" s="12"/>
      <c r="D802" s="12"/>
      <c r="E802" s="12"/>
      <c r="F802" s="45"/>
      <c r="G802" s="23"/>
      <c r="H802" s="18"/>
      <c r="I802" s="49"/>
      <c r="J802" s="73">
        <f>IF(I802=0,0,VLOOKUP(I802,'ОКВЭД 2017'!A$3:B$2732,2))</f>
        <v>0</v>
      </c>
      <c r="K802" s="12"/>
      <c r="L802" s="12"/>
      <c r="M802" s="73">
        <f>IF(L802=0,0,VLOOKUP($L802,'Вид субсидии'!A$2:C$118,2))</f>
        <v>0</v>
      </c>
      <c r="N802" s="97"/>
      <c r="O802" s="20"/>
      <c r="P802" s="20"/>
      <c r="Q802" s="20"/>
      <c r="R802" s="20"/>
      <c r="S802" s="20"/>
      <c r="T802" s="20"/>
      <c r="U802" s="20"/>
      <c r="V802" s="7">
        <f t="shared" si="15"/>
        <v>0</v>
      </c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</row>
    <row r="803" spans="1:34" x14ac:dyDescent="0.25">
      <c r="A803" s="20"/>
      <c r="B803" s="11"/>
      <c r="C803" s="12"/>
      <c r="D803" s="12"/>
      <c r="E803" s="12"/>
      <c r="F803" s="45"/>
      <c r="G803" s="23"/>
      <c r="H803" s="18"/>
      <c r="I803" s="49"/>
      <c r="J803" s="73">
        <f>IF(I803=0,0,VLOOKUP(I803,'ОКВЭД 2017'!A$3:B$2732,2))</f>
        <v>0</v>
      </c>
      <c r="K803" s="12"/>
      <c r="L803" s="12"/>
      <c r="M803" s="73">
        <f>IF(L803=0,0,VLOOKUP($L803,'Вид субсидии'!A$2:C$118,2))</f>
        <v>0</v>
      </c>
      <c r="N803" s="97"/>
      <c r="O803" s="20"/>
      <c r="P803" s="20"/>
      <c r="Q803" s="20"/>
      <c r="R803" s="20"/>
      <c r="S803" s="20"/>
      <c r="T803" s="20"/>
      <c r="U803" s="20"/>
      <c r="V803" s="7">
        <f t="shared" si="15"/>
        <v>0</v>
      </c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</row>
    <row r="804" spans="1:34" x14ac:dyDescent="0.25">
      <c r="A804" s="20"/>
      <c r="B804" s="11"/>
      <c r="C804" s="12"/>
      <c r="D804" s="12"/>
      <c r="E804" s="12"/>
      <c r="F804" s="45"/>
      <c r="G804" s="23"/>
      <c r="H804" s="18"/>
      <c r="I804" s="49"/>
      <c r="J804" s="73">
        <f>IF(I804=0,0,VLOOKUP(I804,'ОКВЭД 2017'!A$3:B$2732,2))</f>
        <v>0</v>
      </c>
      <c r="K804" s="12"/>
      <c r="L804" s="12"/>
      <c r="M804" s="73">
        <f>IF(L804=0,0,VLOOKUP($L804,'Вид субсидии'!A$2:C$118,2))</f>
        <v>0</v>
      </c>
      <c r="N804" s="97"/>
      <c r="O804" s="20"/>
      <c r="P804" s="20"/>
      <c r="Q804" s="20"/>
      <c r="R804" s="20"/>
      <c r="S804" s="20"/>
      <c r="T804" s="20"/>
      <c r="U804" s="20"/>
      <c r="V804" s="7">
        <f t="shared" si="15"/>
        <v>0</v>
      </c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</row>
    <row r="805" spans="1:34" x14ac:dyDescent="0.25">
      <c r="A805" s="20"/>
      <c r="B805" s="11"/>
      <c r="C805" s="12"/>
      <c r="D805" s="12"/>
      <c r="E805" s="12"/>
      <c r="F805" s="45"/>
      <c r="G805" s="23"/>
      <c r="H805" s="18"/>
      <c r="I805" s="49"/>
      <c r="J805" s="73">
        <f>IF(I805=0,0,VLOOKUP(I805,'ОКВЭД 2017'!A$3:B$2732,2))</f>
        <v>0</v>
      </c>
      <c r="K805" s="12"/>
      <c r="L805" s="12"/>
      <c r="M805" s="73">
        <f>IF(L805=0,0,VLOOKUP($L805,'Вид субсидии'!A$2:C$118,2))</f>
        <v>0</v>
      </c>
      <c r="N805" s="97"/>
      <c r="O805" s="20"/>
      <c r="P805" s="20"/>
      <c r="Q805" s="20"/>
      <c r="R805" s="20"/>
      <c r="S805" s="20"/>
      <c r="T805" s="20"/>
      <c r="U805" s="20"/>
      <c r="V805" s="7">
        <f t="shared" si="15"/>
        <v>0</v>
      </c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</row>
    <row r="806" spans="1:34" x14ac:dyDescent="0.25">
      <c r="A806" s="20"/>
      <c r="B806" s="11"/>
      <c r="C806" s="12"/>
      <c r="D806" s="12"/>
      <c r="E806" s="12"/>
      <c r="F806" s="45"/>
      <c r="G806" s="23"/>
      <c r="H806" s="18"/>
      <c r="I806" s="49"/>
      <c r="J806" s="73">
        <f>IF(I806=0,0,VLOOKUP(I806,'ОКВЭД 2017'!A$3:B$2732,2))</f>
        <v>0</v>
      </c>
      <c r="K806" s="12"/>
      <c r="L806" s="12"/>
      <c r="M806" s="73">
        <f>IF(L806=0,0,VLOOKUP($L806,'Вид субсидии'!A$2:C$118,2))</f>
        <v>0</v>
      </c>
      <c r="N806" s="97"/>
      <c r="O806" s="20"/>
      <c r="P806" s="20"/>
      <c r="Q806" s="20"/>
      <c r="R806" s="20"/>
      <c r="S806" s="20"/>
      <c r="T806" s="20"/>
      <c r="U806" s="20"/>
      <c r="V806" s="7">
        <f t="shared" si="15"/>
        <v>0</v>
      </c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</row>
    <row r="807" spans="1:34" x14ac:dyDescent="0.25">
      <c r="A807" s="20"/>
      <c r="B807" s="11"/>
      <c r="C807" s="12"/>
      <c r="D807" s="12"/>
      <c r="E807" s="12"/>
      <c r="F807" s="45"/>
      <c r="G807" s="23"/>
      <c r="H807" s="18"/>
      <c r="I807" s="49"/>
      <c r="J807" s="73">
        <f>IF(I807=0,0,VLOOKUP(I807,'ОКВЭД 2017'!A$3:B$2732,2))</f>
        <v>0</v>
      </c>
      <c r="K807" s="12"/>
      <c r="L807" s="12"/>
      <c r="M807" s="73">
        <f>IF(L807=0,0,VLOOKUP($L807,'Вид субсидии'!A$2:C$118,2))</f>
        <v>0</v>
      </c>
      <c r="N807" s="97"/>
      <c r="O807" s="20"/>
      <c r="P807" s="20"/>
      <c r="Q807" s="20"/>
      <c r="R807" s="20"/>
      <c r="S807" s="20"/>
      <c r="T807" s="20"/>
      <c r="U807" s="20"/>
      <c r="V807" s="7">
        <f t="shared" si="15"/>
        <v>0</v>
      </c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</row>
    <row r="808" spans="1:34" x14ac:dyDescent="0.25">
      <c r="A808" s="20"/>
      <c r="B808" s="11"/>
      <c r="C808" s="12"/>
      <c r="D808" s="12"/>
      <c r="E808" s="12"/>
      <c r="F808" s="45"/>
      <c r="G808" s="23"/>
      <c r="H808" s="18"/>
      <c r="I808" s="49"/>
      <c r="J808" s="73">
        <f>IF(I808=0,0,VLOOKUP(I808,'ОКВЭД 2017'!A$3:B$2732,2))</f>
        <v>0</v>
      </c>
      <c r="K808" s="12"/>
      <c r="L808" s="12"/>
      <c r="M808" s="73">
        <f>IF(L808=0,0,VLOOKUP($L808,'Вид субсидии'!A$2:C$118,2))</f>
        <v>0</v>
      </c>
      <c r="N808" s="97"/>
      <c r="O808" s="20"/>
      <c r="P808" s="20"/>
      <c r="Q808" s="20"/>
      <c r="R808" s="20"/>
      <c r="S808" s="20"/>
      <c r="T808" s="20"/>
      <c r="U808" s="20"/>
      <c r="V808" s="7">
        <f t="shared" si="15"/>
        <v>0</v>
      </c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</row>
    <row r="809" spans="1:34" x14ac:dyDescent="0.25">
      <c r="A809" s="20"/>
      <c r="B809" s="11"/>
      <c r="C809" s="12"/>
      <c r="D809" s="12"/>
      <c r="E809" s="12"/>
      <c r="F809" s="45"/>
      <c r="G809" s="23"/>
      <c r="H809" s="18"/>
      <c r="I809" s="49"/>
      <c r="J809" s="73">
        <f>IF(I809=0,0,VLOOKUP(I809,'ОКВЭД 2017'!A$3:B$2732,2))</f>
        <v>0</v>
      </c>
      <c r="K809" s="12"/>
      <c r="L809" s="12"/>
      <c r="M809" s="73">
        <f>IF(L809=0,0,VLOOKUP($L809,'Вид субсидии'!A$2:C$118,2))</f>
        <v>0</v>
      </c>
      <c r="N809" s="97"/>
      <c r="O809" s="20"/>
      <c r="P809" s="20"/>
      <c r="Q809" s="20"/>
      <c r="R809" s="20"/>
      <c r="S809" s="20"/>
      <c r="T809" s="20"/>
      <c r="U809" s="20"/>
      <c r="V809" s="7">
        <f t="shared" si="15"/>
        <v>0</v>
      </c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</row>
    <row r="810" spans="1:34" x14ac:dyDescent="0.25">
      <c r="A810" s="20"/>
      <c r="B810" s="11"/>
      <c r="C810" s="12"/>
      <c r="D810" s="12"/>
      <c r="E810" s="12"/>
      <c r="F810" s="45"/>
      <c r="G810" s="23"/>
      <c r="H810" s="18"/>
      <c r="I810" s="49"/>
      <c r="J810" s="73">
        <f>IF(I810=0,0,VLOOKUP(I810,'ОКВЭД 2017'!A$3:B$2732,2))</f>
        <v>0</v>
      </c>
      <c r="K810" s="12"/>
      <c r="L810" s="12"/>
      <c r="M810" s="73">
        <f>IF(L810=0,0,VLOOKUP($L810,'Вид субсидии'!A$2:C$118,2))</f>
        <v>0</v>
      </c>
      <c r="N810" s="97"/>
      <c r="O810" s="20"/>
      <c r="P810" s="20"/>
      <c r="Q810" s="20"/>
      <c r="R810" s="20"/>
      <c r="S810" s="20"/>
      <c r="T810" s="20"/>
      <c r="U810" s="20"/>
      <c r="V810" s="7">
        <f t="shared" si="15"/>
        <v>0</v>
      </c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</row>
    <row r="811" spans="1:34" x14ac:dyDescent="0.25">
      <c r="A811" s="20"/>
      <c r="B811" s="11"/>
      <c r="C811" s="12"/>
      <c r="D811" s="12"/>
      <c r="E811" s="12"/>
      <c r="F811" s="45"/>
      <c r="G811" s="23"/>
      <c r="H811" s="18"/>
      <c r="I811" s="49"/>
      <c r="J811" s="73">
        <f>IF(I811=0,0,VLOOKUP(I811,'ОКВЭД 2017'!A$3:B$2732,2))</f>
        <v>0</v>
      </c>
      <c r="K811" s="12"/>
      <c r="L811" s="12"/>
      <c r="M811" s="73">
        <f>IF(L811=0,0,VLOOKUP($L811,'Вид субсидии'!A$2:C$118,2))</f>
        <v>0</v>
      </c>
      <c r="N811" s="97"/>
      <c r="O811" s="20"/>
      <c r="P811" s="20"/>
      <c r="Q811" s="20"/>
      <c r="R811" s="20"/>
      <c r="S811" s="20"/>
      <c r="T811" s="20"/>
      <c r="U811" s="20"/>
      <c r="V811" s="7">
        <f t="shared" si="15"/>
        <v>0</v>
      </c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</row>
    <row r="812" spans="1:34" x14ac:dyDescent="0.25">
      <c r="A812" s="20"/>
      <c r="B812" s="11"/>
      <c r="C812" s="12"/>
      <c r="D812" s="12"/>
      <c r="E812" s="12"/>
      <c r="F812" s="45"/>
      <c r="G812" s="23"/>
      <c r="H812" s="18"/>
      <c r="I812" s="49"/>
      <c r="J812" s="73">
        <f>IF(I812=0,0,VLOOKUP(I812,'ОКВЭД 2017'!A$3:B$2732,2))</f>
        <v>0</v>
      </c>
      <c r="K812" s="12"/>
      <c r="L812" s="12"/>
      <c r="M812" s="73">
        <f>IF(L812=0,0,VLOOKUP($L812,'Вид субсидии'!A$2:C$118,2))</f>
        <v>0</v>
      </c>
      <c r="N812" s="97"/>
      <c r="O812" s="20"/>
      <c r="P812" s="20"/>
      <c r="Q812" s="20"/>
      <c r="R812" s="20"/>
      <c r="S812" s="20"/>
      <c r="T812" s="20"/>
      <c r="U812" s="20"/>
      <c r="V812" s="7">
        <f t="shared" si="15"/>
        <v>0</v>
      </c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</row>
    <row r="813" spans="1:34" x14ac:dyDescent="0.25">
      <c r="A813" s="20"/>
      <c r="B813" s="11"/>
      <c r="C813" s="12"/>
      <c r="D813" s="12"/>
      <c r="E813" s="12"/>
      <c r="F813" s="45"/>
      <c r="G813" s="23"/>
      <c r="H813" s="18"/>
      <c r="I813" s="49"/>
      <c r="J813" s="73">
        <f>IF(I813=0,0,VLOOKUP(I813,'ОКВЭД 2017'!A$3:B$2732,2))</f>
        <v>0</v>
      </c>
      <c r="K813" s="12"/>
      <c r="L813" s="12"/>
      <c r="M813" s="73">
        <f>IF(L813=0,0,VLOOKUP($L813,'Вид субсидии'!A$2:C$118,2))</f>
        <v>0</v>
      </c>
      <c r="N813" s="97"/>
      <c r="O813" s="20"/>
      <c r="P813" s="20"/>
      <c r="Q813" s="20"/>
      <c r="R813" s="20"/>
      <c r="S813" s="20"/>
      <c r="T813" s="20"/>
      <c r="U813" s="20"/>
      <c r="V813" s="7">
        <f t="shared" si="15"/>
        <v>0</v>
      </c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</row>
    <row r="814" spans="1:34" x14ac:dyDescent="0.25">
      <c r="A814" s="20"/>
      <c r="B814" s="11"/>
      <c r="C814" s="12"/>
      <c r="D814" s="12"/>
      <c r="E814" s="12"/>
      <c r="F814" s="45"/>
      <c r="G814" s="23"/>
      <c r="H814" s="18"/>
      <c r="I814" s="49"/>
      <c r="J814" s="73">
        <f>IF(I814=0,0,VLOOKUP(I814,'ОКВЭД 2017'!A$3:B$2732,2))</f>
        <v>0</v>
      </c>
      <c r="K814" s="12"/>
      <c r="L814" s="12"/>
      <c r="M814" s="73">
        <f>IF(L814=0,0,VLOOKUP($L814,'Вид субсидии'!A$2:C$118,2))</f>
        <v>0</v>
      </c>
      <c r="N814" s="97"/>
      <c r="O814" s="20"/>
      <c r="P814" s="20"/>
      <c r="Q814" s="20"/>
      <c r="R814" s="20"/>
      <c r="S814" s="20"/>
      <c r="T814" s="20"/>
      <c r="U814" s="20"/>
      <c r="V814" s="7">
        <f t="shared" si="15"/>
        <v>0</v>
      </c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</row>
    <row r="815" spans="1:34" x14ac:dyDescent="0.25">
      <c r="A815" s="20"/>
      <c r="B815" s="11"/>
      <c r="C815" s="12"/>
      <c r="D815" s="12"/>
      <c r="E815" s="12"/>
      <c r="F815" s="45"/>
      <c r="G815" s="23"/>
      <c r="H815" s="18"/>
      <c r="I815" s="49"/>
      <c r="J815" s="73">
        <f>IF(I815=0,0,VLOOKUP(I815,'ОКВЭД 2017'!A$3:B$2732,2))</f>
        <v>0</v>
      </c>
      <c r="K815" s="12"/>
      <c r="L815" s="12"/>
      <c r="M815" s="73">
        <f>IF(L815=0,0,VLOOKUP($L815,'Вид субсидии'!A$2:C$118,2))</f>
        <v>0</v>
      </c>
      <c r="N815" s="97"/>
      <c r="O815" s="20"/>
      <c r="P815" s="20"/>
      <c r="Q815" s="20"/>
      <c r="R815" s="20"/>
      <c r="S815" s="20"/>
      <c r="T815" s="20"/>
      <c r="U815" s="20"/>
      <c r="V815" s="7">
        <f t="shared" si="15"/>
        <v>0</v>
      </c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</row>
    <row r="816" spans="1:34" x14ac:dyDescent="0.25">
      <c r="A816" s="20"/>
      <c r="B816" s="11"/>
      <c r="C816" s="12"/>
      <c r="D816" s="12"/>
      <c r="E816" s="12"/>
      <c r="F816" s="45"/>
      <c r="G816" s="23"/>
      <c r="H816" s="18"/>
      <c r="I816" s="49"/>
      <c r="J816" s="73">
        <f>IF(I816=0,0,VLOOKUP(I816,'ОКВЭД 2017'!A$3:B$2732,2))</f>
        <v>0</v>
      </c>
      <c r="K816" s="12"/>
      <c r="L816" s="12"/>
      <c r="M816" s="73">
        <f>IF(L816=0,0,VLOOKUP($L816,'Вид субсидии'!A$2:C$118,2))</f>
        <v>0</v>
      </c>
      <c r="N816" s="97"/>
      <c r="O816" s="20"/>
      <c r="P816" s="20"/>
      <c r="Q816" s="20"/>
      <c r="R816" s="20"/>
      <c r="S816" s="20"/>
      <c r="T816" s="20"/>
      <c r="U816" s="20"/>
      <c r="V816" s="7">
        <f t="shared" si="15"/>
        <v>0</v>
      </c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</row>
    <row r="817" spans="1:34" x14ac:dyDescent="0.25">
      <c r="A817" s="20"/>
      <c r="B817" s="11"/>
      <c r="C817" s="12"/>
      <c r="D817" s="12"/>
      <c r="E817" s="12"/>
      <c r="F817" s="45"/>
      <c r="G817" s="23"/>
      <c r="H817" s="18"/>
      <c r="I817" s="49"/>
      <c r="J817" s="73">
        <f>IF(I817=0,0,VLOOKUP(I817,'ОКВЭД 2017'!A$3:B$2732,2))</f>
        <v>0</v>
      </c>
      <c r="K817" s="12"/>
      <c r="L817" s="12"/>
      <c r="M817" s="73">
        <f>IF(L817=0,0,VLOOKUP($L817,'Вид субсидии'!A$2:C$118,2))</f>
        <v>0</v>
      </c>
      <c r="N817" s="97"/>
      <c r="O817" s="20"/>
      <c r="P817" s="20"/>
      <c r="Q817" s="20"/>
      <c r="R817" s="20"/>
      <c r="S817" s="20"/>
      <c r="T817" s="20"/>
      <c r="U817" s="20"/>
      <c r="V817" s="7">
        <f t="shared" si="15"/>
        <v>0</v>
      </c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</row>
    <row r="818" spans="1:34" x14ac:dyDescent="0.25">
      <c r="A818" s="20"/>
      <c r="B818" s="11"/>
      <c r="C818" s="12"/>
      <c r="D818" s="12"/>
      <c r="E818" s="12"/>
      <c r="F818" s="45"/>
      <c r="G818" s="23"/>
      <c r="H818" s="18"/>
      <c r="I818" s="49"/>
      <c r="J818" s="73">
        <f>IF(I818=0,0,VLOOKUP(I818,'ОКВЭД 2017'!A$3:B$2732,2))</f>
        <v>0</v>
      </c>
      <c r="K818" s="12"/>
      <c r="L818" s="12"/>
      <c r="M818" s="73">
        <f>IF(L818=0,0,VLOOKUP($L818,'Вид субсидии'!A$2:C$118,2))</f>
        <v>0</v>
      </c>
      <c r="N818" s="97"/>
      <c r="O818" s="20"/>
      <c r="P818" s="20"/>
      <c r="Q818" s="20"/>
      <c r="R818" s="20"/>
      <c r="S818" s="20"/>
      <c r="T818" s="20"/>
      <c r="U818" s="20"/>
      <c r="V818" s="7">
        <f t="shared" si="15"/>
        <v>0</v>
      </c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</row>
    <row r="819" spans="1:34" x14ac:dyDescent="0.25">
      <c r="A819" s="20"/>
      <c r="B819" s="11"/>
      <c r="C819" s="12"/>
      <c r="D819" s="12"/>
      <c r="E819" s="12"/>
      <c r="F819" s="45"/>
      <c r="G819" s="23"/>
      <c r="H819" s="18"/>
      <c r="I819" s="49"/>
      <c r="J819" s="73">
        <f>IF(I819=0,0,VLOOKUP(I819,'ОКВЭД 2017'!A$3:B$2732,2))</f>
        <v>0</v>
      </c>
      <c r="K819" s="12"/>
      <c r="L819" s="12"/>
      <c r="M819" s="73">
        <f>IF(L819=0,0,VLOOKUP($L819,'Вид субсидии'!A$2:C$118,2))</f>
        <v>0</v>
      </c>
      <c r="N819" s="97"/>
      <c r="O819" s="20"/>
      <c r="P819" s="20"/>
      <c r="Q819" s="20"/>
      <c r="R819" s="20"/>
      <c r="S819" s="20"/>
      <c r="T819" s="20"/>
      <c r="U819" s="20"/>
      <c r="V819" s="7">
        <f t="shared" si="15"/>
        <v>0</v>
      </c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</row>
    <row r="820" spans="1:34" x14ac:dyDescent="0.25">
      <c r="A820" s="20"/>
      <c r="B820" s="11"/>
      <c r="C820" s="12"/>
      <c r="D820" s="12"/>
      <c r="E820" s="12"/>
      <c r="F820" s="45"/>
      <c r="G820" s="23"/>
      <c r="H820" s="18"/>
      <c r="I820" s="49"/>
      <c r="J820" s="73">
        <f>IF(I820=0,0,VLOOKUP(I820,'ОКВЭД 2017'!A$3:B$2732,2))</f>
        <v>0</v>
      </c>
      <c r="K820" s="12"/>
      <c r="L820" s="12"/>
      <c r="M820" s="73">
        <f>IF(L820=0,0,VLOOKUP($L820,'Вид субсидии'!A$2:C$118,2))</f>
        <v>0</v>
      </c>
      <c r="N820" s="97"/>
      <c r="O820" s="20"/>
      <c r="P820" s="20"/>
      <c r="Q820" s="20"/>
      <c r="R820" s="20"/>
      <c r="S820" s="20"/>
      <c r="T820" s="20"/>
      <c r="U820" s="20"/>
      <c r="V820" s="7">
        <f t="shared" si="15"/>
        <v>0</v>
      </c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</row>
    <row r="821" spans="1:34" x14ac:dyDescent="0.25">
      <c r="A821" s="20"/>
      <c r="B821" s="11"/>
      <c r="C821" s="12"/>
      <c r="D821" s="12"/>
      <c r="E821" s="12"/>
      <c r="F821" s="45"/>
      <c r="G821" s="23"/>
      <c r="H821" s="18"/>
      <c r="I821" s="49"/>
      <c r="J821" s="73">
        <f>IF(I821=0,0,VLOOKUP(I821,'ОКВЭД 2017'!A$3:B$2732,2))</f>
        <v>0</v>
      </c>
      <c r="K821" s="12"/>
      <c r="L821" s="12"/>
      <c r="M821" s="73">
        <f>IF(L821=0,0,VLOOKUP($L821,'Вид субсидии'!A$2:C$118,2))</f>
        <v>0</v>
      </c>
      <c r="N821" s="97"/>
      <c r="O821" s="20"/>
      <c r="P821" s="20"/>
      <c r="Q821" s="20"/>
      <c r="R821" s="20"/>
      <c r="S821" s="20"/>
      <c r="T821" s="20"/>
      <c r="U821" s="20"/>
      <c r="V821" s="7">
        <f t="shared" si="15"/>
        <v>0</v>
      </c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</row>
    <row r="822" spans="1:34" x14ac:dyDescent="0.25">
      <c r="A822" s="20"/>
      <c r="B822" s="11"/>
      <c r="C822" s="12"/>
      <c r="D822" s="12"/>
      <c r="E822" s="12"/>
      <c r="F822" s="45"/>
      <c r="G822" s="23"/>
      <c r="H822" s="18"/>
      <c r="I822" s="49"/>
      <c r="J822" s="73">
        <f>IF(I822=0,0,VLOOKUP(I822,'ОКВЭД 2017'!A$3:B$2732,2))</f>
        <v>0</v>
      </c>
      <c r="K822" s="12"/>
      <c r="L822" s="12"/>
      <c r="M822" s="73">
        <f>IF(L822=0,0,VLOOKUP($L822,'Вид субсидии'!A$2:C$118,2))</f>
        <v>0</v>
      </c>
      <c r="N822" s="97"/>
      <c r="O822" s="20"/>
      <c r="P822" s="20"/>
      <c r="Q822" s="20"/>
      <c r="R822" s="20"/>
      <c r="S822" s="20"/>
      <c r="T822" s="20"/>
      <c r="U822" s="20"/>
      <c r="V822" s="7">
        <f t="shared" si="15"/>
        <v>0</v>
      </c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</row>
    <row r="823" spans="1:34" x14ac:dyDescent="0.25">
      <c r="A823" s="20"/>
      <c r="B823" s="11"/>
      <c r="C823" s="12"/>
      <c r="D823" s="12"/>
      <c r="E823" s="12"/>
      <c r="F823" s="45"/>
      <c r="G823" s="23"/>
      <c r="H823" s="18"/>
      <c r="I823" s="49"/>
      <c r="J823" s="73">
        <f>IF(I823=0,0,VLOOKUP(I823,'ОКВЭД 2017'!A$3:B$2732,2))</f>
        <v>0</v>
      </c>
      <c r="K823" s="12"/>
      <c r="L823" s="12"/>
      <c r="M823" s="73">
        <f>IF(L823=0,0,VLOOKUP($L823,'Вид субсидии'!A$2:C$118,2))</f>
        <v>0</v>
      </c>
      <c r="N823" s="97"/>
      <c r="O823" s="20"/>
      <c r="P823" s="20"/>
      <c r="Q823" s="20"/>
      <c r="R823" s="20"/>
      <c r="S823" s="20"/>
      <c r="T823" s="20"/>
      <c r="U823" s="20"/>
      <c r="V823" s="7">
        <f t="shared" si="15"/>
        <v>0</v>
      </c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</row>
    <row r="824" spans="1:34" x14ac:dyDescent="0.25">
      <c r="A824" s="20"/>
      <c r="B824" s="11"/>
      <c r="C824" s="12"/>
      <c r="D824" s="12"/>
      <c r="E824" s="12"/>
      <c r="F824" s="45"/>
      <c r="G824" s="23"/>
      <c r="H824" s="18"/>
      <c r="I824" s="49"/>
      <c r="J824" s="73">
        <f>IF(I824=0,0,VLOOKUP(I824,'ОКВЭД 2017'!A$3:B$2732,2))</f>
        <v>0</v>
      </c>
      <c r="K824" s="12"/>
      <c r="L824" s="12"/>
      <c r="M824" s="73">
        <f>IF(L824=0,0,VLOOKUP($L824,'Вид субсидии'!A$2:C$118,2))</f>
        <v>0</v>
      </c>
      <c r="N824" s="97"/>
      <c r="O824" s="20"/>
      <c r="P824" s="20"/>
      <c r="Q824" s="20"/>
      <c r="R824" s="20"/>
      <c r="S824" s="20"/>
      <c r="T824" s="20"/>
      <c r="U824" s="20"/>
      <c r="V824" s="7">
        <f t="shared" si="15"/>
        <v>0</v>
      </c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</row>
    <row r="825" spans="1:34" x14ac:dyDescent="0.25">
      <c r="A825" s="20"/>
      <c r="B825" s="11"/>
      <c r="C825" s="12"/>
      <c r="D825" s="12"/>
      <c r="E825" s="12"/>
      <c r="F825" s="45"/>
      <c r="G825" s="23"/>
      <c r="H825" s="18"/>
      <c r="I825" s="49"/>
      <c r="J825" s="73">
        <f>IF(I825=0,0,VLOOKUP(I825,'ОКВЭД 2017'!A$3:B$2732,2))</f>
        <v>0</v>
      </c>
      <c r="K825" s="12"/>
      <c r="L825" s="12"/>
      <c r="M825" s="73">
        <f>IF(L825=0,0,VLOOKUP($L825,'Вид субсидии'!A$2:C$118,2))</f>
        <v>0</v>
      </c>
      <c r="N825" s="97"/>
      <c r="O825" s="20"/>
      <c r="P825" s="20"/>
      <c r="Q825" s="20"/>
      <c r="R825" s="20"/>
      <c r="S825" s="20"/>
      <c r="T825" s="20"/>
      <c r="U825" s="20"/>
      <c r="V825" s="7">
        <f t="shared" si="15"/>
        <v>0</v>
      </c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</row>
    <row r="826" spans="1:34" x14ac:dyDescent="0.25">
      <c r="A826" s="20"/>
      <c r="B826" s="11"/>
      <c r="C826" s="12"/>
      <c r="D826" s="12"/>
      <c r="E826" s="12"/>
      <c r="F826" s="45"/>
      <c r="G826" s="23"/>
      <c r="H826" s="18"/>
      <c r="I826" s="49"/>
      <c r="J826" s="73">
        <f>IF(I826=0,0,VLOOKUP(I826,'ОКВЭД 2017'!A$3:B$2732,2))</f>
        <v>0</v>
      </c>
      <c r="K826" s="12"/>
      <c r="L826" s="12"/>
      <c r="M826" s="73">
        <f>IF(L826=0,0,VLOOKUP($L826,'Вид субсидии'!A$2:C$118,2))</f>
        <v>0</v>
      </c>
      <c r="N826" s="97"/>
      <c r="O826" s="20"/>
      <c r="P826" s="20"/>
      <c r="Q826" s="20"/>
      <c r="R826" s="20"/>
      <c r="S826" s="20"/>
      <c r="T826" s="20"/>
      <c r="U826" s="20"/>
      <c r="V826" s="7">
        <f t="shared" si="15"/>
        <v>0</v>
      </c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</row>
    <row r="827" spans="1:34" x14ac:dyDescent="0.25">
      <c r="A827" s="20"/>
      <c r="B827" s="11"/>
      <c r="C827" s="12"/>
      <c r="D827" s="12"/>
      <c r="E827" s="12"/>
      <c r="F827" s="45"/>
      <c r="G827" s="23"/>
      <c r="H827" s="18"/>
      <c r="I827" s="49"/>
      <c r="J827" s="73">
        <f>IF(I827=0,0,VLOOKUP(I827,'ОКВЭД 2017'!A$3:B$2732,2))</f>
        <v>0</v>
      </c>
      <c r="K827" s="12"/>
      <c r="L827" s="12"/>
      <c r="M827" s="73">
        <f>IF(L827=0,0,VLOOKUP($L827,'Вид субсидии'!A$2:C$118,2))</f>
        <v>0</v>
      </c>
      <c r="N827" s="97"/>
      <c r="O827" s="20"/>
      <c r="P827" s="20"/>
      <c r="Q827" s="20"/>
      <c r="R827" s="20"/>
      <c r="S827" s="20"/>
      <c r="T827" s="20"/>
      <c r="U827" s="20"/>
      <c r="V827" s="7">
        <f t="shared" si="15"/>
        <v>0</v>
      </c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</row>
    <row r="828" spans="1:34" x14ac:dyDescent="0.25">
      <c r="A828" s="20"/>
      <c r="B828" s="11"/>
      <c r="C828" s="12"/>
      <c r="D828" s="12"/>
      <c r="E828" s="12"/>
      <c r="F828" s="45"/>
      <c r="G828" s="23"/>
      <c r="H828" s="18"/>
      <c r="I828" s="49"/>
      <c r="J828" s="73">
        <f>IF(I828=0,0,VLOOKUP(I828,'ОКВЭД 2017'!A$3:B$2732,2))</f>
        <v>0</v>
      </c>
      <c r="K828" s="12"/>
      <c r="L828" s="12"/>
      <c r="M828" s="73">
        <f>IF(L828=0,0,VLOOKUP($L828,'Вид субсидии'!A$2:C$118,2))</f>
        <v>0</v>
      </c>
      <c r="N828" s="97"/>
      <c r="O828" s="20"/>
      <c r="P828" s="20"/>
      <c r="Q828" s="20"/>
      <c r="R828" s="20"/>
      <c r="S828" s="20"/>
      <c r="T828" s="20"/>
      <c r="U828" s="20"/>
      <c r="V828" s="7">
        <f t="shared" si="15"/>
        <v>0</v>
      </c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</row>
    <row r="829" spans="1:34" x14ac:dyDescent="0.25">
      <c r="A829" s="20"/>
      <c r="B829" s="11"/>
      <c r="C829" s="12"/>
      <c r="D829" s="12"/>
      <c r="E829" s="12"/>
      <c r="F829" s="45"/>
      <c r="G829" s="23"/>
      <c r="H829" s="18"/>
      <c r="I829" s="49"/>
      <c r="J829" s="73">
        <f>IF(I829=0,0,VLOOKUP(I829,'ОКВЭД 2017'!A$3:B$2732,2))</f>
        <v>0</v>
      </c>
      <c r="K829" s="12"/>
      <c r="L829" s="12"/>
      <c r="M829" s="73">
        <f>IF(L829=0,0,VLOOKUP($L829,'Вид субсидии'!A$2:C$118,2))</f>
        <v>0</v>
      </c>
      <c r="N829" s="97"/>
      <c r="O829" s="20"/>
      <c r="P829" s="20"/>
      <c r="Q829" s="20"/>
      <c r="R829" s="20"/>
      <c r="S829" s="20"/>
      <c r="T829" s="20"/>
      <c r="U829" s="20"/>
      <c r="V829" s="7">
        <f t="shared" si="15"/>
        <v>0</v>
      </c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</row>
    <row r="830" spans="1:34" x14ac:dyDescent="0.25">
      <c r="A830" s="20"/>
      <c r="B830" s="11"/>
      <c r="C830" s="12"/>
      <c r="D830" s="12"/>
      <c r="E830" s="12"/>
      <c r="F830" s="45"/>
      <c r="G830" s="23"/>
      <c r="H830" s="18"/>
      <c r="I830" s="49"/>
      <c r="J830" s="73">
        <f>IF(I830=0,0,VLOOKUP(I830,'ОКВЭД 2017'!A$3:B$2732,2))</f>
        <v>0</v>
      </c>
      <c r="K830" s="12"/>
      <c r="L830" s="12"/>
      <c r="M830" s="73">
        <f>IF(L830=0,0,VLOOKUP($L830,'Вид субсидии'!A$2:C$118,2))</f>
        <v>0</v>
      </c>
      <c r="N830" s="97"/>
      <c r="O830" s="20"/>
      <c r="P830" s="20"/>
      <c r="Q830" s="20"/>
      <c r="R830" s="20"/>
      <c r="S830" s="20"/>
      <c r="T830" s="20"/>
      <c r="U830" s="20"/>
      <c r="V830" s="7">
        <f t="shared" si="15"/>
        <v>0</v>
      </c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</row>
    <row r="831" spans="1:34" x14ac:dyDescent="0.25">
      <c r="A831" s="20"/>
      <c r="B831" s="11"/>
      <c r="C831" s="12"/>
      <c r="D831" s="12"/>
      <c r="E831" s="12"/>
      <c r="F831" s="45"/>
      <c r="G831" s="23"/>
      <c r="H831" s="18"/>
      <c r="I831" s="49"/>
      <c r="J831" s="73">
        <f>IF(I831=0,0,VLOOKUP(I831,'ОКВЭД 2017'!A$3:B$2732,2))</f>
        <v>0</v>
      </c>
      <c r="K831" s="12"/>
      <c r="L831" s="12"/>
      <c r="M831" s="73">
        <f>IF(L831=0,0,VLOOKUP($L831,'Вид субсидии'!A$2:C$118,2))</f>
        <v>0</v>
      </c>
      <c r="N831" s="97"/>
      <c r="O831" s="20"/>
      <c r="P831" s="20"/>
      <c r="Q831" s="20"/>
      <c r="R831" s="20"/>
      <c r="S831" s="20"/>
      <c r="T831" s="20"/>
      <c r="U831" s="20"/>
      <c r="V831" s="7">
        <f t="shared" si="15"/>
        <v>0</v>
      </c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</row>
    <row r="832" spans="1:34" x14ac:dyDescent="0.25">
      <c r="A832" s="20"/>
      <c r="B832" s="11"/>
      <c r="C832" s="12"/>
      <c r="D832" s="12"/>
      <c r="E832" s="12"/>
      <c r="F832" s="45"/>
      <c r="G832" s="23"/>
      <c r="H832" s="18"/>
      <c r="I832" s="49"/>
      <c r="J832" s="73">
        <f>IF(I832=0,0,VLOOKUP(I832,'ОКВЭД 2017'!A$3:B$2732,2))</f>
        <v>0</v>
      </c>
      <c r="K832" s="12"/>
      <c r="L832" s="12"/>
      <c r="M832" s="73">
        <f>IF(L832=0,0,VLOOKUP($L832,'Вид субсидии'!A$2:C$118,2))</f>
        <v>0</v>
      </c>
      <c r="N832" s="97"/>
      <c r="O832" s="20"/>
      <c r="P832" s="20"/>
      <c r="Q832" s="20"/>
      <c r="R832" s="20"/>
      <c r="S832" s="20"/>
      <c r="T832" s="20"/>
      <c r="U832" s="20"/>
      <c r="V832" s="7">
        <f t="shared" si="15"/>
        <v>0</v>
      </c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</row>
    <row r="833" spans="1:34" x14ac:dyDescent="0.25">
      <c r="A833" s="20"/>
      <c r="B833" s="11"/>
      <c r="C833" s="12"/>
      <c r="D833" s="12"/>
      <c r="E833" s="12"/>
      <c r="F833" s="45"/>
      <c r="G833" s="23"/>
      <c r="H833" s="18"/>
      <c r="I833" s="49"/>
      <c r="J833" s="73">
        <f>IF(I833=0,0,VLOOKUP(I833,'ОКВЭД 2017'!A$3:B$2732,2))</f>
        <v>0</v>
      </c>
      <c r="K833" s="12"/>
      <c r="L833" s="12"/>
      <c r="M833" s="73">
        <f>IF(L833=0,0,VLOOKUP($L833,'Вид субсидии'!A$2:C$118,2))</f>
        <v>0</v>
      </c>
      <c r="N833" s="97"/>
      <c r="O833" s="20"/>
      <c r="P833" s="20"/>
      <c r="Q833" s="20"/>
      <c r="R833" s="20"/>
      <c r="S833" s="20"/>
      <c r="T833" s="20"/>
      <c r="U833" s="20"/>
      <c r="V833" s="7">
        <f t="shared" si="15"/>
        <v>0</v>
      </c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</row>
    <row r="834" spans="1:34" x14ac:dyDescent="0.25">
      <c r="A834" s="20"/>
      <c r="B834" s="11"/>
      <c r="C834" s="12"/>
      <c r="D834" s="12"/>
      <c r="E834" s="12"/>
      <c r="F834" s="45"/>
      <c r="G834" s="23"/>
      <c r="H834" s="18"/>
      <c r="I834" s="49"/>
      <c r="J834" s="73">
        <f>IF(I834=0,0,VLOOKUP(I834,'ОКВЭД 2017'!A$3:B$2732,2))</f>
        <v>0</v>
      </c>
      <c r="K834" s="12"/>
      <c r="L834" s="12"/>
      <c r="M834" s="73">
        <f>IF(L834=0,0,VLOOKUP($L834,'Вид субсидии'!A$2:C$118,2))</f>
        <v>0</v>
      </c>
      <c r="N834" s="97"/>
      <c r="O834" s="20"/>
      <c r="P834" s="20"/>
      <c r="Q834" s="20"/>
      <c r="R834" s="20"/>
      <c r="S834" s="20"/>
      <c r="T834" s="20"/>
      <c r="U834" s="20"/>
      <c r="V834" s="7">
        <f t="shared" si="15"/>
        <v>0</v>
      </c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</row>
    <row r="835" spans="1:34" x14ac:dyDescent="0.25">
      <c r="A835" s="20"/>
      <c r="B835" s="11"/>
      <c r="C835" s="12"/>
      <c r="D835" s="12"/>
      <c r="E835" s="12"/>
      <c r="F835" s="45"/>
      <c r="G835" s="23"/>
      <c r="H835" s="18"/>
      <c r="I835" s="49"/>
      <c r="J835" s="73">
        <f>IF(I835=0,0,VLOOKUP(I835,'ОКВЭД 2017'!A$3:B$2732,2))</f>
        <v>0</v>
      </c>
      <c r="K835" s="12"/>
      <c r="L835" s="12"/>
      <c r="M835" s="73">
        <f>IF(L835=0,0,VLOOKUP($L835,'Вид субсидии'!A$2:C$118,2))</f>
        <v>0</v>
      </c>
      <c r="N835" s="97"/>
      <c r="O835" s="20"/>
      <c r="P835" s="20"/>
      <c r="Q835" s="20"/>
      <c r="R835" s="20"/>
      <c r="S835" s="20"/>
      <c r="T835" s="20"/>
      <c r="U835" s="20"/>
      <c r="V835" s="7">
        <f t="shared" si="15"/>
        <v>0</v>
      </c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</row>
    <row r="836" spans="1:34" x14ac:dyDescent="0.25">
      <c r="A836" s="20"/>
      <c r="B836" s="11"/>
      <c r="C836" s="12"/>
      <c r="D836" s="12"/>
      <c r="E836" s="12"/>
      <c r="F836" s="45"/>
      <c r="G836" s="23"/>
      <c r="H836" s="18"/>
      <c r="I836" s="49"/>
      <c r="J836" s="73">
        <f>IF(I836=0,0,VLOOKUP(I836,'ОКВЭД 2017'!A$3:B$2732,2))</f>
        <v>0</v>
      </c>
      <c r="K836" s="12"/>
      <c r="L836" s="12"/>
      <c r="M836" s="73">
        <f>IF(L836=0,0,VLOOKUP($L836,'Вид субсидии'!A$2:C$118,2))</f>
        <v>0</v>
      </c>
      <c r="N836" s="97"/>
      <c r="O836" s="20"/>
      <c r="P836" s="20"/>
      <c r="Q836" s="20"/>
      <c r="R836" s="20"/>
      <c r="S836" s="20"/>
      <c r="T836" s="20"/>
      <c r="U836" s="20"/>
      <c r="V836" s="7">
        <f t="shared" si="15"/>
        <v>0</v>
      </c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</row>
    <row r="837" spans="1:34" x14ac:dyDescent="0.25">
      <c r="A837" s="20"/>
      <c r="B837" s="11"/>
      <c r="C837" s="12"/>
      <c r="D837" s="12"/>
      <c r="E837" s="12"/>
      <c r="F837" s="45"/>
      <c r="G837" s="23"/>
      <c r="H837" s="18"/>
      <c r="I837" s="49"/>
      <c r="J837" s="73">
        <f>IF(I837=0,0,VLOOKUP(I837,'ОКВЭД 2017'!A$3:B$2732,2))</f>
        <v>0</v>
      </c>
      <c r="K837" s="12"/>
      <c r="L837" s="12"/>
      <c r="M837" s="73">
        <f>IF(L837=0,0,VLOOKUP($L837,'Вид субсидии'!A$2:C$118,2))</f>
        <v>0</v>
      </c>
      <c r="N837" s="97"/>
      <c r="O837" s="20"/>
      <c r="P837" s="20"/>
      <c r="Q837" s="20"/>
      <c r="R837" s="20"/>
      <c r="S837" s="20"/>
      <c r="T837" s="20"/>
      <c r="U837" s="20"/>
      <c r="V837" s="7">
        <f t="shared" si="15"/>
        <v>0</v>
      </c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</row>
    <row r="838" spans="1:34" x14ac:dyDescent="0.25">
      <c r="A838" s="20"/>
      <c r="B838" s="11"/>
      <c r="C838" s="12"/>
      <c r="D838" s="12"/>
      <c r="E838" s="12"/>
      <c r="F838" s="45"/>
      <c r="G838" s="23"/>
      <c r="H838" s="18"/>
      <c r="I838" s="49"/>
      <c r="J838" s="73">
        <f>IF(I838=0,0,VLOOKUP(I838,'ОКВЭД 2017'!A$3:B$2732,2))</f>
        <v>0</v>
      </c>
      <c r="K838" s="12"/>
      <c r="L838" s="12"/>
      <c r="M838" s="73">
        <f>IF(L838=0,0,VLOOKUP($L838,'Вид субсидии'!A$2:C$118,2))</f>
        <v>0</v>
      </c>
      <c r="N838" s="97"/>
      <c r="O838" s="20"/>
      <c r="P838" s="20"/>
      <c r="Q838" s="20"/>
      <c r="R838" s="20"/>
      <c r="S838" s="20"/>
      <c r="T838" s="20"/>
      <c r="U838" s="20"/>
      <c r="V838" s="7">
        <f t="shared" si="15"/>
        <v>0</v>
      </c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</row>
    <row r="839" spans="1:34" x14ac:dyDescent="0.25">
      <c r="A839" s="20"/>
      <c r="B839" s="11"/>
      <c r="C839" s="12"/>
      <c r="D839" s="12"/>
      <c r="E839" s="12"/>
      <c r="F839" s="45"/>
      <c r="G839" s="23"/>
      <c r="H839" s="18"/>
      <c r="I839" s="49"/>
      <c r="J839" s="73">
        <f>IF(I839=0,0,VLOOKUP(I839,'ОКВЭД 2017'!A$3:B$2732,2))</f>
        <v>0</v>
      </c>
      <c r="K839" s="12"/>
      <c r="L839" s="12"/>
      <c r="M839" s="73">
        <f>IF(L839=0,0,VLOOKUP($L839,'Вид субсидии'!A$2:C$118,2))</f>
        <v>0</v>
      </c>
      <c r="N839" s="97"/>
      <c r="O839" s="20"/>
      <c r="P839" s="20"/>
      <c r="Q839" s="20"/>
      <c r="R839" s="20"/>
      <c r="S839" s="20"/>
      <c r="T839" s="20"/>
      <c r="U839" s="20"/>
      <c r="V839" s="7">
        <f t="shared" si="15"/>
        <v>0</v>
      </c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</row>
    <row r="840" spans="1:34" x14ac:dyDescent="0.25">
      <c r="A840" s="20"/>
      <c r="B840" s="11"/>
      <c r="C840" s="12"/>
      <c r="D840" s="12"/>
      <c r="E840" s="12"/>
      <c r="F840" s="45"/>
      <c r="G840" s="23"/>
      <c r="H840" s="18"/>
      <c r="I840" s="49"/>
      <c r="J840" s="73">
        <f>IF(I840=0,0,VLOOKUP(I840,'ОКВЭД 2017'!A$3:B$2732,2))</f>
        <v>0</v>
      </c>
      <c r="K840" s="12"/>
      <c r="L840" s="12"/>
      <c r="M840" s="73">
        <f>IF(L840=0,0,VLOOKUP($L840,'Вид субсидии'!A$2:C$118,2))</f>
        <v>0</v>
      </c>
      <c r="N840" s="97"/>
      <c r="O840" s="20"/>
      <c r="P840" s="20"/>
      <c r="Q840" s="20"/>
      <c r="R840" s="20"/>
      <c r="S840" s="20"/>
      <c r="T840" s="20"/>
      <c r="U840" s="20"/>
      <c r="V840" s="7">
        <f t="shared" si="15"/>
        <v>0</v>
      </c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</row>
    <row r="841" spans="1:34" x14ac:dyDescent="0.25">
      <c r="A841" s="20"/>
      <c r="B841" s="11"/>
      <c r="C841" s="12"/>
      <c r="D841" s="12"/>
      <c r="E841" s="12"/>
      <c r="F841" s="45"/>
      <c r="G841" s="23"/>
      <c r="H841" s="18"/>
      <c r="I841" s="49"/>
      <c r="J841" s="73">
        <f>IF(I841=0,0,VLOOKUP(I841,'ОКВЭД 2017'!A$3:B$2732,2))</f>
        <v>0</v>
      </c>
      <c r="K841" s="12"/>
      <c r="L841" s="12"/>
      <c r="M841" s="73">
        <f>IF(L841=0,0,VLOOKUP($L841,'Вид субсидии'!A$2:C$118,2))</f>
        <v>0</v>
      </c>
      <c r="N841" s="97"/>
      <c r="O841" s="20"/>
      <c r="P841" s="20"/>
      <c r="Q841" s="20"/>
      <c r="R841" s="20"/>
      <c r="S841" s="20"/>
      <c r="T841" s="20"/>
      <c r="U841" s="20"/>
      <c r="V841" s="7">
        <f t="shared" si="15"/>
        <v>0</v>
      </c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</row>
    <row r="842" spans="1:34" x14ac:dyDescent="0.25">
      <c r="A842" s="20"/>
      <c r="B842" s="11"/>
      <c r="C842" s="12"/>
      <c r="D842" s="12"/>
      <c r="E842" s="12"/>
      <c r="F842" s="45"/>
      <c r="G842" s="23"/>
      <c r="H842" s="18"/>
      <c r="I842" s="49"/>
      <c r="J842" s="73">
        <f>IF(I842=0,0,VLOOKUP(I842,'ОКВЭД 2017'!A$3:B$2732,2))</f>
        <v>0</v>
      </c>
      <c r="K842" s="12"/>
      <c r="L842" s="12"/>
      <c r="M842" s="73">
        <f>IF(L842=0,0,VLOOKUP($L842,'Вид субсидии'!A$2:C$118,2))</f>
        <v>0</v>
      </c>
      <c r="N842" s="97"/>
      <c r="O842" s="20"/>
      <c r="P842" s="20"/>
      <c r="Q842" s="20"/>
      <c r="R842" s="20"/>
      <c r="S842" s="20"/>
      <c r="T842" s="20"/>
      <c r="U842" s="20"/>
      <c r="V842" s="7">
        <f t="shared" si="15"/>
        <v>0</v>
      </c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</row>
    <row r="843" spans="1:34" x14ac:dyDescent="0.25">
      <c r="A843" s="20"/>
      <c r="B843" s="11"/>
      <c r="C843" s="12"/>
      <c r="D843" s="12"/>
      <c r="E843" s="12"/>
      <c r="F843" s="45"/>
      <c r="G843" s="23"/>
      <c r="H843" s="18"/>
      <c r="I843" s="49"/>
      <c r="J843" s="73">
        <f>IF(I843=0,0,VLOOKUP(I843,'ОКВЭД 2017'!A$3:B$2732,2))</f>
        <v>0</v>
      </c>
      <c r="K843" s="12"/>
      <c r="L843" s="12"/>
      <c r="M843" s="73">
        <f>IF(L843=0,0,VLOOKUP($L843,'Вид субсидии'!A$2:C$118,2))</f>
        <v>0</v>
      </c>
      <c r="N843" s="97"/>
      <c r="O843" s="20"/>
      <c r="P843" s="20"/>
      <c r="Q843" s="20"/>
      <c r="R843" s="20"/>
      <c r="S843" s="20"/>
      <c r="T843" s="20"/>
      <c r="U843" s="20"/>
      <c r="V843" s="7">
        <f t="shared" si="15"/>
        <v>0</v>
      </c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</row>
    <row r="844" spans="1:34" x14ac:dyDescent="0.25">
      <c r="A844" s="20"/>
      <c r="B844" s="11"/>
      <c r="C844" s="12"/>
      <c r="D844" s="12"/>
      <c r="E844" s="12"/>
      <c r="F844" s="45"/>
      <c r="G844" s="23"/>
      <c r="H844" s="18"/>
      <c r="I844" s="49"/>
      <c r="J844" s="73">
        <f>IF(I844=0,0,VLOOKUP(I844,'ОКВЭД 2017'!A$3:B$2732,2))</f>
        <v>0</v>
      </c>
      <c r="K844" s="12"/>
      <c r="L844" s="12"/>
      <c r="M844" s="73">
        <f>IF(L844=0,0,VLOOKUP($L844,'Вид субсидии'!A$2:C$118,2))</f>
        <v>0</v>
      </c>
      <c r="N844" s="97"/>
      <c r="O844" s="20"/>
      <c r="P844" s="20"/>
      <c r="Q844" s="20"/>
      <c r="R844" s="20"/>
      <c r="S844" s="20"/>
      <c r="T844" s="20"/>
      <c r="U844" s="20"/>
      <c r="V844" s="7">
        <f t="shared" si="15"/>
        <v>0</v>
      </c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</row>
    <row r="845" spans="1:34" x14ac:dyDescent="0.25">
      <c r="A845" s="20"/>
      <c r="B845" s="11"/>
      <c r="C845" s="12"/>
      <c r="D845" s="12"/>
      <c r="E845" s="12"/>
      <c r="F845" s="45"/>
      <c r="G845" s="23"/>
      <c r="H845" s="18"/>
      <c r="I845" s="49"/>
      <c r="J845" s="73">
        <f>IF(I845=0,0,VLOOKUP(I845,'ОКВЭД 2017'!A$3:B$2732,2))</f>
        <v>0</v>
      </c>
      <c r="K845" s="12"/>
      <c r="L845" s="12"/>
      <c r="M845" s="73">
        <f>IF(L845=0,0,VLOOKUP($L845,'Вид субсидии'!A$2:C$118,2))</f>
        <v>0</v>
      </c>
      <c r="N845" s="97"/>
      <c r="O845" s="20"/>
      <c r="P845" s="20"/>
      <c r="Q845" s="20"/>
      <c r="R845" s="20"/>
      <c r="S845" s="20"/>
      <c r="T845" s="20"/>
      <c r="U845" s="20"/>
      <c r="V845" s="7">
        <f t="shared" si="15"/>
        <v>0</v>
      </c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</row>
    <row r="846" spans="1:34" x14ac:dyDescent="0.25">
      <c r="A846" s="20"/>
      <c r="B846" s="11"/>
      <c r="C846" s="12"/>
      <c r="D846" s="12"/>
      <c r="E846" s="12"/>
      <c r="F846" s="45"/>
      <c r="G846" s="23"/>
      <c r="H846" s="18"/>
      <c r="I846" s="49"/>
      <c r="J846" s="73">
        <f>IF(I846=0,0,VLOOKUP(I846,'ОКВЭД 2017'!A$3:B$2732,2))</f>
        <v>0</v>
      </c>
      <c r="K846" s="12"/>
      <c r="L846" s="12"/>
      <c r="M846" s="73">
        <f>IF(L846=0,0,VLOOKUP($L846,'Вид субсидии'!A$2:C$118,2))</f>
        <v>0</v>
      </c>
      <c r="N846" s="97"/>
      <c r="O846" s="20"/>
      <c r="P846" s="20"/>
      <c r="Q846" s="20"/>
      <c r="R846" s="20"/>
      <c r="S846" s="20"/>
      <c r="T846" s="20"/>
      <c r="U846" s="20"/>
      <c r="V846" s="7">
        <f t="shared" si="15"/>
        <v>0</v>
      </c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</row>
    <row r="847" spans="1:34" x14ac:dyDescent="0.25">
      <c r="A847" s="20"/>
      <c r="B847" s="11"/>
      <c r="C847" s="12"/>
      <c r="D847" s="12"/>
      <c r="E847" s="12"/>
      <c r="F847" s="45"/>
      <c r="G847" s="23"/>
      <c r="H847" s="18"/>
      <c r="I847" s="49"/>
      <c r="J847" s="73">
        <f>IF(I847=0,0,VLOOKUP(I847,'ОКВЭД 2017'!A$3:B$2732,2))</f>
        <v>0</v>
      </c>
      <c r="K847" s="12"/>
      <c r="L847" s="12"/>
      <c r="M847" s="73">
        <f>IF(L847=0,0,VLOOKUP($L847,'Вид субсидии'!A$2:C$118,2))</f>
        <v>0</v>
      </c>
      <c r="N847" s="97"/>
      <c r="O847" s="20"/>
      <c r="P847" s="20"/>
      <c r="Q847" s="20"/>
      <c r="R847" s="20"/>
      <c r="S847" s="20"/>
      <c r="T847" s="20"/>
      <c r="U847" s="20"/>
      <c r="V847" s="7">
        <f t="shared" si="15"/>
        <v>0</v>
      </c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</row>
    <row r="848" spans="1:34" x14ac:dyDescent="0.25">
      <c r="A848" s="20"/>
      <c r="B848" s="11"/>
      <c r="C848" s="12"/>
      <c r="D848" s="12"/>
      <c r="E848" s="12"/>
      <c r="F848" s="45"/>
      <c r="G848" s="23"/>
      <c r="H848" s="18"/>
      <c r="I848" s="49"/>
      <c r="J848" s="73">
        <f>IF(I848=0,0,VLOOKUP(I848,'ОКВЭД 2017'!A$3:B$2732,2))</f>
        <v>0</v>
      </c>
      <c r="K848" s="12"/>
      <c r="L848" s="12"/>
      <c r="M848" s="73">
        <f>IF(L848=0,0,VLOOKUP($L848,'Вид субсидии'!A$2:C$118,2))</f>
        <v>0</v>
      </c>
      <c r="N848" s="97"/>
      <c r="O848" s="20"/>
      <c r="P848" s="20"/>
      <c r="Q848" s="20"/>
      <c r="R848" s="20"/>
      <c r="S848" s="20"/>
      <c r="T848" s="20"/>
      <c r="U848" s="20"/>
      <c r="V848" s="7">
        <f t="shared" si="15"/>
        <v>0</v>
      </c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</row>
    <row r="849" spans="1:34" x14ac:dyDescent="0.25">
      <c r="A849" s="20"/>
      <c r="B849" s="11"/>
      <c r="C849" s="12"/>
      <c r="D849" s="12"/>
      <c r="E849" s="12"/>
      <c r="F849" s="45"/>
      <c r="G849" s="23"/>
      <c r="H849" s="18"/>
      <c r="I849" s="49"/>
      <c r="J849" s="73">
        <f>IF(I849=0,0,VLOOKUP(I849,'ОКВЭД 2017'!A$3:B$2732,2))</f>
        <v>0</v>
      </c>
      <c r="K849" s="12"/>
      <c r="L849" s="12"/>
      <c r="M849" s="73">
        <f>IF(L849=0,0,VLOOKUP($L849,'Вид субсидии'!A$2:C$118,2))</f>
        <v>0</v>
      </c>
      <c r="N849" s="97"/>
      <c r="O849" s="20"/>
      <c r="P849" s="20"/>
      <c r="Q849" s="20"/>
      <c r="R849" s="20"/>
      <c r="S849" s="20"/>
      <c r="T849" s="20"/>
      <c r="U849" s="20"/>
      <c r="V849" s="7">
        <f t="shared" si="15"/>
        <v>0</v>
      </c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</row>
    <row r="850" spans="1:34" x14ac:dyDescent="0.25">
      <c r="A850" s="20"/>
      <c r="B850" s="11"/>
      <c r="C850" s="12"/>
      <c r="D850" s="12"/>
      <c r="E850" s="12"/>
      <c r="F850" s="45"/>
      <c r="G850" s="23"/>
      <c r="H850" s="18"/>
      <c r="I850" s="49"/>
      <c r="J850" s="73">
        <f>IF(I850=0,0,VLOOKUP(I850,'ОКВЭД 2017'!A$3:B$2732,2))</f>
        <v>0</v>
      </c>
      <c r="K850" s="12"/>
      <c r="L850" s="12"/>
      <c r="M850" s="73">
        <f>IF(L850=0,0,VLOOKUP($L850,'Вид субсидии'!A$2:C$118,2))</f>
        <v>0</v>
      </c>
      <c r="N850" s="97"/>
      <c r="O850" s="20"/>
      <c r="P850" s="20"/>
      <c r="Q850" s="20"/>
      <c r="R850" s="20"/>
      <c r="S850" s="20"/>
      <c r="T850" s="20"/>
      <c r="U850" s="20"/>
      <c r="V850" s="7">
        <f t="shared" si="15"/>
        <v>0</v>
      </c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</row>
    <row r="851" spans="1:34" x14ac:dyDescent="0.25">
      <c r="A851" s="20"/>
      <c r="B851" s="11"/>
      <c r="C851" s="12"/>
      <c r="D851" s="12"/>
      <c r="E851" s="12"/>
      <c r="F851" s="45"/>
      <c r="G851" s="23"/>
      <c r="H851" s="18"/>
      <c r="I851" s="49"/>
      <c r="J851" s="73">
        <f>IF(I851=0,0,VLOOKUP(I851,'ОКВЭД 2017'!A$3:B$2732,2))</f>
        <v>0</v>
      </c>
      <c r="K851" s="12"/>
      <c r="L851" s="12"/>
      <c r="M851" s="73">
        <f>IF(L851=0,0,VLOOKUP($L851,'Вид субсидии'!A$2:C$118,2))</f>
        <v>0</v>
      </c>
      <c r="N851" s="97"/>
      <c r="O851" s="20"/>
      <c r="P851" s="20"/>
      <c r="Q851" s="20"/>
      <c r="R851" s="20"/>
      <c r="S851" s="20"/>
      <c r="T851" s="20"/>
      <c r="U851" s="20"/>
      <c r="V851" s="7">
        <f t="shared" si="15"/>
        <v>0</v>
      </c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</row>
    <row r="852" spans="1:34" x14ac:dyDescent="0.25">
      <c r="A852" s="20"/>
      <c r="B852" s="11"/>
      <c r="C852" s="12"/>
      <c r="D852" s="12"/>
      <c r="E852" s="12"/>
      <c r="F852" s="45"/>
      <c r="G852" s="23"/>
      <c r="H852" s="18"/>
      <c r="I852" s="49"/>
      <c r="J852" s="73">
        <f>IF(I852=0,0,VLOOKUP(I852,'ОКВЭД 2017'!A$3:B$2732,2))</f>
        <v>0</v>
      </c>
      <c r="K852" s="12"/>
      <c r="L852" s="12"/>
      <c r="M852" s="73">
        <f>IF(L852=0,0,VLOOKUP($L852,'Вид субсидии'!A$2:C$118,2))</f>
        <v>0</v>
      </c>
      <c r="N852" s="97"/>
      <c r="O852" s="20"/>
      <c r="P852" s="20"/>
      <c r="Q852" s="20"/>
      <c r="R852" s="20"/>
      <c r="S852" s="20"/>
      <c r="T852" s="20"/>
      <c r="U852" s="20"/>
      <c r="V852" s="7">
        <f t="shared" si="15"/>
        <v>0</v>
      </c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</row>
    <row r="853" spans="1:34" x14ac:dyDescent="0.25">
      <c r="A853" s="20"/>
      <c r="B853" s="11"/>
      <c r="C853" s="12"/>
      <c r="D853" s="12"/>
      <c r="E853" s="12"/>
      <c r="F853" s="45"/>
      <c r="G853" s="23"/>
      <c r="H853" s="18"/>
      <c r="I853" s="49"/>
      <c r="J853" s="73">
        <f>IF(I853=0,0,VLOOKUP(I853,'ОКВЭД 2017'!A$3:B$2732,2))</f>
        <v>0</v>
      </c>
      <c r="K853" s="12"/>
      <c r="L853" s="12"/>
      <c r="M853" s="73">
        <f>IF(L853=0,0,VLOOKUP($L853,'Вид субсидии'!A$2:C$118,2))</f>
        <v>0</v>
      </c>
      <c r="N853" s="97"/>
      <c r="O853" s="20"/>
      <c r="P853" s="20"/>
      <c r="Q853" s="20"/>
      <c r="R853" s="20"/>
      <c r="S853" s="20"/>
      <c r="T853" s="20"/>
      <c r="U853" s="20"/>
      <c r="V853" s="7">
        <f t="shared" ref="V853:V916" si="16">IF(A853&gt;0,1,0)</f>
        <v>0</v>
      </c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</row>
    <row r="854" spans="1:34" x14ac:dyDescent="0.25">
      <c r="A854" s="20"/>
      <c r="B854" s="11"/>
      <c r="C854" s="12"/>
      <c r="D854" s="12"/>
      <c r="E854" s="12"/>
      <c r="F854" s="45"/>
      <c r="G854" s="23"/>
      <c r="H854" s="18"/>
      <c r="I854" s="49"/>
      <c r="J854" s="73">
        <f>IF(I854=0,0,VLOOKUP(I854,'ОКВЭД 2017'!A$3:B$2732,2))</f>
        <v>0</v>
      </c>
      <c r="K854" s="12"/>
      <c r="L854" s="12"/>
      <c r="M854" s="73">
        <f>IF(L854=0,0,VLOOKUP($L854,'Вид субсидии'!A$2:C$118,2))</f>
        <v>0</v>
      </c>
      <c r="N854" s="97"/>
      <c r="O854" s="20"/>
      <c r="P854" s="20"/>
      <c r="Q854" s="20"/>
      <c r="R854" s="20"/>
      <c r="S854" s="20"/>
      <c r="T854" s="20"/>
      <c r="U854" s="20"/>
      <c r="V854" s="7">
        <f t="shared" si="16"/>
        <v>0</v>
      </c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</row>
    <row r="855" spans="1:34" x14ac:dyDescent="0.25">
      <c r="A855" s="20"/>
      <c r="B855" s="11"/>
      <c r="C855" s="12"/>
      <c r="D855" s="12"/>
      <c r="E855" s="12"/>
      <c r="F855" s="45"/>
      <c r="G855" s="23"/>
      <c r="H855" s="18"/>
      <c r="I855" s="49"/>
      <c r="J855" s="73">
        <f>IF(I855=0,0,VLOOKUP(I855,'ОКВЭД 2017'!A$3:B$2732,2))</f>
        <v>0</v>
      </c>
      <c r="K855" s="12"/>
      <c r="L855" s="12"/>
      <c r="M855" s="73">
        <f>IF(L855=0,0,VLOOKUP($L855,'Вид субсидии'!A$2:C$118,2))</f>
        <v>0</v>
      </c>
      <c r="N855" s="97"/>
      <c r="O855" s="20"/>
      <c r="P855" s="20"/>
      <c r="Q855" s="20"/>
      <c r="R855" s="20"/>
      <c r="S855" s="20"/>
      <c r="T855" s="20"/>
      <c r="U855" s="20"/>
      <c r="V855" s="7">
        <f t="shared" si="16"/>
        <v>0</v>
      </c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</row>
    <row r="856" spans="1:34" x14ac:dyDescent="0.25">
      <c r="A856" s="20"/>
      <c r="B856" s="11"/>
      <c r="C856" s="12"/>
      <c r="D856" s="12"/>
      <c r="E856" s="12"/>
      <c r="F856" s="45"/>
      <c r="G856" s="23"/>
      <c r="H856" s="18"/>
      <c r="I856" s="49"/>
      <c r="J856" s="73">
        <f>IF(I856=0,0,VLOOKUP(I856,'ОКВЭД 2017'!A$3:B$2732,2))</f>
        <v>0</v>
      </c>
      <c r="K856" s="12"/>
      <c r="L856" s="12"/>
      <c r="M856" s="73">
        <f>IF(L856=0,0,VLOOKUP($L856,'Вид субсидии'!A$2:C$118,2))</f>
        <v>0</v>
      </c>
      <c r="N856" s="97"/>
      <c r="O856" s="20"/>
      <c r="P856" s="20"/>
      <c r="Q856" s="20"/>
      <c r="R856" s="20"/>
      <c r="S856" s="20"/>
      <c r="T856" s="20"/>
      <c r="U856" s="20"/>
      <c r="V856" s="7">
        <f t="shared" si="16"/>
        <v>0</v>
      </c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</row>
    <row r="857" spans="1:34" x14ac:dyDescent="0.25">
      <c r="A857" s="20"/>
      <c r="B857" s="11"/>
      <c r="C857" s="12"/>
      <c r="D857" s="12"/>
      <c r="E857" s="12"/>
      <c r="F857" s="45"/>
      <c r="G857" s="23"/>
      <c r="H857" s="18"/>
      <c r="I857" s="49"/>
      <c r="J857" s="73">
        <f>IF(I857=0,0,VLOOKUP(I857,'ОКВЭД 2017'!A$3:B$2732,2))</f>
        <v>0</v>
      </c>
      <c r="K857" s="12"/>
      <c r="L857" s="12"/>
      <c r="M857" s="73">
        <f>IF(L857=0,0,VLOOKUP($L857,'Вид субсидии'!A$2:C$118,2))</f>
        <v>0</v>
      </c>
      <c r="N857" s="97"/>
      <c r="O857" s="20"/>
      <c r="P857" s="20"/>
      <c r="Q857" s="20"/>
      <c r="R857" s="20"/>
      <c r="S857" s="20"/>
      <c r="T857" s="20"/>
      <c r="U857" s="20"/>
      <c r="V857" s="7">
        <f t="shared" si="16"/>
        <v>0</v>
      </c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</row>
    <row r="858" spans="1:34" x14ac:dyDescent="0.25">
      <c r="A858" s="20"/>
      <c r="B858" s="11"/>
      <c r="C858" s="12"/>
      <c r="D858" s="12"/>
      <c r="E858" s="12"/>
      <c r="F858" s="45"/>
      <c r="G858" s="23"/>
      <c r="H858" s="18"/>
      <c r="I858" s="49"/>
      <c r="J858" s="73">
        <f>IF(I858=0,0,VLOOKUP(I858,'ОКВЭД 2017'!A$3:B$2732,2))</f>
        <v>0</v>
      </c>
      <c r="K858" s="12"/>
      <c r="L858" s="12"/>
      <c r="M858" s="73">
        <f>IF(L858=0,0,VLOOKUP($L858,'Вид субсидии'!A$2:C$118,2))</f>
        <v>0</v>
      </c>
      <c r="N858" s="97"/>
      <c r="O858" s="20"/>
      <c r="P858" s="20"/>
      <c r="Q858" s="20"/>
      <c r="R858" s="20"/>
      <c r="S858" s="20"/>
      <c r="T858" s="20"/>
      <c r="U858" s="20"/>
      <c r="V858" s="7">
        <f t="shared" si="16"/>
        <v>0</v>
      </c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</row>
    <row r="859" spans="1:34" x14ac:dyDescent="0.25">
      <c r="A859" s="20"/>
      <c r="B859" s="11"/>
      <c r="C859" s="12"/>
      <c r="D859" s="12"/>
      <c r="E859" s="12"/>
      <c r="F859" s="45"/>
      <c r="G859" s="23"/>
      <c r="H859" s="18"/>
      <c r="I859" s="49"/>
      <c r="J859" s="73">
        <f>IF(I859=0,0,VLOOKUP(I859,'ОКВЭД 2017'!A$3:B$2732,2))</f>
        <v>0</v>
      </c>
      <c r="K859" s="12"/>
      <c r="L859" s="12"/>
      <c r="M859" s="73">
        <f>IF(L859=0,0,VLOOKUP($L859,'Вид субсидии'!A$2:C$118,2))</f>
        <v>0</v>
      </c>
      <c r="N859" s="97"/>
      <c r="O859" s="20"/>
      <c r="P859" s="20"/>
      <c r="Q859" s="20"/>
      <c r="R859" s="20"/>
      <c r="S859" s="20"/>
      <c r="T859" s="20"/>
      <c r="U859" s="20"/>
      <c r="V859" s="7">
        <f t="shared" si="16"/>
        <v>0</v>
      </c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</row>
    <row r="860" spans="1:34" x14ac:dyDescent="0.25">
      <c r="A860" s="20"/>
      <c r="B860" s="11"/>
      <c r="C860" s="12"/>
      <c r="D860" s="12"/>
      <c r="E860" s="12"/>
      <c r="F860" s="45"/>
      <c r="G860" s="23"/>
      <c r="H860" s="18"/>
      <c r="I860" s="49"/>
      <c r="J860" s="73">
        <f>IF(I860=0,0,VLOOKUP(I860,'ОКВЭД 2017'!A$3:B$2732,2))</f>
        <v>0</v>
      </c>
      <c r="K860" s="12"/>
      <c r="L860" s="12"/>
      <c r="M860" s="73">
        <f>IF(L860=0,0,VLOOKUP($L860,'Вид субсидии'!A$2:C$118,2))</f>
        <v>0</v>
      </c>
      <c r="N860" s="97"/>
      <c r="O860" s="20"/>
      <c r="P860" s="20"/>
      <c r="Q860" s="20"/>
      <c r="R860" s="20"/>
      <c r="S860" s="20"/>
      <c r="T860" s="20"/>
      <c r="U860" s="20"/>
      <c r="V860" s="7">
        <f t="shared" si="16"/>
        <v>0</v>
      </c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</row>
    <row r="861" spans="1:34" x14ac:dyDescent="0.25">
      <c r="A861" s="20"/>
      <c r="B861" s="11"/>
      <c r="C861" s="12"/>
      <c r="D861" s="12"/>
      <c r="E861" s="12"/>
      <c r="F861" s="45"/>
      <c r="G861" s="23"/>
      <c r="H861" s="18"/>
      <c r="I861" s="49"/>
      <c r="J861" s="73">
        <f>IF(I861=0,0,VLOOKUP(I861,'ОКВЭД 2017'!A$3:B$2732,2))</f>
        <v>0</v>
      </c>
      <c r="K861" s="12"/>
      <c r="L861" s="12"/>
      <c r="M861" s="73">
        <f>IF(L861=0,0,VLOOKUP($L861,'Вид субсидии'!A$2:C$118,2))</f>
        <v>0</v>
      </c>
      <c r="N861" s="97"/>
      <c r="O861" s="20"/>
      <c r="P861" s="20"/>
      <c r="Q861" s="20"/>
      <c r="R861" s="20"/>
      <c r="S861" s="20"/>
      <c r="T861" s="20"/>
      <c r="U861" s="20"/>
      <c r="V861" s="7">
        <f t="shared" si="16"/>
        <v>0</v>
      </c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</row>
    <row r="862" spans="1:34" x14ac:dyDescent="0.25">
      <c r="A862" s="20"/>
      <c r="B862" s="11"/>
      <c r="C862" s="12"/>
      <c r="D862" s="12"/>
      <c r="E862" s="12"/>
      <c r="F862" s="45"/>
      <c r="G862" s="23"/>
      <c r="H862" s="18"/>
      <c r="I862" s="49"/>
      <c r="J862" s="73">
        <f>IF(I862=0,0,VLOOKUP(I862,'ОКВЭД 2017'!A$3:B$2732,2))</f>
        <v>0</v>
      </c>
      <c r="K862" s="12"/>
      <c r="L862" s="12"/>
      <c r="M862" s="73">
        <f>IF(L862=0,0,VLOOKUP($L862,'Вид субсидии'!A$2:C$118,2))</f>
        <v>0</v>
      </c>
      <c r="N862" s="97"/>
      <c r="O862" s="20"/>
      <c r="P862" s="20"/>
      <c r="Q862" s="20"/>
      <c r="R862" s="20"/>
      <c r="S862" s="20"/>
      <c r="T862" s="20"/>
      <c r="U862" s="20"/>
      <c r="V862" s="7">
        <f t="shared" si="16"/>
        <v>0</v>
      </c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</row>
    <row r="863" spans="1:34" x14ac:dyDescent="0.25">
      <c r="A863" s="20"/>
      <c r="B863" s="11"/>
      <c r="C863" s="12"/>
      <c r="D863" s="12"/>
      <c r="E863" s="12"/>
      <c r="F863" s="45"/>
      <c r="G863" s="23"/>
      <c r="H863" s="18"/>
      <c r="I863" s="49"/>
      <c r="J863" s="73">
        <f>IF(I863=0,0,VLOOKUP(I863,'ОКВЭД 2017'!A$3:B$2732,2))</f>
        <v>0</v>
      </c>
      <c r="K863" s="12"/>
      <c r="L863" s="12"/>
      <c r="M863" s="73">
        <f>IF(L863=0,0,VLOOKUP($L863,'Вид субсидии'!A$2:C$118,2))</f>
        <v>0</v>
      </c>
      <c r="N863" s="97"/>
      <c r="O863" s="20"/>
      <c r="P863" s="20"/>
      <c r="Q863" s="20"/>
      <c r="R863" s="20"/>
      <c r="S863" s="20"/>
      <c r="T863" s="20"/>
      <c r="U863" s="20"/>
      <c r="V863" s="7">
        <f t="shared" si="16"/>
        <v>0</v>
      </c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</row>
    <row r="864" spans="1:34" x14ac:dyDescent="0.25">
      <c r="A864" s="20"/>
      <c r="B864" s="11"/>
      <c r="C864" s="12"/>
      <c r="D864" s="12"/>
      <c r="E864" s="12"/>
      <c r="F864" s="45"/>
      <c r="G864" s="23"/>
      <c r="H864" s="18"/>
      <c r="I864" s="49"/>
      <c r="J864" s="73">
        <f>IF(I864=0,0,VLOOKUP(I864,'ОКВЭД 2017'!A$3:B$2732,2))</f>
        <v>0</v>
      </c>
      <c r="K864" s="12"/>
      <c r="L864" s="12"/>
      <c r="M864" s="73">
        <f>IF(L864=0,0,VLOOKUP($L864,'Вид субсидии'!A$2:C$118,2))</f>
        <v>0</v>
      </c>
      <c r="N864" s="97"/>
      <c r="O864" s="20"/>
      <c r="P864" s="20"/>
      <c r="Q864" s="20"/>
      <c r="R864" s="20"/>
      <c r="S864" s="20"/>
      <c r="T864" s="20"/>
      <c r="U864" s="20"/>
      <c r="V864" s="7">
        <f t="shared" si="16"/>
        <v>0</v>
      </c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</row>
    <row r="865" spans="1:34" x14ac:dyDescent="0.25">
      <c r="A865" s="20"/>
      <c r="B865" s="11"/>
      <c r="C865" s="12"/>
      <c r="D865" s="12"/>
      <c r="E865" s="12"/>
      <c r="F865" s="45"/>
      <c r="G865" s="23"/>
      <c r="H865" s="18"/>
      <c r="I865" s="49"/>
      <c r="J865" s="73">
        <f>IF(I865=0,0,VLOOKUP(I865,'ОКВЭД 2017'!A$3:B$2732,2))</f>
        <v>0</v>
      </c>
      <c r="K865" s="12"/>
      <c r="L865" s="12"/>
      <c r="M865" s="73">
        <f>IF(L865=0,0,VLOOKUP($L865,'Вид субсидии'!A$2:C$118,2))</f>
        <v>0</v>
      </c>
      <c r="N865" s="97"/>
      <c r="O865" s="20"/>
      <c r="P865" s="20"/>
      <c r="Q865" s="20"/>
      <c r="R865" s="20"/>
      <c r="S865" s="20"/>
      <c r="T865" s="20"/>
      <c r="U865" s="20"/>
      <c r="V865" s="7">
        <f t="shared" si="16"/>
        <v>0</v>
      </c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</row>
    <row r="866" spans="1:34" x14ac:dyDescent="0.25">
      <c r="A866" s="20"/>
      <c r="B866" s="11"/>
      <c r="C866" s="12"/>
      <c r="D866" s="12"/>
      <c r="E866" s="12"/>
      <c r="F866" s="45"/>
      <c r="G866" s="23"/>
      <c r="H866" s="18"/>
      <c r="I866" s="49"/>
      <c r="J866" s="73">
        <f>IF(I866=0,0,VLOOKUP(I866,'ОКВЭД 2017'!A$3:B$2732,2))</f>
        <v>0</v>
      </c>
      <c r="K866" s="12"/>
      <c r="L866" s="12"/>
      <c r="M866" s="73">
        <f>IF(L866=0,0,VLOOKUP($L866,'Вид субсидии'!A$2:C$118,2))</f>
        <v>0</v>
      </c>
      <c r="N866" s="97"/>
      <c r="O866" s="20"/>
      <c r="P866" s="20"/>
      <c r="Q866" s="20"/>
      <c r="R866" s="20"/>
      <c r="S866" s="20"/>
      <c r="T866" s="20"/>
      <c r="U866" s="20"/>
      <c r="V866" s="7">
        <f t="shared" si="16"/>
        <v>0</v>
      </c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</row>
    <row r="867" spans="1:34" x14ac:dyDescent="0.25">
      <c r="A867" s="20"/>
      <c r="B867" s="11"/>
      <c r="C867" s="12"/>
      <c r="D867" s="12"/>
      <c r="E867" s="12"/>
      <c r="F867" s="45"/>
      <c r="G867" s="23"/>
      <c r="H867" s="18"/>
      <c r="I867" s="49"/>
      <c r="J867" s="73">
        <f>IF(I867=0,0,VLOOKUP(I867,'ОКВЭД 2017'!A$3:B$2732,2))</f>
        <v>0</v>
      </c>
      <c r="K867" s="12"/>
      <c r="L867" s="12"/>
      <c r="M867" s="73">
        <f>IF(L867=0,0,VLOOKUP($L867,'Вид субсидии'!A$2:C$118,2))</f>
        <v>0</v>
      </c>
      <c r="N867" s="97"/>
      <c r="O867" s="20"/>
      <c r="P867" s="20"/>
      <c r="Q867" s="20"/>
      <c r="R867" s="20"/>
      <c r="S867" s="20"/>
      <c r="T867" s="20"/>
      <c r="U867" s="20"/>
      <c r="V867" s="7">
        <f t="shared" si="16"/>
        <v>0</v>
      </c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</row>
    <row r="868" spans="1:34" x14ac:dyDescent="0.25">
      <c r="A868" s="20"/>
      <c r="B868" s="11"/>
      <c r="C868" s="12"/>
      <c r="D868" s="12"/>
      <c r="E868" s="12"/>
      <c r="F868" s="45"/>
      <c r="G868" s="23"/>
      <c r="H868" s="18"/>
      <c r="I868" s="49"/>
      <c r="J868" s="73">
        <f>IF(I868=0,0,VLOOKUP(I868,'ОКВЭД 2017'!A$3:B$2732,2))</f>
        <v>0</v>
      </c>
      <c r="K868" s="12"/>
      <c r="L868" s="12"/>
      <c r="M868" s="73">
        <f>IF(L868=0,0,VLOOKUP($L868,'Вид субсидии'!A$2:C$118,2))</f>
        <v>0</v>
      </c>
      <c r="N868" s="97"/>
      <c r="O868" s="20"/>
      <c r="P868" s="20"/>
      <c r="Q868" s="20"/>
      <c r="R868" s="20"/>
      <c r="S868" s="20"/>
      <c r="T868" s="20"/>
      <c r="U868" s="20"/>
      <c r="V868" s="7">
        <f t="shared" si="16"/>
        <v>0</v>
      </c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</row>
    <row r="869" spans="1:34" x14ac:dyDescent="0.25">
      <c r="A869" s="20"/>
      <c r="B869" s="11"/>
      <c r="C869" s="12"/>
      <c r="D869" s="12"/>
      <c r="E869" s="12"/>
      <c r="F869" s="45"/>
      <c r="G869" s="23"/>
      <c r="H869" s="18"/>
      <c r="I869" s="49"/>
      <c r="J869" s="73">
        <f>IF(I869=0,0,VLOOKUP(I869,'ОКВЭД 2017'!A$3:B$2732,2))</f>
        <v>0</v>
      </c>
      <c r="K869" s="12"/>
      <c r="L869" s="12"/>
      <c r="M869" s="73">
        <f>IF(L869=0,0,VLOOKUP($L869,'Вид субсидии'!A$2:C$118,2))</f>
        <v>0</v>
      </c>
      <c r="N869" s="97"/>
      <c r="O869" s="20"/>
      <c r="P869" s="20"/>
      <c r="Q869" s="20"/>
      <c r="R869" s="20"/>
      <c r="S869" s="20"/>
      <c r="T869" s="20"/>
      <c r="U869" s="20"/>
      <c r="V869" s="7">
        <f t="shared" si="16"/>
        <v>0</v>
      </c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</row>
    <row r="870" spans="1:34" x14ac:dyDescent="0.25">
      <c r="A870" s="20"/>
      <c r="B870" s="11"/>
      <c r="C870" s="12"/>
      <c r="D870" s="12"/>
      <c r="E870" s="12"/>
      <c r="F870" s="45"/>
      <c r="G870" s="23"/>
      <c r="H870" s="18"/>
      <c r="I870" s="49"/>
      <c r="J870" s="73">
        <f>IF(I870=0,0,VLOOKUP(I870,'ОКВЭД 2017'!A$3:B$2732,2))</f>
        <v>0</v>
      </c>
      <c r="K870" s="12"/>
      <c r="L870" s="12"/>
      <c r="M870" s="73">
        <f>IF(L870=0,0,VLOOKUP($L870,'Вид субсидии'!A$2:C$118,2))</f>
        <v>0</v>
      </c>
      <c r="N870" s="97"/>
      <c r="O870" s="20"/>
      <c r="P870" s="20"/>
      <c r="Q870" s="20"/>
      <c r="R870" s="20"/>
      <c r="S870" s="20"/>
      <c r="T870" s="20"/>
      <c r="U870" s="20"/>
      <c r="V870" s="7">
        <f t="shared" si="16"/>
        <v>0</v>
      </c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</row>
    <row r="871" spans="1:34" x14ac:dyDescent="0.25">
      <c r="A871" s="20"/>
      <c r="B871" s="11"/>
      <c r="C871" s="12"/>
      <c r="D871" s="12"/>
      <c r="E871" s="12"/>
      <c r="F871" s="45"/>
      <c r="G871" s="23"/>
      <c r="H871" s="18"/>
      <c r="I871" s="49"/>
      <c r="J871" s="73">
        <f>IF(I871=0,0,VLOOKUP(I871,'ОКВЭД 2017'!A$3:B$2732,2))</f>
        <v>0</v>
      </c>
      <c r="K871" s="12"/>
      <c r="L871" s="12"/>
      <c r="M871" s="73">
        <f>IF(L871=0,0,VLOOKUP($L871,'Вид субсидии'!A$2:C$118,2))</f>
        <v>0</v>
      </c>
      <c r="N871" s="97"/>
      <c r="O871" s="20"/>
      <c r="P871" s="20"/>
      <c r="Q871" s="20"/>
      <c r="R871" s="20"/>
      <c r="S871" s="20"/>
      <c r="T871" s="20"/>
      <c r="U871" s="20"/>
      <c r="V871" s="7">
        <f t="shared" si="16"/>
        <v>0</v>
      </c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</row>
    <row r="872" spans="1:34" x14ac:dyDescent="0.25">
      <c r="A872" s="20"/>
      <c r="B872" s="11"/>
      <c r="C872" s="12"/>
      <c r="D872" s="12"/>
      <c r="E872" s="12"/>
      <c r="F872" s="45"/>
      <c r="G872" s="23"/>
      <c r="H872" s="18"/>
      <c r="I872" s="49"/>
      <c r="J872" s="73">
        <f>IF(I872=0,0,VLOOKUP(I872,'ОКВЭД 2017'!A$3:B$2732,2))</f>
        <v>0</v>
      </c>
      <c r="K872" s="12"/>
      <c r="L872" s="12"/>
      <c r="M872" s="73">
        <f>IF(L872=0,0,VLOOKUP($L872,'Вид субсидии'!A$2:C$118,2))</f>
        <v>0</v>
      </c>
      <c r="N872" s="97"/>
      <c r="O872" s="20"/>
      <c r="P872" s="20"/>
      <c r="Q872" s="20"/>
      <c r="R872" s="20"/>
      <c r="S872" s="20"/>
      <c r="T872" s="20"/>
      <c r="U872" s="20"/>
      <c r="V872" s="7">
        <f t="shared" si="16"/>
        <v>0</v>
      </c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</row>
    <row r="873" spans="1:34" x14ac:dyDescent="0.25">
      <c r="A873" s="20"/>
      <c r="B873" s="11"/>
      <c r="C873" s="12"/>
      <c r="D873" s="12"/>
      <c r="E873" s="12"/>
      <c r="F873" s="45"/>
      <c r="G873" s="23"/>
      <c r="H873" s="18"/>
      <c r="I873" s="49"/>
      <c r="J873" s="73">
        <f>IF(I873=0,0,VLOOKUP(I873,'ОКВЭД 2017'!A$3:B$2732,2))</f>
        <v>0</v>
      </c>
      <c r="K873" s="12"/>
      <c r="L873" s="12"/>
      <c r="M873" s="73">
        <f>IF(L873=0,0,VLOOKUP($L873,'Вид субсидии'!A$2:C$118,2))</f>
        <v>0</v>
      </c>
      <c r="N873" s="97"/>
      <c r="O873" s="20"/>
      <c r="P873" s="20"/>
      <c r="Q873" s="20"/>
      <c r="R873" s="20"/>
      <c r="S873" s="20"/>
      <c r="T873" s="20"/>
      <c r="U873" s="20"/>
      <c r="V873" s="7">
        <f t="shared" si="16"/>
        <v>0</v>
      </c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</row>
    <row r="874" spans="1:34" x14ac:dyDescent="0.25">
      <c r="A874" s="20"/>
      <c r="B874" s="11"/>
      <c r="C874" s="12"/>
      <c r="D874" s="12"/>
      <c r="E874" s="12"/>
      <c r="F874" s="45"/>
      <c r="G874" s="23"/>
      <c r="H874" s="18"/>
      <c r="I874" s="49"/>
      <c r="J874" s="73">
        <f>IF(I874=0,0,VLOOKUP(I874,'ОКВЭД 2017'!A$3:B$2732,2))</f>
        <v>0</v>
      </c>
      <c r="K874" s="12"/>
      <c r="L874" s="12"/>
      <c r="M874" s="73">
        <f>IF(L874=0,0,VLOOKUP($L874,'Вид субсидии'!A$2:C$118,2))</f>
        <v>0</v>
      </c>
      <c r="N874" s="97"/>
      <c r="O874" s="20"/>
      <c r="P874" s="20"/>
      <c r="Q874" s="20"/>
      <c r="R874" s="20"/>
      <c r="S874" s="20"/>
      <c r="T874" s="20"/>
      <c r="U874" s="20"/>
      <c r="V874" s="7">
        <f t="shared" si="16"/>
        <v>0</v>
      </c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</row>
    <row r="875" spans="1:34" x14ac:dyDescent="0.25">
      <c r="A875" s="20"/>
      <c r="B875" s="11"/>
      <c r="C875" s="12"/>
      <c r="D875" s="12"/>
      <c r="E875" s="12"/>
      <c r="F875" s="45"/>
      <c r="G875" s="23"/>
      <c r="H875" s="18"/>
      <c r="I875" s="49"/>
      <c r="J875" s="73">
        <f>IF(I875=0,0,VLOOKUP(I875,'ОКВЭД 2017'!A$3:B$2732,2))</f>
        <v>0</v>
      </c>
      <c r="K875" s="12"/>
      <c r="L875" s="12"/>
      <c r="M875" s="73">
        <f>IF(L875=0,0,VLOOKUP($L875,'Вид субсидии'!A$2:C$118,2))</f>
        <v>0</v>
      </c>
      <c r="N875" s="97"/>
      <c r="O875" s="20"/>
      <c r="P875" s="20"/>
      <c r="Q875" s="20"/>
      <c r="R875" s="20"/>
      <c r="S875" s="20"/>
      <c r="T875" s="20"/>
      <c r="U875" s="20"/>
      <c r="V875" s="7">
        <f t="shared" si="16"/>
        <v>0</v>
      </c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</row>
    <row r="876" spans="1:34" x14ac:dyDescent="0.25">
      <c r="A876" s="20"/>
      <c r="B876" s="11"/>
      <c r="C876" s="12"/>
      <c r="D876" s="12"/>
      <c r="E876" s="12"/>
      <c r="F876" s="45"/>
      <c r="G876" s="23"/>
      <c r="H876" s="18"/>
      <c r="I876" s="49"/>
      <c r="J876" s="73">
        <f>IF(I876=0,0,VLOOKUP(I876,'ОКВЭД 2017'!A$3:B$2732,2))</f>
        <v>0</v>
      </c>
      <c r="K876" s="12"/>
      <c r="L876" s="12"/>
      <c r="M876" s="73">
        <f>IF(L876=0,0,VLOOKUP($L876,'Вид субсидии'!A$2:C$118,2))</f>
        <v>0</v>
      </c>
      <c r="N876" s="97"/>
      <c r="O876" s="20"/>
      <c r="P876" s="20"/>
      <c r="Q876" s="20"/>
      <c r="R876" s="20"/>
      <c r="S876" s="20"/>
      <c r="T876" s="20"/>
      <c r="U876" s="20"/>
      <c r="V876" s="7">
        <f t="shared" si="16"/>
        <v>0</v>
      </c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</row>
    <row r="877" spans="1:34" x14ac:dyDescent="0.25">
      <c r="A877" s="20"/>
      <c r="B877" s="11"/>
      <c r="C877" s="12"/>
      <c r="D877" s="12"/>
      <c r="E877" s="12"/>
      <c r="F877" s="45"/>
      <c r="G877" s="23"/>
      <c r="H877" s="18"/>
      <c r="I877" s="49"/>
      <c r="J877" s="73">
        <f>IF(I877=0,0,VLOOKUP(I877,'ОКВЭД 2017'!A$3:B$2732,2))</f>
        <v>0</v>
      </c>
      <c r="K877" s="12"/>
      <c r="L877" s="12"/>
      <c r="M877" s="73">
        <f>IF(L877=0,0,VLOOKUP($L877,'Вид субсидии'!A$2:C$118,2))</f>
        <v>0</v>
      </c>
      <c r="N877" s="97"/>
      <c r="O877" s="20"/>
      <c r="P877" s="20"/>
      <c r="Q877" s="20"/>
      <c r="R877" s="20"/>
      <c r="S877" s="20"/>
      <c r="T877" s="20"/>
      <c r="U877" s="20"/>
      <c r="V877" s="7">
        <f t="shared" si="16"/>
        <v>0</v>
      </c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</row>
    <row r="878" spans="1:34" x14ac:dyDescent="0.25">
      <c r="A878" s="20"/>
      <c r="B878" s="11"/>
      <c r="C878" s="12"/>
      <c r="D878" s="12"/>
      <c r="E878" s="12"/>
      <c r="F878" s="45"/>
      <c r="G878" s="23"/>
      <c r="H878" s="18"/>
      <c r="I878" s="49"/>
      <c r="J878" s="73">
        <f>IF(I878=0,0,VLOOKUP(I878,'ОКВЭД 2017'!A$3:B$2732,2))</f>
        <v>0</v>
      </c>
      <c r="K878" s="12"/>
      <c r="L878" s="12"/>
      <c r="M878" s="73">
        <f>IF(L878=0,0,VLOOKUP($L878,'Вид субсидии'!A$2:C$118,2))</f>
        <v>0</v>
      </c>
      <c r="N878" s="97"/>
      <c r="O878" s="20"/>
      <c r="P878" s="20"/>
      <c r="Q878" s="20"/>
      <c r="R878" s="20"/>
      <c r="S878" s="20"/>
      <c r="T878" s="20"/>
      <c r="U878" s="20"/>
      <c r="V878" s="7">
        <f t="shared" si="16"/>
        <v>0</v>
      </c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</row>
    <row r="879" spans="1:34" x14ac:dyDescent="0.25">
      <c r="A879" s="20"/>
      <c r="B879" s="11"/>
      <c r="C879" s="12"/>
      <c r="D879" s="12"/>
      <c r="E879" s="12"/>
      <c r="F879" s="45"/>
      <c r="G879" s="23"/>
      <c r="H879" s="18"/>
      <c r="I879" s="49"/>
      <c r="J879" s="73">
        <f>IF(I879=0,0,VLOOKUP(I879,'ОКВЭД 2017'!A$3:B$2732,2))</f>
        <v>0</v>
      </c>
      <c r="K879" s="12"/>
      <c r="L879" s="12"/>
      <c r="M879" s="73">
        <f>IF(L879=0,0,VLOOKUP($L879,'Вид субсидии'!A$2:C$118,2))</f>
        <v>0</v>
      </c>
      <c r="N879" s="97"/>
      <c r="O879" s="20"/>
      <c r="P879" s="20"/>
      <c r="Q879" s="20"/>
      <c r="R879" s="20"/>
      <c r="S879" s="20"/>
      <c r="T879" s="20"/>
      <c r="U879" s="20"/>
      <c r="V879" s="7">
        <f t="shared" si="16"/>
        <v>0</v>
      </c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</row>
    <row r="880" spans="1:34" x14ac:dyDescent="0.25">
      <c r="A880" s="20"/>
      <c r="B880" s="11"/>
      <c r="C880" s="12"/>
      <c r="D880" s="12"/>
      <c r="E880" s="12"/>
      <c r="F880" s="45"/>
      <c r="G880" s="23"/>
      <c r="H880" s="18"/>
      <c r="I880" s="49"/>
      <c r="J880" s="73">
        <f>IF(I880=0,0,VLOOKUP(I880,'ОКВЭД 2017'!A$3:B$2732,2))</f>
        <v>0</v>
      </c>
      <c r="K880" s="12"/>
      <c r="L880" s="12"/>
      <c r="M880" s="73">
        <f>IF(L880=0,0,VLOOKUP($L880,'Вид субсидии'!A$2:C$118,2))</f>
        <v>0</v>
      </c>
      <c r="N880" s="97"/>
      <c r="O880" s="20"/>
      <c r="P880" s="20"/>
      <c r="Q880" s="20"/>
      <c r="R880" s="20"/>
      <c r="S880" s="20"/>
      <c r="T880" s="20"/>
      <c r="U880" s="20"/>
      <c r="V880" s="7">
        <f t="shared" si="16"/>
        <v>0</v>
      </c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</row>
    <row r="881" spans="1:34" x14ac:dyDescent="0.25">
      <c r="A881" s="20"/>
      <c r="B881" s="11"/>
      <c r="C881" s="12"/>
      <c r="D881" s="12"/>
      <c r="E881" s="12"/>
      <c r="F881" s="45"/>
      <c r="G881" s="23"/>
      <c r="H881" s="18"/>
      <c r="I881" s="49"/>
      <c r="J881" s="73">
        <f>IF(I881=0,0,VLOOKUP(I881,'ОКВЭД 2017'!A$3:B$2732,2))</f>
        <v>0</v>
      </c>
      <c r="K881" s="12"/>
      <c r="L881" s="12"/>
      <c r="M881" s="73">
        <f>IF(L881=0,0,VLOOKUP($L881,'Вид субсидии'!A$2:C$118,2))</f>
        <v>0</v>
      </c>
      <c r="N881" s="97"/>
      <c r="O881" s="20"/>
      <c r="P881" s="20"/>
      <c r="Q881" s="20"/>
      <c r="R881" s="20"/>
      <c r="S881" s="20"/>
      <c r="T881" s="20"/>
      <c r="U881" s="20"/>
      <c r="V881" s="7">
        <f t="shared" si="16"/>
        <v>0</v>
      </c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</row>
    <row r="882" spans="1:34" x14ac:dyDescent="0.25">
      <c r="A882" s="20"/>
      <c r="B882" s="11"/>
      <c r="C882" s="12"/>
      <c r="D882" s="12"/>
      <c r="E882" s="12"/>
      <c r="F882" s="45"/>
      <c r="G882" s="23"/>
      <c r="H882" s="18"/>
      <c r="I882" s="49"/>
      <c r="J882" s="73">
        <f>IF(I882=0,0,VLOOKUP(I882,'ОКВЭД 2017'!A$3:B$2732,2))</f>
        <v>0</v>
      </c>
      <c r="K882" s="12"/>
      <c r="L882" s="12"/>
      <c r="M882" s="73">
        <f>IF(L882=0,0,VLOOKUP($L882,'Вид субсидии'!A$2:C$118,2))</f>
        <v>0</v>
      </c>
      <c r="N882" s="97"/>
      <c r="O882" s="20"/>
      <c r="P882" s="20"/>
      <c r="Q882" s="20"/>
      <c r="R882" s="20"/>
      <c r="S882" s="20"/>
      <c r="T882" s="20"/>
      <c r="U882" s="20"/>
      <c r="V882" s="7">
        <f t="shared" si="16"/>
        <v>0</v>
      </c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</row>
    <row r="883" spans="1:34" x14ac:dyDescent="0.25">
      <c r="A883" s="20"/>
      <c r="B883" s="11"/>
      <c r="C883" s="12"/>
      <c r="D883" s="12"/>
      <c r="E883" s="12"/>
      <c r="F883" s="45"/>
      <c r="G883" s="23"/>
      <c r="H883" s="18"/>
      <c r="I883" s="49"/>
      <c r="J883" s="73">
        <f>IF(I883=0,0,VLOOKUP(I883,'ОКВЭД 2017'!A$3:B$2732,2))</f>
        <v>0</v>
      </c>
      <c r="K883" s="12"/>
      <c r="L883" s="12"/>
      <c r="M883" s="73">
        <f>IF(L883=0,0,VLOOKUP($L883,'Вид субсидии'!A$2:C$118,2))</f>
        <v>0</v>
      </c>
      <c r="N883" s="97"/>
      <c r="O883" s="20"/>
      <c r="P883" s="20"/>
      <c r="Q883" s="20"/>
      <c r="R883" s="20"/>
      <c r="S883" s="20"/>
      <c r="T883" s="20"/>
      <c r="U883" s="20"/>
      <c r="V883" s="7">
        <f t="shared" si="16"/>
        <v>0</v>
      </c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</row>
    <row r="884" spans="1:34" x14ac:dyDescent="0.25">
      <c r="A884" s="20"/>
      <c r="B884" s="11"/>
      <c r="C884" s="12"/>
      <c r="D884" s="12"/>
      <c r="E884" s="12"/>
      <c r="F884" s="45"/>
      <c r="G884" s="23"/>
      <c r="H884" s="18"/>
      <c r="I884" s="49"/>
      <c r="J884" s="73">
        <f>IF(I884=0,0,VLOOKUP(I884,'ОКВЭД 2017'!A$3:B$2732,2))</f>
        <v>0</v>
      </c>
      <c r="K884" s="12"/>
      <c r="L884" s="12"/>
      <c r="M884" s="73">
        <f>IF(L884=0,0,VLOOKUP($L884,'Вид субсидии'!A$2:C$118,2))</f>
        <v>0</v>
      </c>
      <c r="N884" s="97"/>
      <c r="O884" s="20"/>
      <c r="P884" s="20"/>
      <c r="Q884" s="20"/>
      <c r="R884" s="20"/>
      <c r="S884" s="20"/>
      <c r="T884" s="20"/>
      <c r="U884" s="20"/>
      <c r="V884" s="7">
        <f t="shared" si="16"/>
        <v>0</v>
      </c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</row>
    <row r="885" spans="1:34" x14ac:dyDescent="0.25">
      <c r="A885" s="20"/>
      <c r="B885" s="11"/>
      <c r="C885" s="12"/>
      <c r="D885" s="12"/>
      <c r="E885" s="12"/>
      <c r="F885" s="45"/>
      <c r="G885" s="23"/>
      <c r="H885" s="18"/>
      <c r="I885" s="49"/>
      <c r="J885" s="73">
        <f>IF(I885=0,0,VLOOKUP(I885,'ОКВЭД 2017'!A$3:B$2732,2))</f>
        <v>0</v>
      </c>
      <c r="K885" s="12"/>
      <c r="L885" s="12"/>
      <c r="M885" s="73">
        <f>IF(L885=0,0,VLOOKUP($L885,'Вид субсидии'!A$2:C$118,2))</f>
        <v>0</v>
      </c>
      <c r="N885" s="97"/>
      <c r="O885" s="20"/>
      <c r="P885" s="20"/>
      <c r="Q885" s="20"/>
      <c r="R885" s="20"/>
      <c r="S885" s="20"/>
      <c r="T885" s="20"/>
      <c r="U885" s="20"/>
      <c r="V885" s="7">
        <f t="shared" si="16"/>
        <v>0</v>
      </c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</row>
    <row r="886" spans="1:34" x14ac:dyDescent="0.25">
      <c r="A886" s="20"/>
      <c r="B886" s="11"/>
      <c r="C886" s="12"/>
      <c r="D886" s="12"/>
      <c r="E886" s="12"/>
      <c r="F886" s="45"/>
      <c r="G886" s="23"/>
      <c r="H886" s="18"/>
      <c r="I886" s="49"/>
      <c r="J886" s="73">
        <f>IF(I886=0,0,VLOOKUP(I886,'ОКВЭД 2017'!A$3:B$2732,2))</f>
        <v>0</v>
      </c>
      <c r="K886" s="12"/>
      <c r="L886" s="12"/>
      <c r="M886" s="73">
        <f>IF(L886=0,0,VLOOKUP($L886,'Вид субсидии'!A$2:C$118,2))</f>
        <v>0</v>
      </c>
      <c r="N886" s="97"/>
      <c r="O886" s="20"/>
      <c r="P886" s="20"/>
      <c r="Q886" s="20"/>
      <c r="R886" s="20"/>
      <c r="S886" s="20"/>
      <c r="T886" s="20"/>
      <c r="U886" s="20"/>
      <c r="V886" s="7">
        <f t="shared" si="16"/>
        <v>0</v>
      </c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</row>
    <row r="887" spans="1:34" x14ac:dyDescent="0.25">
      <c r="A887" s="20"/>
      <c r="B887" s="11"/>
      <c r="C887" s="12"/>
      <c r="D887" s="12"/>
      <c r="E887" s="12"/>
      <c r="F887" s="45"/>
      <c r="G887" s="23"/>
      <c r="H887" s="18"/>
      <c r="I887" s="49"/>
      <c r="J887" s="73">
        <f>IF(I887=0,0,VLOOKUP(I887,'ОКВЭД 2017'!A$3:B$2732,2))</f>
        <v>0</v>
      </c>
      <c r="K887" s="12"/>
      <c r="L887" s="12"/>
      <c r="M887" s="73">
        <f>IF(L887=0,0,VLOOKUP($L887,'Вид субсидии'!A$2:C$118,2))</f>
        <v>0</v>
      </c>
      <c r="N887" s="97"/>
      <c r="O887" s="20"/>
      <c r="P887" s="20"/>
      <c r="Q887" s="20"/>
      <c r="R887" s="20"/>
      <c r="S887" s="20"/>
      <c r="T887" s="20"/>
      <c r="U887" s="20"/>
      <c r="V887" s="7">
        <f t="shared" si="16"/>
        <v>0</v>
      </c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</row>
    <row r="888" spans="1:34" x14ac:dyDescent="0.25">
      <c r="A888" s="20"/>
      <c r="B888" s="11"/>
      <c r="C888" s="12"/>
      <c r="D888" s="12"/>
      <c r="E888" s="12"/>
      <c r="F888" s="45"/>
      <c r="G888" s="23"/>
      <c r="H888" s="18"/>
      <c r="I888" s="49"/>
      <c r="J888" s="73">
        <f>IF(I888=0,0,VLOOKUP(I888,'ОКВЭД 2017'!A$3:B$2732,2))</f>
        <v>0</v>
      </c>
      <c r="K888" s="12"/>
      <c r="L888" s="12"/>
      <c r="M888" s="73">
        <f>IF(L888=0,0,VLOOKUP($L888,'Вид субсидии'!A$2:C$118,2))</f>
        <v>0</v>
      </c>
      <c r="N888" s="97"/>
      <c r="O888" s="20"/>
      <c r="P888" s="20"/>
      <c r="Q888" s="20"/>
      <c r="R888" s="20"/>
      <c r="S888" s="20"/>
      <c r="T888" s="20"/>
      <c r="U888" s="20"/>
      <c r="V888" s="7">
        <f t="shared" si="16"/>
        <v>0</v>
      </c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</row>
    <row r="889" spans="1:34" x14ac:dyDescent="0.25">
      <c r="A889" s="20"/>
      <c r="B889" s="11"/>
      <c r="C889" s="12"/>
      <c r="D889" s="12"/>
      <c r="E889" s="12"/>
      <c r="F889" s="45"/>
      <c r="G889" s="23"/>
      <c r="H889" s="18"/>
      <c r="I889" s="49"/>
      <c r="J889" s="73">
        <f>IF(I889=0,0,VLOOKUP(I889,'ОКВЭД 2017'!A$3:B$2732,2))</f>
        <v>0</v>
      </c>
      <c r="K889" s="12"/>
      <c r="L889" s="12"/>
      <c r="M889" s="73">
        <f>IF(L889=0,0,VLOOKUP($L889,'Вид субсидии'!A$2:C$118,2))</f>
        <v>0</v>
      </c>
      <c r="N889" s="97"/>
      <c r="O889" s="20"/>
      <c r="P889" s="20"/>
      <c r="Q889" s="20"/>
      <c r="R889" s="20"/>
      <c r="S889" s="20"/>
      <c r="T889" s="20"/>
      <c r="U889" s="20"/>
      <c r="V889" s="7">
        <f t="shared" si="16"/>
        <v>0</v>
      </c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</row>
    <row r="890" spans="1:34" x14ac:dyDescent="0.25">
      <c r="A890" s="20"/>
      <c r="B890" s="11"/>
      <c r="C890" s="12"/>
      <c r="D890" s="12"/>
      <c r="E890" s="12"/>
      <c r="F890" s="45"/>
      <c r="G890" s="23"/>
      <c r="H890" s="18"/>
      <c r="I890" s="49"/>
      <c r="J890" s="73">
        <f>IF(I890=0,0,VLOOKUP(I890,'ОКВЭД 2017'!A$3:B$2732,2))</f>
        <v>0</v>
      </c>
      <c r="K890" s="12"/>
      <c r="L890" s="12"/>
      <c r="M890" s="73">
        <f>IF(L890=0,0,VLOOKUP($L890,'Вид субсидии'!A$2:C$118,2))</f>
        <v>0</v>
      </c>
      <c r="N890" s="97"/>
      <c r="O890" s="20"/>
      <c r="P890" s="20"/>
      <c r="Q890" s="20"/>
      <c r="R890" s="20"/>
      <c r="S890" s="20"/>
      <c r="T890" s="20"/>
      <c r="U890" s="20"/>
      <c r="V890" s="7">
        <f t="shared" si="16"/>
        <v>0</v>
      </c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</row>
    <row r="891" spans="1:34" x14ac:dyDescent="0.25">
      <c r="A891" s="20"/>
      <c r="B891" s="11"/>
      <c r="C891" s="12"/>
      <c r="D891" s="12"/>
      <c r="E891" s="12"/>
      <c r="F891" s="45"/>
      <c r="G891" s="23"/>
      <c r="H891" s="18"/>
      <c r="I891" s="49"/>
      <c r="J891" s="73">
        <f>IF(I891=0,0,VLOOKUP(I891,'ОКВЭД 2017'!A$3:B$2732,2))</f>
        <v>0</v>
      </c>
      <c r="K891" s="12"/>
      <c r="L891" s="12"/>
      <c r="M891" s="73">
        <f>IF(L891=0,0,VLOOKUP($L891,'Вид субсидии'!A$2:C$118,2))</f>
        <v>0</v>
      </c>
      <c r="N891" s="97"/>
      <c r="O891" s="20"/>
      <c r="P891" s="20"/>
      <c r="Q891" s="20"/>
      <c r="R891" s="20"/>
      <c r="S891" s="20"/>
      <c r="T891" s="20"/>
      <c r="U891" s="20"/>
      <c r="V891" s="7">
        <f t="shared" si="16"/>
        <v>0</v>
      </c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</row>
    <row r="892" spans="1:34" x14ac:dyDescent="0.25">
      <c r="A892" s="20"/>
      <c r="B892" s="11"/>
      <c r="C892" s="12"/>
      <c r="D892" s="12"/>
      <c r="E892" s="12"/>
      <c r="F892" s="45"/>
      <c r="G892" s="23"/>
      <c r="H892" s="18"/>
      <c r="I892" s="49"/>
      <c r="J892" s="73">
        <f>IF(I892=0,0,VLOOKUP(I892,'ОКВЭД 2017'!A$3:B$2732,2))</f>
        <v>0</v>
      </c>
      <c r="K892" s="12"/>
      <c r="L892" s="12"/>
      <c r="M892" s="73">
        <f>IF(L892=0,0,VLOOKUP($L892,'Вид субсидии'!A$2:C$118,2))</f>
        <v>0</v>
      </c>
      <c r="N892" s="97"/>
      <c r="O892" s="20"/>
      <c r="P892" s="20"/>
      <c r="Q892" s="20"/>
      <c r="R892" s="20"/>
      <c r="S892" s="20"/>
      <c r="T892" s="20"/>
      <c r="U892" s="20"/>
      <c r="V892" s="7">
        <f t="shared" si="16"/>
        <v>0</v>
      </c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</row>
    <row r="893" spans="1:34" x14ac:dyDescent="0.25">
      <c r="A893" s="20"/>
      <c r="B893" s="11"/>
      <c r="C893" s="12"/>
      <c r="D893" s="12"/>
      <c r="E893" s="12"/>
      <c r="F893" s="45"/>
      <c r="G893" s="23"/>
      <c r="H893" s="18"/>
      <c r="I893" s="49"/>
      <c r="J893" s="73">
        <f>IF(I893=0,0,VLOOKUP(I893,'ОКВЭД 2017'!A$3:B$2732,2))</f>
        <v>0</v>
      </c>
      <c r="K893" s="12"/>
      <c r="L893" s="12"/>
      <c r="M893" s="73">
        <f>IF(L893=0,0,VLOOKUP($L893,'Вид субсидии'!A$2:C$118,2))</f>
        <v>0</v>
      </c>
      <c r="N893" s="97"/>
      <c r="O893" s="20"/>
      <c r="P893" s="20"/>
      <c r="Q893" s="20"/>
      <c r="R893" s="20"/>
      <c r="S893" s="20"/>
      <c r="T893" s="20"/>
      <c r="U893" s="20"/>
      <c r="V893" s="7">
        <f t="shared" si="16"/>
        <v>0</v>
      </c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</row>
    <row r="894" spans="1:34" x14ac:dyDescent="0.25">
      <c r="A894" s="20"/>
      <c r="B894" s="11"/>
      <c r="C894" s="12"/>
      <c r="D894" s="12"/>
      <c r="E894" s="12"/>
      <c r="F894" s="45"/>
      <c r="G894" s="23"/>
      <c r="H894" s="18"/>
      <c r="I894" s="49"/>
      <c r="J894" s="73">
        <f>IF(I894=0,0,VLOOKUP(I894,'ОКВЭД 2017'!A$3:B$2732,2))</f>
        <v>0</v>
      </c>
      <c r="K894" s="12"/>
      <c r="L894" s="12"/>
      <c r="M894" s="73">
        <f>IF(L894=0,0,VLOOKUP($L894,'Вид субсидии'!A$2:C$118,2))</f>
        <v>0</v>
      </c>
      <c r="N894" s="97"/>
      <c r="O894" s="20"/>
      <c r="P894" s="20"/>
      <c r="Q894" s="20"/>
      <c r="R894" s="20"/>
      <c r="S894" s="20"/>
      <c r="T894" s="20"/>
      <c r="U894" s="20"/>
      <c r="V894" s="7">
        <f t="shared" si="16"/>
        <v>0</v>
      </c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</row>
    <row r="895" spans="1:34" x14ac:dyDescent="0.25">
      <c r="A895" s="20"/>
      <c r="B895" s="11"/>
      <c r="C895" s="12"/>
      <c r="D895" s="12"/>
      <c r="E895" s="12"/>
      <c r="F895" s="45"/>
      <c r="G895" s="23"/>
      <c r="H895" s="18"/>
      <c r="I895" s="49"/>
      <c r="J895" s="73">
        <f>IF(I895=0,0,VLOOKUP(I895,'ОКВЭД 2017'!A$3:B$2732,2))</f>
        <v>0</v>
      </c>
      <c r="K895" s="12"/>
      <c r="L895" s="12"/>
      <c r="M895" s="73">
        <f>IF(L895=0,0,VLOOKUP($L895,'Вид субсидии'!A$2:C$118,2))</f>
        <v>0</v>
      </c>
      <c r="N895" s="97"/>
      <c r="O895" s="20"/>
      <c r="P895" s="20"/>
      <c r="Q895" s="20"/>
      <c r="R895" s="20"/>
      <c r="S895" s="20"/>
      <c r="T895" s="20"/>
      <c r="U895" s="20"/>
      <c r="V895" s="7">
        <f t="shared" si="16"/>
        <v>0</v>
      </c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</row>
    <row r="896" spans="1:34" x14ac:dyDescent="0.25">
      <c r="A896" s="20"/>
      <c r="B896" s="11"/>
      <c r="C896" s="12"/>
      <c r="D896" s="12"/>
      <c r="E896" s="12"/>
      <c r="F896" s="45"/>
      <c r="G896" s="23"/>
      <c r="H896" s="18"/>
      <c r="I896" s="49"/>
      <c r="J896" s="73">
        <f>IF(I896=0,0,VLOOKUP(I896,'ОКВЭД 2017'!A$3:B$2732,2))</f>
        <v>0</v>
      </c>
      <c r="K896" s="12"/>
      <c r="L896" s="12"/>
      <c r="M896" s="73">
        <f>IF(L896=0,0,VLOOKUP($L896,'Вид субсидии'!A$2:C$118,2))</f>
        <v>0</v>
      </c>
      <c r="N896" s="97"/>
      <c r="O896" s="20"/>
      <c r="P896" s="20"/>
      <c r="Q896" s="20"/>
      <c r="R896" s="20"/>
      <c r="S896" s="20"/>
      <c r="T896" s="20"/>
      <c r="U896" s="20"/>
      <c r="V896" s="7">
        <f t="shared" si="16"/>
        <v>0</v>
      </c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</row>
    <row r="897" spans="1:34" x14ac:dyDescent="0.25">
      <c r="A897" s="20"/>
      <c r="B897" s="11"/>
      <c r="C897" s="12"/>
      <c r="D897" s="12"/>
      <c r="E897" s="12"/>
      <c r="F897" s="45"/>
      <c r="G897" s="23"/>
      <c r="H897" s="18"/>
      <c r="I897" s="49"/>
      <c r="J897" s="73">
        <f>IF(I897=0,0,VLOOKUP(I897,'ОКВЭД 2017'!A$3:B$2732,2))</f>
        <v>0</v>
      </c>
      <c r="K897" s="12"/>
      <c r="L897" s="12"/>
      <c r="M897" s="73">
        <f>IF(L897=0,0,VLOOKUP($L897,'Вид субсидии'!A$2:C$118,2))</f>
        <v>0</v>
      </c>
      <c r="N897" s="97"/>
      <c r="O897" s="20"/>
      <c r="P897" s="20"/>
      <c r="Q897" s="20"/>
      <c r="R897" s="20"/>
      <c r="S897" s="20"/>
      <c r="T897" s="20"/>
      <c r="U897" s="20"/>
      <c r="V897" s="7">
        <f t="shared" si="16"/>
        <v>0</v>
      </c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</row>
    <row r="898" spans="1:34" x14ac:dyDescent="0.25">
      <c r="A898" s="20"/>
      <c r="B898" s="11"/>
      <c r="C898" s="12"/>
      <c r="D898" s="12"/>
      <c r="E898" s="12"/>
      <c r="F898" s="45"/>
      <c r="G898" s="23"/>
      <c r="H898" s="18"/>
      <c r="I898" s="49"/>
      <c r="J898" s="73">
        <f>IF(I898=0,0,VLOOKUP(I898,'ОКВЭД 2017'!A$3:B$2732,2))</f>
        <v>0</v>
      </c>
      <c r="K898" s="12"/>
      <c r="L898" s="12"/>
      <c r="M898" s="73">
        <f>IF(L898=0,0,VLOOKUP($L898,'Вид субсидии'!A$2:C$118,2))</f>
        <v>0</v>
      </c>
      <c r="N898" s="97"/>
      <c r="O898" s="20"/>
      <c r="P898" s="20"/>
      <c r="Q898" s="20"/>
      <c r="R898" s="20"/>
      <c r="S898" s="20"/>
      <c r="T898" s="20"/>
      <c r="U898" s="20"/>
      <c r="V898" s="7">
        <f t="shared" si="16"/>
        <v>0</v>
      </c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</row>
    <row r="899" spans="1:34" x14ac:dyDescent="0.25">
      <c r="A899" s="20"/>
      <c r="B899" s="11"/>
      <c r="C899" s="12"/>
      <c r="D899" s="12"/>
      <c r="E899" s="12"/>
      <c r="F899" s="45"/>
      <c r="G899" s="23"/>
      <c r="H899" s="18"/>
      <c r="I899" s="49"/>
      <c r="J899" s="73">
        <f>IF(I899=0,0,VLOOKUP(I899,'ОКВЭД 2017'!A$3:B$2732,2))</f>
        <v>0</v>
      </c>
      <c r="K899" s="12"/>
      <c r="L899" s="12"/>
      <c r="M899" s="73">
        <f>IF(L899=0,0,VLOOKUP($L899,'Вид субсидии'!A$2:C$118,2))</f>
        <v>0</v>
      </c>
      <c r="N899" s="97"/>
      <c r="O899" s="20"/>
      <c r="P899" s="20"/>
      <c r="Q899" s="20"/>
      <c r="R899" s="20"/>
      <c r="S899" s="20"/>
      <c r="T899" s="20"/>
      <c r="U899" s="20"/>
      <c r="V899" s="7">
        <f t="shared" si="16"/>
        <v>0</v>
      </c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</row>
    <row r="900" spans="1:34" x14ac:dyDescent="0.25">
      <c r="A900" s="20"/>
      <c r="B900" s="11"/>
      <c r="C900" s="12"/>
      <c r="D900" s="12"/>
      <c r="E900" s="12"/>
      <c r="F900" s="45"/>
      <c r="G900" s="23"/>
      <c r="H900" s="18"/>
      <c r="I900" s="49"/>
      <c r="J900" s="73">
        <f>IF(I900=0,0,VLOOKUP(I900,'ОКВЭД 2017'!A$3:B$2732,2))</f>
        <v>0</v>
      </c>
      <c r="K900" s="12"/>
      <c r="L900" s="12"/>
      <c r="M900" s="73">
        <f>IF(L900=0,0,VLOOKUP($L900,'Вид субсидии'!A$2:C$118,2))</f>
        <v>0</v>
      </c>
      <c r="N900" s="97"/>
      <c r="O900" s="20"/>
      <c r="P900" s="20"/>
      <c r="Q900" s="20"/>
      <c r="R900" s="20"/>
      <c r="S900" s="20"/>
      <c r="T900" s="20"/>
      <c r="U900" s="20"/>
      <c r="V900" s="7">
        <f t="shared" si="16"/>
        <v>0</v>
      </c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</row>
    <row r="901" spans="1:34" x14ac:dyDescent="0.25">
      <c r="A901" s="20"/>
      <c r="B901" s="11"/>
      <c r="C901" s="12"/>
      <c r="D901" s="12"/>
      <c r="E901" s="12"/>
      <c r="F901" s="45"/>
      <c r="G901" s="23"/>
      <c r="H901" s="18"/>
      <c r="I901" s="49"/>
      <c r="J901" s="73">
        <f>IF(I901=0,0,VLOOKUP(I901,'ОКВЭД 2017'!A$3:B$2732,2))</f>
        <v>0</v>
      </c>
      <c r="K901" s="12"/>
      <c r="L901" s="12"/>
      <c r="M901" s="73">
        <f>IF(L901=0,0,VLOOKUP($L901,'Вид субсидии'!A$2:C$118,2))</f>
        <v>0</v>
      </c>
      <c r="N901" s="97"/>
      <c r="O901" s="20"/>
      <c r="P901" s="20"/>
      <c r="Q901" s="20"/>
      <c r="R901" s="20"/>
      <c r="S901" s="20"/>
      <c r="T901" s="20"/>
      <c r="U901" s="20"/>
      <c r="V901" s="7">
        <f t="shared" si="16"/>
        <v>0</v>
      </c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</row>
    <row r="902" spans="1:34" x14ac:dyDescent="0.25">
      <c r="A902" s="20"/>
      <c r="B902" s="11"/>
      <c r="C902" s="12"/>
      <c r="D902" s="12"/>
      <c r="E902" s="12"/>
      <c r="F902" s="45"/>
      <c r="G902" s="23"/>
      <c r="H902" s="18"/>
      <c r="I902" s="49"/>
      <c r="J902" s="73">
        <f>IF(I902=0,0,VLOOKUP(I902,'ОКВЭД 2017'!A$3:B$2732,2))</f>
        <v>0</v>
      </c>
      <c r="K902" s="12"/>
      <c r="L902" s="12"/>
      <c r="M902" s="73">
        <f>IF(L902=0,0,VLOOKUP($L902,'Вид субсидии'!A$2:C$118,2))</f>
        <v>0</v>
      </c>
      <c r="N902" s="97"/>
      <c r="O902" s="20"/>
      <c r="P902" s="20"/>
      <c r="Q902" s="20"/>
      <c r="R902" s="20"/>
      <c r="S902" s="20"/>
      <c r="T902" s="20"/>
      <c r="U902" s="20"/>
      <c r="V902" s="7">
        <f t="shared" si="16"/>
        <v>0</v>
      </c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</row>
    <row r="903" spans="1:34" x14ac:dyDescent="0.25">
      <c r="A903" s="20"/>
      <c r="B903" s="11"/>
      <c r="C903" s="12"/>
      <c r="D903" s="12"/>
      <c r="E903" s="12"/>
      <c r="F903" s="45"/>
      <c r="G903" s="23"/>
      <c r="H903" s="18"/>
      <c r="I903" s="49"/>
      <c r="J903" s="73">
        <f>IF(I903=0,0,VLOOKUP(I903,'ОКВЭД 2017'!A$3:B$2732,2))</f>
        <v>0</v>
      </c>
      <c r="K903" s="12"/>
      <c r="L903" s="12"/>
      <c r="M903" s="73">
        <f>IF(L903=0,0,VLOOKUP($L903,'Вид субсидии'!A$2:C$118,2))</f>
        <v>0</v>
      </c>
      <c r="N903" s="97"/>
      <c r="O903" s="20"/>
      <c r="P903" s="20"/>
      <c r="Q903" s="20"/>
      <c r="R903" s="20"/>
      <c r="S903" s="20"/>
      <c r="T903" s="20"/>
      <c r="U903" s="20"/>
      <c r="V903" s="7">
        <f t="shared" si="16"/>
        <v>0</v>
      </c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</row>
    <row r="904" spans="1:34" x14ac:dyDescent="0.25">
      <c r="A904" s="20"/>
      <c r="B904" s="11"/>
      <c r="C904" s="12"/>
      <c r="D904" s="12"/>
      <c r="E904" s="12"/>
      <c r="F904" s="45"/>
      <c r="G904" s="23"/>
      <c r="H904" s="18"/>
      <c r="I904" s="49"/>
      <c r="J904" s="73">
        <f>IF(I904=0,0,VLOOKUP(I904,'ОКВЭД 2017'!A$3:B$2732,2))</f>
        <v>0</v>
      </c>
      <c r="K904" s="12"/>
      <c r="L904" s="12"/>
      <c r="M904" s="73">
        <f>IF(L904=0,0,VLOOKUP($L904,'Вид субсидии'!A$2:C$118,2))</f>
        <v>0</v>
      </c>
      <c r="N904" s="97"/>
      <c r="O904" s="20"/>
      <c r="P904" s="20"/>
      <c r="Q904" s="20"/>
      <c r="R904" s="20"/>
      <c r="S904" s="20"/>
      <c r="T904" s="20"/>
      <c r="U904" s="20"/>
      <c r="V904" s="7">
        <f t="shared" si="16"/>
        <v>0</v>
      </c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</row>
    <row r="905" spans="1:34" x14ac:dyDescent="0.25">
      <c r="A905" s="20"/>
      <c r="B905" s="11"/>
      <c r="C905" s="12"/>
      <c r="D905" s="12"/>
      <c r="E905" s="12"/>
      <c r="F905" s="45"/>
      <c r="G905" s="23"/>
      <c r="H905" s="18"/>
      <c r="I905" s="49"/>
      <c r="J905" s="73">
        <f>IF(I905=0,0,VLOOKUP(I905,'ОКВЭД 2017'!A$3:B$2732,2))</f>
        <v>0</v>
      </c>
      <c r="K905" s="12"/>
      <c r="L905" s="12"/>
      <c r="M905" s="73">
        <f>IF(L905=0,0,VLOOKUP($L905,'Вид субсидии'!A$2:C$118,2))</f>
        <v>0</v>
      </c>
      <c r="N905" s="97"/>
      <c r="O905" s="20"/>
      <c r="P905" s="20"/>
      <c r="Q905" s="20"/>
      <c r="R905" s="20"/>
      <c r="S905" s="20"/>
      <c r="T905" s="20"/>
      <c r="U905" s="20"/>
      <c r="V905" s="7">
        <f t="shared" si="16"/>
        <v>0</v>
      </c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</row>
    <row r="906" spans="1:34" x14ac:dyDescent="0.25">
      <c r="A906" s="20"/>
      <c r="B906" s="11"/>
      <c r="C906" s="12"/>
      <c r="D906" s="12"/>
      <c r="E906" s="12"/>
      <c r="F906" s="45"/>
      <c r="G906" s="23"/>
      <c r="H906" s="18"/>
      <c r="I906" s="49"/>
      <c r="J906" s="73">
        <f>IF(I906=0,0,VLOOKUP(I906,'ОКВЭД 2017'!A$3:B$2732,2))</f>
        <v>0</v>
      </c>
      <c r="K906" s="12"/>
      <c r="L906" s="12"/>
      <c r="M906" s="73">
        <f>IF(L906=0,0,VLOOKUP($L906,'Вид субсидии'!A$2:C$118,2))</f>
        <v>0</v>
      </c>
      <c r="N906" s="97"/>
      <c r="O906" s="20"/>
      <c r="P906" s="20"/>
      <c r="Q906" s="20"/>
      <c r="R906" s="20"/>
      <c r="S906" s="20"/>
      <c r="T906" s="20"/>
      <c r="U906" s="20"/>
      <c r="V906" s="7">
        <f t="shared" si="16"/>
        <v>0</v>
      </c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</row>
    <row r="907" spans="1:34" x14ac:dyDescent="0.25">
      <c r="A907" s="20"/>
      <c r="B907" s="11"/>
      <c r="C907" s="12"/>
      <c r="D907" s="12"/>
      <c r="E907" s="12"/>
      <c r="F907" s="45"/>
      <c r="G907" s="23"/>
      <c r="H907" s="18"/>
      <c r="I907" s="49"/>
      <c r="J907" s="73">
        <f>IF(I907=0,0,VLOOKUP(I907,'ОКВЭД 2017'!A$3:B$2732,2))</f>
        <v>0</v>
      </c>
      <c r="K907" s="12"/>
      <c r="L907" s="12"/>
      <c r="M907" s="73">
        <f>IF(L907=0,0,VLOOKUP($L907,'Вид субсидии'!A$2:C$118,2))</f>
        <v>0</v>
      </c>
      <c r="N907" s="97"/>
      <c r="O907" s="20"/>
      <c r="P907" s="20"/>
      <c r="Q907" s="20"/>
      <c r="R907" s="20"/>
      <c r="S907" s="20"/>
      <c r="T907" s="20"/>
      <c r="U907" s="20"/>
      <c r="V907" s="7">
        <f t="shared" si="16"/>
        <v>0</v>
      </c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</row>
    <row r="908" spans="1:34" x14ac:dyDescent="0.25">
      <c r="A908" s="20"/>
      <c r="B908" s="11"/>
      <c r="C908" s="12"/>
      <c r="D908" s="12"/>
      <c r="E908" s="12"/>
      <c r="F908" s="45"/>
      <c r="G908" s="23"/>
      <c r="H908" s="18"/>
      <c r="I908" s="49"/>
      <c r="J908" s="73">
        <f>IF(I908=0,0,VLOOKUP(I908,'ОКВЭД 2017'!A$3:B$2732,2))</f>
        <v>0</v>
      </c>
      <c r="K908" s="12"/>
      <c r="L908" s="12"/>
      <c r="M908" s="73">
        <f>IF(L908=0,0,VLOOKUP($L908,'Вид субсидии'!A$2:C$118,2))</f>
        <v>0</v>
      </c>
      <c r="N908" s="97"/>
      <c r="O908" s="20"/>
      <c r="P908" s="20"/>
      <c r="Q908" s="20"/>
      <c r="R908" s="20"/>
      <c r="S908" s="20"/>
      <c r="T908" s="20"/>
      <c r="U908" s="20"/>
      <c r="V908" s="7">
        <f t="shared" si="16"/>
        <v>0</v>
      </c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</row>
    <row r="909" spans="1:34" x14ac:dyDescent="0.25">
      <c r="A909" s="20"/>
      <c r="B909" s="11"/>
      <c r="C909" s="12"/>
      <c r="D909" s="12"/>
      <c r="E909" s="12"/>
      <c r="F909" s="45"/>
      <c r="G909" s="23"/>
      <c r="H909" s="18"/>
      <c r="I909" s="49"/>
      <c r="J909" s="73">
        <f>IF(I909=0,0,VLOOKUP(I909,'ОКВЭД 2017'!A$3:B$2732,2))</f>
        <v>0</v>
      </c>
      <c r="K909" s="12"/>
      <c r="L909" s="12"/>
      <c r="M909" s="73">
        <f>IF(L909=0,0,VLOOKUP($L909,'Вид субсидии'!A$2:C$118,2))</f>
        <v>0</v>
      </c>
      <c r="N909" s="97"/>
      <c r="O909" s="20"/>
      <c r="P909" s="20"/>
      <c r="Q909" s="20"/>
      <c r="R909" s="20"/>
      <c r="S909" s="20"/>
      <c r="T909" s="20"/>
      <c r="U909" s="20"/>
      <c r="V909" s="7">
        <f t="shared" si="16"/>
        <v>0</v>
      </c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</row>
    <row r="910" spans="1:34" x14ac:dyDescent="0.25">
      <c r="A910" s="20"/>
      <c r="B910" s="11"/>
      <c r="C910" s="12"/>
      <c r="D910" s="12"/>
      <c r="E910" s="12"/>
      <c r="F910" s="45"/>
      <c r="G910" s="23"/>
      <c r="H910" s="18"/>
      <c r="I910" s="49"/>
      <c r="J910" s="73">
        <f>IF(I910=0,0,VLOOKUP(I910,'ОКВЭД 2017'!A$3:B$2732,2))</f>
        <v>0</v>
      </c>
      <c r="K910" s="12"/>
      <c r="L910" s="12"/>
      <c r="M910" s="73">
        <f>IF(L910=0,0,VLOOKUP($L910,'Вид субсидии'!A$2:C$118,2))</f>
        <v>0</v>
      </c>
      <c r="N910" s="97"/>
      <c r="O910" s="20"/>
      <c r="P910" s="20"/>
      <c r="Q910" s="20"/>
      <c r="R910" s="20"/>
      <c r="S910" s="20"/>
      <c r="T910" s="20"/>
      <c r="U910" s="20"/>
      <c r="V910" s="7">
        <f t="shared" si="16"/>
        <v>0</v>
      </c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</row>
    <row r="911" spans="1:34" x14ac:dyDescent="0.25">
      <c r="A911" s="20"/>
      <c r="B911" s="11"/>
      <c r="C911" s="12"/>
      <c r="D911" s="12"/>
      <c r="E911" s="12"/>
      <c r="F911" s="45"/>
      <c r="G911" s="23"/>
      <c r="H911" s="18"/>
      <c r="I911" s="49"/>
      <c r="J911" s="73">
        <f>IF(I911=0,0,VLOOKUP(I911,'ОКВЭД 2017'!A$3:B$2732,2))</f>
        <v>0</v>
      </c>
      <c r="K911" s="12"/>
      <c r="L911" s="12"/>
      <c r="M911" s="73">
        <f>IF(L911=0,0,VLOOKUP($L911,'Вид субсидии'!A$2:C$118,2))</f>
        <v>0</v>
      </c>
      <c r="N911" s="97"/>
      <c r="O911" s="20"/>
      <c r="P911" s="20"/>
      <c r="Q911" s="20"/>
      <c r="R911" s="20"/>
      <c r="S911" s="20"/>
      <c r="T911" s="20"/>
      <c r="U911" s="20"/>
      <c r="V911" s="7">
        <f t="shared" si="16"/>
        <v>0</v>
      </c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</row>
    <row r="912" spans="1:34" x14ac:dyDescent="0.25">
      <c r="A912" s="20"/>
      <c r="B912" s="11"/>
      <c r="C912" s="12"/>
      <c r="D912" s="12"/>
      <c r="E912" s="12"/>
      <c r="F912" s="45"/>
      <c r="G912" s="23"/>
      <c r="H912" s="18"/>
      <c r="I912" s="49"/>
      <c r="J912" s="73">
        <f>IF(I912=0,0,VLOOKUP(I912,'ОКВЭД 2017'!A$3:B$2732,2))</f>
        <v>0</v>
      </c>
      <c r="K912" s="12"/>
      <c r="L912" s="12"/>
      <c r="M912" s="73">
        <f>IF(L912=0,0,VLOOKUP($L912,'Вид субсидии'!A$2:C$118,2))</f>
        <v>0</v>
      </c>
      <c r="N912" s="97"/>
      <c r="O912" s="20"/>
      <c r="P912" s="20"/>
      <c r="Q912" s="20"/>
      <c r="R912" s="20"/>
      <c r="S912" s="20"/>
      <c r="T912" s="20"/>
      <c r="U912" s="20"/>
      <c r="V912" s="7">
        <f t="shared" si="16"/>
        <v>0</v>
      </c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</row>
    <row r="913" spans="1:34" x14ac:dyDescent="0.25">
      <c r="A913" s="20"/>
      <c r="B913" s="11"/>
      <c r="C913" s="12"/>
      <c r="D913" s="12"/>
      <c r="E913" s="12"/>
      <c r="F913" s="45"/>
      <c r="G913" s="23"/>
      <c r="H913" s="18"/>
      <c r="I913" s="49"/>
      <c r="J913" s="73">
        <f>IF(I913=0,0,VLOOKUP(I913,'ОКВЭД 2017'!A$3:B$2732,2))</f>
        <v>0</v>
      </c>
      <c r="K913" s="12"/>
      <c r="L913" s="12"/>
      <c r="M913" s="73">
        <f>IF(L913=0,0,VLOOKUP($L913,'Вид субсидии'!A$2:C$118,2))</f>
        <v>0</v>
      </c>
      <c r="N913" s="97"/>
      <c r="O913" s="20"/>
      <c r="P913" s="20"/>
      <c r="Q913" s="20"/>
      <c r="R913" s="20"/>
      <c r="S913" s="20"/>
      <c r="T913" s="20"/>
      <c r="U913" s="20"/>
      <c r="V913" s="7">
        <f t="shared" si="16"/>
        <v>0</v>
      </c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</row>
    <row r="914" spans="1:34" x14ac:dyDescent="0.25">
      <c r="A914" s="20"/>
      <c r="B914" s="11"/>
      <c r="C914" s="12"/>
      <c r="D914" s="12"/>
      <c r="E914" s="12"/>
      <c r="F914" s="45"/>
      <c r="G914" s="23"/>
      <c r="H914" s="18"/>
      <c r="I914" s="49"/>
      <c r="J914" s="73">
        <f>IF(I914=0,0,VLOOKUP(I914,'ОКВЭД 2017'!A$3:B$2732,2))</f>
        <v>0</v>
      </c>
      <c r="K914" s="12"/>
      <c r="L914" s="12"/>
      <c r="M914" s="73">
        <f>IF(L914=0,0,VLOOKUP($L914,'Вид субсидии'!A$2:C$118,2))</f>
        <v>0</v>
      </c>
      <c r="N914" s="97"/>
      <c r="O914" s="20"/>
      <c r="P914" s="20"/>
      <c r="Q914" s="20"/>
      <c r="R914" s="20"/>
      <c r="S914" s="20"/>
      <c r="T914" s="20"/>
      <c r="U914" s="20"/>
      <c r="V914" s="7">
        <f t="shared" si="16"/>
        <v>0</v>
      </c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</row>
    <row r="915" spans="1:34" x14ac:dyDescent="0.25">
      <c r="A915" s="20"/>
      <c r="B915" s="11"/>
      <c r="C915" s="12"/>
      <c r="D915" s="12"/>
      <c r="E915" s="12"/>
      <c r="F915" s="45"/>
      <c r="G915" s="23"/>
      <c r="H915" s="18"/>
      <c r="I915" s="49"/>
      <c r="J915" s="73">
        <f>IF(I915=0,0,VLOOKUP(I915,'ОКВЭД 2017'!A$3:B$2732,2))</f>
        <v>0</v>
      </c>
      <c r="K915" s="12"/>
      <c r="L915" s="12"/>
      <c r="M915" s="73">
        <f>IF(L915=0,0,VLOOKUP($L915,'Вид субсидии'!A$2:C$118,2))</f>
        <v>0</v>
      </c>
      <c r="N915" s="97"/>
      <c r="O915" s="20"/>
      <c r="P915" s="20"/>
      <c r="Q915" s="20"/>
      <c r="R915" s="20"/>
      <c r="S915" s="20"/>
      <c r="T915" s="20"/>
      <c r="U915" s="20"/>
      <c r="V915" s="7">
        <f t="shared" si="16"/>
        <v>0</v>
      </c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</row>
    <row r="916" spans="1:34" x14ac:dyDescent="0.25">
      <c r="A916" s="20"/>
      <c r="B916" s="11"/>
      <c r="C916" s="12"/>
      <c r="D916" s="12"/>
      <c r="E916" s="12"/>
      <c r="F916" s="45"/>
      <c r="G916" s="23"/>
      <c r="H916" s="18"/>
      <c r="I916" s="49"/>
      <c r="J916" s="73">
        <f>IF(I916=0,0,VLOOKUP(I916,'ОКВЭД 2017'!A$3:B$2732,2))</f>
        <v>0</v>
      </c>
      <c r="K916" s="12"/>
      <c r="L916" s="12"/>
      <c r="M916" s="73">
        <f>IF(L916=0,0,VLOOKUP($L916,'Вид субсидии'!A$2:C$118,2))</f>
        <v>0</v>
      </c>
      <c r="N916" s="97"/>
      <c r="O916" s="20"/>
      <c r="P916" s="20"/>
      <c r="Q916" s="20"/>
      <c r="R916" s="20"/>
      <c r="S916" s="20"/>
      <c r="T916" s="20"/>
      <c r="U916" s="20"/>
      <c r="V916" s="7">
        <f t="shared" si="16"/>
        <v>0</v>
      </c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</row>
    <row r="917" spans="1:34" x14ac:dyDescent="0.25">
      <c r="A917" s="20"/>
      <c r="B917" s="11"/>
      <c r="C917" s="12"/>
      <c r="D917" s="12"/>
      <c r="E917" s="12"/>
      <c r="F917" s="45"/>
      <c r="G917" s="23"/>
      <c r="H917" s="18"/>
      <c r="I917" s="49"/>
      <c r="J917" s="73">
        <f>IF(I917=0,0,VLOOKUP(I917,'ОКВЭД 2017'!A$3:B$2732,2))</f>
        <v>0</v>
      </c>
      <c r="K917" s="12"/>
      <c r="L917" s="12"/>
      <c r="M917" s="73">
        <f>IF(L917=0,0,VLOOKUP($L917,'Вид субсидии'!A$2:C$118,2))</f>
        <v>0</v>
      </c>
      <c r="N917" s="97"/>
      <c r="O917" s="20"/>
      <c r="P917" s="20"/>
      <c r="Q917" s="20"/>
      <c r="R917" s="20"/>
      <c r="S917" s="20"/>
      <c r="T917" s="20"/>
      <c r="U917" s="20"/>
      <c r="V917" s="7">
        <f t="shared" ref="V917:V980" si="17">IF(A917&gt;0,1,0)</f>
        <v>0</v>
      </c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</row>
    <row r="918" spans="1:34" x14ac:dyDescent="0.25">
      <c r="A918" s="20"/>
      <c r="B918" s="11"/>
      <c r="C918" s="12"/>
      <c r="D918" s="12"/>
      <c r="E918" s="12"/>
      <c r="F918" s="45"/>
      <c r="G918" s="23"/>
      <c r="H918" s="18"/>
      <c r="I918" s="49"/>
      <c r="J918" s="73">
        <f>IF(I918=0,0,VLOOKUP(I918,'ОКВЭД 2017'!A$3:B$2732,2))</f>
        <v>0</v>
      </c>
      <c r="K918" s="12"/>
      <c r="L918" s="12"/>
      <c r="M918" s="73">
        <f>IF(L918=0,0,VLOOKUP($L918,'Вид субсидии'!A$2:C$118,2))</f>
        <v>0</v>
      </c>
      <c r="N918" s="97"/>
      <c r="O918" s="20"/>
      <c r="P918" s="20"/>
      <c r="Q918" s="20"/>
      <c r="R918" s="20"/>
      <c r="S918" s="20"/>
      <c r="T918" s="20"/>
      <c r="U918" s="20"/>
      <c r="V918" s="7">
        <f t="shared" si="17"/>
        <v>0</v>
      </c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</row>
    <row r="919" spans="1:34" x14ac:dyDescent="0.25">
      <c r="A919" s="20"/>
      <c r="B919" s="11"/>
      <c r="C919" s="12"/>
      <c r="D919" s="12"/>
      <c r="E919" s="12"/>
      <c r="F919" s="45"/>
      <c r="G919" s="23"/>
      <c r="H919" s="18"/>
      <c r="I919" s="49"/>
      <c r="J919" s="73">
        <f>IF(I919=0,0,VLOOKUP(I919,'ОКВЭД 2017'!A$3:B$2732,2))</f>
        <v>0</v>
      </c>
      <c r="K919" s="12"/>
      <c r="L919" s="12"/>
      <c r="M919" s="73">
        <f>IF(L919=0,0,VLOOKUP($L919,'Вид субсидии'!A$2:C$118,2))</f>
        <v>0</v>
      </c>
      <c r="N919" s="97"/>
      <c r="O919" s="20"/>
      <c r="P919" s="20"/>
      <c r="Q919" s="20"/>
      <c r="R919" s="20"/>
      <c r="S919" s="20"/>
      <c r="T919" s="20"/>
      <c r="U919" s="20"/>
      <c r="V919" s="7">
        <f t="shared" si="17"/>
        <v>0</v>
      </c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</row>
    <row r="920" spans="1:34" x14ac:dyDescent="0.25">
      <c r="A920" s="20"/>
      <c r="B920" s="11"/>
      <c r="C920" s="12"/>
      <c r="D920" s="12"/>
      <c r="E920" s="12"/>
      <c r="F920" s="45"/>
      <c r="G920" s="23"/>
      <c r="H920" s="18"/>
      <c r="I920" s="49"/>
      <c r="J920" s="73">
        <f>IF(I920=0,0,VLOOKUP(I920,'ОКВЭД 2017'!A$3:B$2732,2))</f>
        <v>0</v>
      </c>
      <c r="K920" s="12"/>
      <c r="L920" s="12"/>
      <c r="M920" s="73">
        <f>IF(L920=0,0,VLOOKUP($L920,'Вид субсидии'!A$2:C$118,2))</f>
        <v>0</v>
      </c>
      <c r="N920" s="97"/>
      <c r="O920" s="20"/>
      <c r="P920" s="20"/>
      <c r="Q920" s="20"/>
      <c r="R920" s="20"/>
      <c r="S920" s="20"/>
      <c r="T920" s="20"/>
      <c r="U920" s="20"/>
      <c r="V920" s="7">
        <f t="shared" si="17"/>
        <v>0</v>
      </c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</row>
    <row r="921" spans="1:34" x14ac:dyDescent="0.25">
      <c r="A921" s="20"/>
      <c r="B921" s="11"/>
      <c r="C921" s="12"/>
      <c r="D921" s="12"/>
      <c r="E921" s="12"/>
      <c r="F921" s="45"/>
      <c r="G921" s="23"/>
      <c r="H921" s="18"/>
      <c r="I921" s="49"/>
      <c r="J921" s="73">
        <f>IF(I921=0,0,VLOOKUP(I921,'ОКВЭД 2017'!A$3:B$2732,2))</f>
        <v>0</v>
      </c>
      <c r="K921" s="12"/>
      <c r="L921" s="12"/>
      <c r="M921" s="73">
        <f>IF(L921=0,0,VLOOKUP($L921,'Вид субсидии'!A$2:C$118,2))</f>
        <v>0</v>
      </c>
      <c r="N921" s="97"/>
      <c r="O921" s="20"/>
      <c r="P921" s="20"/>
      <c r="Q921" s="20"/>
      <c r="R921" s="20"/>
      <c r="S921" s="20"/>
      <c r="T921" s="20"/>
      <c r="U921" s="20"/>
      <c r="V921" s="7">
        <f t="shared" si="17"/>
        <v>0</v>
      </c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</row>
    <row r="922" spans="1:34" x14ac:dyDescent="0.25">
      <c r="A922" s="20"/>
      <c r="B922" s="11"/>
      <c r="C922" s="12"/>
      <c r="D922" s="12"/>
      <c r="E922" s="12"/>
      <c r="F922" s="45"/>
      <c r="G922" s="23"/>
      <c r="H922" s="18"/>
      <c r="I922" s="49"/>
      <c r="J922" s="73">
        <f>IF(I922=0,0,VLOOKUP(I922,'ОКВЭД 2017'!A$3:B$2732,2))</f>
        <v>0</v>
      </c>
      <c r="K922" s="12"/>
      <c r="L922" s="12"/>
      <c r="M922" s="73">
        <f>IF(L922=0,0,VLOOKUP($L922,'Вид субсидии'!A$2:C$118,2))</f>
        <v>0</v>
      </c>
      <c r="N922" s="97"/>
      <c r="O922" s="20"/>
      <c r="P922" s="20"/>
      <c r="Q922" s="20"/>
      <c r="R922" s="20"/>
      <c r="S922" s="20"/>
      <c r="T922" s="20"/>
      <c r="U922" s="20"/>
      <c r="V922" s="7">
        <f t="shared" si="17"/>
        <v>0</v>
      </c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</row>
    <row r="923" spans="1:34" x14ac:dyDescent="0.25">
      <c r="A923" s="20"/>
      <c r="B923" s="11"/>
      <c r="C923" s="12"/>
      <c r="D923" s="12"/>
      <c r="E923" s="12"/>
      <c r="F923" s="45"/>
      <c r="G923" s="23"/>
      <c r="H923" s="18"/>
      <c r="I923" s="49"/>
      <c r="J923" s="73">
        <f>IF(I923=0,0,VLOOKUP(I923,'ОКВЭД 2017'!A$3:B$2732,2))</f>
        <v>0</v>
      </c>
      <c r="K923" s="12"/>
      <c r="L923" s="12"/>
      <c r="M923" s="73">
        <f>IF(L923=0,0,VLOOKUP($L923,'Вид субсидии'!A$2:C$118,2))</f>
        <v>0</v>
      </c>
      <c r="N923" s="97"/>
      <c r="O923" s="20"/>
      <c r="P923" s="20"/>
      <c r="Q923" s="20"/>
      <c r="R923" s="20"/>
      <c r="S923" s="20"/>
      <c r="T923" s="20"/>
      <c r="U923" s="20"/>
      <c r="V923" s="7">
        <f t="shared" si="17"/>
        <v>0</v>
      </c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</row>
    <row r="924" spans="1:34" x14ac:dyDescent="0.25">
      <c r="A924" s="20"/>
      <c r="B924" s="11"/>
      <c r="C924" s="12"/>
      <c r="D924" s="12"/>
      <c r="E924" s="12"/>
      <c r="F924" s="45"/>
      <c r="G924" s="23"/>
      <c r="H924" s="18"/>
      <c r="I924" s="49"/>
      <c r="J924" s="73">
        <f>IF(I924=0,0,VLOOKUP(I924,'ОКВЭД 2017'!A$3:B$2732,2))</f>
        <v>0</v>
      </c>
      <c r="K924" s="12"/>
      <c r="L924" s="12"/>
      <c r="M924" s="73">
        <f>IF(L924=0,0,VLOOKUP($L924,'Вид субсидии'!A$2:C$118,2))</f>
        <v>0</v>
      </c>
      <c r="N924" s="97"/>
      <c r="O924" s="20"/>
      <c r="P924" s="20"/>
      <c r="Q924" s="20"/>
      <c r="R924" s="20"/>
      <c r="S924" s="20"/>
      <c r="T924" s="20"/>
      <c r="U924" s="20"/>
      <c r="V924" s="7">
        <f t="shared" si="17"/>
        <v>0</v>
      </c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</row>
    <row r="925" spans="1:34" x14ac:dyDescent="0.25">
      <c r="A925" s="20"/>
      <c r="B925" s="11"/>
      <c r="C925" s="12"/>
      <c r="D925" s="12"/>
      <c r="E925" s="12"/>
      <c r="F925" s="45"/>
      <c r="G925" s="23"/>
      <c r="H925" s="18"/>
      <c r="I925" s="49"/>
      <c r="J925" s="73">
        <f>IF(I925=0,0,VLOOKUP(I925,'ОКВЭД 2017'!A$3:B$2732,2))</f>
        <v>0</v>
      </c>
      <c r="K925" s="12"/>
      <c r="L925" s="12"/>
      <c r="M925" s="73">
        <f>IF(L925=0,0,VLOOKUP($L925,'Вид субсидии'!A$2:C$118,2))</f>
        <v>0</v>
      </c>
      <c r="N925" s="97"/>
      <c r="O925" s="20"/>
      <c r="P925" s="20"/>
      <c r="Q925" s="20"/>
      <c r="R925" s="20"/>
      <c r="S925" s="20"/>
      <c r="T925" s="20"/>
      <c r="U925" s="20"/>
      <c r="V925" s="7">
        <f t="shared" si="17"/>
        <v>0</v>
      </c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</row>
    <row r="926" spans="1:34" x14ac:dyDescent="0.25">
      <c r="A926" s="20"/>
      <c r="B926" s="11"/>
      <c r="C926" s="12"/>
      <c r="D926" s="12"/>
      <c r="E926" s="12"/>
      <c r="F926" s="45"/>
      <c r="G926" s="23"/>
      <c r="H926" s="18"/>
      <c r="I926" s="49"/>
      <c r="J926" s="73">
        <f>IF(I926=0,0,VLOOKUP(I926,'ОКВЭД 2017'!A$3:B$2732,2))</f>
        <v>0</v>
      </c>
      <c r="K926" s="12"/>
      <c r="L926" s="12"/>
      <c r="M926" s="73">
        <f>IF(L926=0,0,VLOOKUP($L926,'Вид субсидии'!A$2:C$118,2))</f>
        <v>0</v>
      </c>
      <c r="N926" s="97"/>
      <c r="O926" s="20"/>
      <c r="P926" s="20"/>
      <c r="Q926" s="20"/>
      <c r="R926" s="20"/>
      <c r="S926" s="20"/>
      <c r="T926" s="20"/>
      <c r="U926" s="20"/>
      <c r="V926" s="7">
        <f t="shared" si="17"/>
        <v>0</v>
      </c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</row>
    <row r="927" spans="1:34" x14ac:dyDescent="0.25">
      <c r="A927" s="20"/>
      <c r="B927" s="11"/>
      <c r="C927" s="12"/>
      <c r="D927" s="12"/>
      <c r="E927" s="12"/>
      <c r="F927" s="45"/>
      <c r="G927" s="23"/>
      <c r="H927" s="18"/>
      <c r="I927" s="49"/>
      <c r="J927" s="73">
        <f>IF(I927=0,0,VLOOKUP(I927,'ОКВЭД 2017'!A$3:B$2732,2))</f>
        <v>0</v>
      </c>
      <c r="K927" s="12"/>
      <c r="L927" s="12"/>
      <c r="M927" s="73">
        <f>IF(L927=0,0,VLOOKUP($L927,'Вид субсидии'!A$2:C$118,2))</f>
        <v>0</v>
      </c>
      <c r="N927" s="97"/>
      <c r="O927" s="20"/>
      <c r="P927" s="20"/>
      <c r="Q927" s="20"/>
      <c r="R927" s="20"/>
      <c r="S927" s="20"/>
      <c r="T927" s="20"/>
      <c r="U927" s="20"/>
      <c r="V927" s="7">
        <f t="shared" si="17"/>
        <v>0</v>
      </c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</row>
    <row r="928" spans="1:34" x14ac:dyDescent="0.25">
      <c r="A928" s="20"/>
      <c r="B928" s="11"/>
      <c r="C928" s="12"/>
      <c r="D928" s="12"/>
      <c r="E928" s="12"/>
      <c r="F928" s="45"/>
      <c r="G928" s="23"/>
      <c r="H928" s="18"/>
      <c r="I928" s="49"/>
      <c r="J928" s="73">
        <f>IF(I928=0,0,VLOOKUP(I928,'ОКВЭД 2017'!A$3:B$2732,2))</f>
        <v>0</v>
      </c>
      <c r="K928" s="12"/>
      <c r="L928" s="12"/>
      <c r="M928" s="73">
        <f>IF(L928=0,0,VLOOKUP($L928,'Вид субсидии'!A$2:C$118,2))</f>
        <v>0</v>
      </c>
      <c r="N928" s="97"/>
      <c r="O928" s="20"/>
      <c r="P928" s="20"/>
      <c r="Q928" s="20"/>
      <c r="R928" s="20"/>
      <c r="S928" s="20"/>
      <c r="T928" s="20"/>
      <c r="U928" s="20"/>
      <c r="V928" s="7">
        <f t="shared" si="17"/>
        <v>0</v>
      </c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</row>
    <row r="929" spans="1:34" x14ac:dyDescent="0.25">
      <c r="A929" s="20"/>
      <c r="B929" s="11"/>
      <c r="C929" s="12"/>
      <c r="D929" s="12"/>
      <c r="E929" s="12"/>
      <c r="F929" s="45"/>
      <c r="G929" s="23"/>
      <c r="H929" s="18"/>
      <c r="I929" s="49"/>
      <c r="J929" s="73">
        <f>IF(I929=0,0,VLOOKUP(I929,'ОКВЭД 2017'!A$3:B$2732,2))</f>
        <v>0</v>
      </c>
      <c r="K929" s="12"/>
      <c r="L929" s="12"/>
      <c r="M929" s="73">
        <f>IF(L929=0,0,VLOOKUP($L929,'Вид субсидии'!A$2:C$118,2))</f>
        <v>0</v>
      </c>
      <c r="N929" s="97"/>
      <c r="O929" s="20"/>
      <c r="P929" s="20"/>
      <c r="Q929" s="20"/>
      <c r="R929" s="20"/>
      <c r="S929" s="20"/>
      <c r="T929" s="20"/>
      <c r="U929" s="20"/>
      <c r="V929" s="7">
        <f t="shared" si="17"/>
        <v>0</v>
      </c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</row>
    <row r="930" spans="1:34" x14ac:dyDescent="0.25">
      <c r="A930" s="20"/>
      <c r="B930" s="11"/>
      <c r="C930" s="12"/>
      <c r="D930" s="12"/>
      <c r="E930" s="12"/>
      <c r="F930" s="45"/>
      <c r="G930" s="23"/>
      <c r="H930" s="18"/>
      <c r="I930" s="49"/>
      <c r="J930" s="73">
        <f>IF(I930=0,0,VLOOKUP(I930,'ОКВЭД 2017'!A$3:B$2732,2))</f>
        <v>0</v>
      </c>
      <c r="K930" s="12"/>
      <c r="L930" s="12"/>
      <c r="M930" s="73">
        <f>IF(L930=0,0,VLOOKUP($L930,'Вид субсидии'!A$2:C$118,2))</f>
        <v>0</v>
      </c>
      <c r="N930" s="97"/>
      <c r="O930" s="20"/>
      <c r="P930" s="20"/>
      <c r="Q930" s="20"/>
      <c r="R930" s="20"/>
      <c r="S930" s="20"/>
      <c r="T930" s="20"/>
      <c r="U930" s="20"/>
      <c r="V930" s="7">
        <f t="shared" si="17"/>
        <v>0</v>
      </c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</row>
    <row r="931" spans="1:34" x14ac:dyDescent="0.25">
      <c r="A931" s="20"/>
      <c r="B931" s="11"/>
      <c r="C931" s="12"/>
      <c r="D931" s="12"/>
      <c r="E931" s="12"/>
      <c r="F931" s="45"/>
      <c r="G931" s="23"/>
      <c r="H931" s="18"/>
      <c r="I931" s="49"/>
      <c r="J931" s="73">
        <f>IF(I931=0,0,VLOOKUP(I931,'ОКВЭД 2017'!A$3:B$2732,2))</f>
        <v>0</v>
      </c>
      <c r="K931" s="12"/>
      <c r="L931" s="12"/>
      <c r="M931" s="73">
        <f>IF(L931=0,0,VLOOKUP($L931,'Вид субсидии'!A$2:C$118,2))</f>
        <v>0</v>
      </c>
      <c r="N931" s="97"/>
      <c r="O931" s="20"/>
      <c r="P931" s="20"/>
      <c r="Q931" s="20"/>
      <c r="R931" s="20"/>
      <c r="S931" s="20"/>
      <c r="T931" s="20"/>
      <c r="U931" s="20"/>
      <c r="V931" s="7">
        <f t="shared" si="17"/>
        <v>0</v>
      </c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</row>
    <row r="932" spans="1:34" x14ac:dyDescent="0.25">
      <c r="A932" s="20"/>
      <c r="B932" s="11"/>
      <c r="C932" s="12"/>
      <c r="D932" s="12"/>
      <c r="E932" s="12"/>
      <c r="F932" s="45"/>
      <c r="G932" s="23"/>
      <c r="H932" s="18"/>
      <c r="I932" s="49"/>
      <c r="J932" s="73">
        <f>IF(I932=0,0,VLOOKUP(I932,'ОКВЭД 2017'!A$3:B$2732,2))</f>
        <v>0</v>
      </c>
      <c r="K932" s="12"/>
      <c r="L932" s="12"/>
      <c r="M932" s="73">
        <f>IF(L932=0,0,VLOOKUP($L932,'Вид субсидии'!A$2:C$118,2))</f>
        <v>0</v>
      </c>
      <c r="N932" s="97"/>
      <c r="O932" s="20"/>
      <c r="P932" s="20"/>
      <c r="Q932" s="20"/>
      <c r="R932" s="20"/>
      <c r="S932" s="20"/>
      <c r="T932" s="20"/>
      <c r="U932" s="20"/>
      <c r="V932" s="7">
        <f t="shared" si="17"/>
        <v>0</v>
      </c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</row>
    <row r="933" spans="1:34" x14ac:dyDescent="0.25">
      <c r="A933" s="20"/>
      <c r="B933" s="11"/>
      <c r="C933" s="12"/>
      <c r="D933" s="12"/>
      <c r="E933" s="12"/>
      <c r="F933" s="45"/>
      <c r="G933" s="23"/>
      <c r="H933" s="18"/>
      <c r="I933" s="49"/>
      <c r="J933" s="73">
        <f>IF(I933=0,0,VLOOKUP(I933,'ОКВЭД 2017'!A$3:B$2732,2))</f>
        <v>0</v>
      </c>
      <c r="K933" s="12"/>
      <c r="L933" s="12"/>
      <c r="M933" s="73">
        <f>IF(L933=0,0,VLOOKUP($L933,'Вид субсидии'!A$2:C$118,2))</f>
        <v>0</v>
      </c>
      <c r="N933" s="97"/>
      <c r="O933" s="20"/>
      <c r="P933" s="20"/>
      <c r="Q933" s="20"/>
      <c r="R933" s="20"/>
      <c r="S933" s="20"/>
      <c r="T933" s="20"/>
      <c r="U933" s="20"/>
      <c r="V933" s="7">
        <f t="shared" si="17"/>
        <v>0</v>
      </c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</row>
    <row r="934" spans="1:34" x14ac:dyDescent="0.25">
      <c r="A934" s="20"/>
      <c r="B934" s="11"/>
      <c r="C934" s="12"/>
      <c r="D934" s="12"/>
      <c r="E934" s="12"/>
      <c r="F934" s="45"/>
      <c r="G934" s="23"/>
      <c r="H934" s="18"/>
      <c r="I934" s="49"/>
      <c r="J934" s="73">
        <f>IF(I934=0,0,VLOOKUP(I934,'ОКВЭД 2017'!A$3:B$2732,2))</f>
        <v>0</v>
      </c>
      <c r="K934" s="12"/>
      <c r="L934" s="12"/>
      <c r="M934" s="73">
        <f>IF(L934=0,0,VLOOKUP($L934,'Вид субсидии'!A$2:C$118,2))</f>
        <v>0</v>
      </c>
      <c r="N934" s="97"/>
      <c r="O934" s="20"/>
      <c r="P934" s="20"/>
      <c r="Q934" s="20"/>
      <c r="R934" s="20"/>
      <c r="S934" s="20"/>
      <c r="T934" s="20"/>
      <c r="U934" s="20"/>
      <c r="V934" s="7">
        <f t="shared" si="17"/>
        <v>0</v>
      </c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</row>
    <row r="935" spans="1:34" x14ac:dyDescent="0.25">
      <c r="A935" s="20"/>
      <c r="B935" s="11"/>
      <c r="C935" s="12"/>
      <c r="D935" s="12"/>
      <c r="E935" s="12"/>
      <c r="F935" s="45"/>
      <c r="G935" s="23"/>
      <c r="H935" s="18"/>
      <c r="I935" s="49"/>
      <c r="J935" s="73">
        <f>IF(I935=0,0,VLOOKUP(I935,'ОКВЭД 2017'!A$3:B$2732,2))</f>
        <v>0</v>
      </c>
      <c r="K935" s="12"/>
      <c r="L935" s="12"/>
      <c r="M935" s="73">
        <f>IF(L935=0,0,VLOOKUP($L935,'Вид субсидии'!A$2:C$118,2))</f>
        <v>0</v>
      </c>
      <c r="N935" s="97"/>
      <c r="O935" s="20"/>
      <c r="P935" s="20"/>
      <c r="Q935" s="20"/>
      <c r="R935" s="20"/>
      <c r="S935" s="20"/>
      <c r="T935" s="20"/>
      <c r="U935" s="20"/>
      <c r="V935" s="7">
        <f t="shared" si="17"/>
        <v>0</v>
      </c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</row>
    <row r="936" spans="1:34" x14ac:dyDescent="0.25">
      <c r="A936" s="20"/>
      <c r="B936" s="11"/>
      <c r="C936" s="12"/>
      <c r="D936" s="12"/>
      <c r="E936" s="12"/>
      <c r="F936" s="45"/>
      <c r="G936" s="23"/>
      <c r="H936" s="18"/>
      <c r="I936" s="49"/>
      <c r="J936" s="73">
        <f>IF(I936=0,0,VLOOKUP(I936,'ОКВЭД 2017'!A$3:B$2732,2))</f>
        <v>0</v>
      </c>
      <c r="K936" s="12"/>
      <c r="L936" s="12"/>
      <c r="M936" s="73">
        <f>IF(L936=0,0,VLOOKUP($L936,'Вид субсидии'!A$2:C$118,2))</f>
        <v>0</v>
      </c>
      <c r="N936" s="97"/>
      <c r="O936" s="20"/>
      <c r="P936" s="20"/>
      <c r="Q936" s="20"/>
      <c r="R936" s="20"/>
      <c r="S936" s="20"/>
      <c r="T936" s="20"/>
      <c r="U936" s="20"/>
      <c r="V936" s="7">
        <f t="shared" si="17"/>
        <v>0</v>
      </c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</row>
    <row r="937" spans="1:34" x14ac:dyDescent="0.25">
      <c r="A937" s="20"/>
      <c r="B937" s="11"/>
      <c r="C937" s="12"/>
      <c r="D937" s="12"/>
      <c r="E937" s="12"/>
      <c r="F937" s="45"/>
      <c r="G937" s="23"/>
      <c r="H937" s="18"/>
      <c r="I937" s="49"/>
      <c r="J937" s="73">
        <f>IF(I937=0,0,VLOOKUP(I937,'ОКВЭД 2017'!A$3:B$2732,2))</f>
        <v>0</v>
      </c>
      <c r="K937" s="12"/>
      <c r="L937" s="12"/>
      <c r="M937" s="73">
        <f>IF(L937=0,0,VLOOKUP($L937,'Вид субсидии'!A$2:C$118,2))</f>
        <v>0</v>
      </c>
      <c r="N937" s="97"/>
      <c r="O937" s="20"/>
      <c r="P937" s="20"/>
      <c r="Q937" s="20"/>
      <c r="R937" s="20"/>
      <c r="S937" s="20"/>
      <c r="T937" s="20"/>
      <c r="U937" s="20"/>
      <c r="V937" s="7">
        <f t="shared" si="17"/>
        <v>0</v>
      </c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</row>
    <row r="938" spans="1:34" x14ac:dyDescent="0.25">
      <c r="A938" s="20"/>
      <c r="B938" s="11"/>
      <c r="C938" s="12"/>
      <c r="D938" s="12"/>
      <c r="E938" s="12"/>
      <c r="F938" s="45"/>
      <c r="G938" s="23"/>
      <c r="H938" s="18"/>
      <c r="I938" s="49"/>
      <c r="J938" s="73">
        <f>IF(I938=0,0,VLOOKUP(I938,'ОКВЭД 2017'!A$3:B$2732,2))</f>
        <v>0</v>
      </c>
      <c r="K938" s="12"/>
      <c r="L938" s="12"/>
      <c r="M938" s="73">
        <f>IF(L938=0,0,VLOOKUP($L938,'Вид субсидии'!A$2:C$118,2))</f>
        <v>0</v>
      </c>
      <c r="N938" s="97"/>
      <c r="O938" s="20"/>
      <c r="P938" s="20"/>
      <c r="Q938" s="20"/>
      <c r="R938" s="20"/>
      <c r="S938" s="20"/>
      <c r="T938" s="20"/>
      <c r="U938" s="20"/>
      <c r="V938" s="7">
        <f t="shared" si="17"/>
        <v>0</v>
      </c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</row>
    <row r="939" spans="1:34" x14ac:dyDescent="0.25">
      <c r="A939" s="20"/>
      <c r="B939" s="11"/>
      <c r="C939" s="12"/>
      <c r="D939" s="12"/>
      <c r="E939" s="12"/>
      <c r="F939" s="45"/>
      <c r="G939" s="23"/>
      <c r="H939" s="18"/>
      <c r="I939" s="49"/>
      <c r="J939" s="73">
        <f>IF(I939=0,0,VLOOKUP(I939,'ОКВЭД 2017'!A$3:B$2732,2))</f>
        <v>0</v>
      </c>
      <c r="K939" s="12"/>
      <c r="L939" s="12"/>
      <c r="M939" s="73">
        <f>IF(L939=0,0,VLOOKUP($L939,'Вид субсидии'!A$2:C$118,2))</f>
        <v>0</v>
      </c>
      <c r="N939" s="97"/>
      <c r="O939" s="20"/>
      <c r="P939" s="20"/>
      <c r="Q939" s="20"/>
      <c r="R939" s="20"/>
      <c r="S939" s="20"/>
      <c r="T939" s="20"/>
      <c r="U939" s="20"/>
      <c r="V939" s="7">
        <f t="shared" si="17"/>
        <v>0</v>
      </c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</row>
    <row r="940" spans="1:34" x14ac:dyDescent="0.25">
      <c r="A940" s="20"/>
      <c r="B940" s="11"/>
      <c r="C940" s="12"/>
      <c r="D940" s="12"/>
      <c r="E940" s="12"/>
      <c r="F940" s="45"/>
      <c r="G940" s="23"/>
      <c r="H940" s="18"/>
      <c r="I940" s="49"/>
      <c r="J940" s="73">
        <f>IF(I940=0,0,VLOOKUP(I940,'ОКВЭД 2017'!A$3:B$2732,2))</f>
        <v>0</v>
      </c>
      <c r="K940" s="12"/>
      <c r="L940" s="12"/>
      <c r="M940" s="73">
        <f>IF(L940=0,0,VLOOKUP($L940,'Вид субсидии'!A$2:C$118,2))</f>
        <v>0</v>
      </c>
      <c r="N940" s="97"/>
      <c r="O940" s="20"/>
      <c r="P940" s="20"/>
      <c r="Q940" s="20"/>
      <c r="R940" s="20"/>
      <c r="S940" s="20"/>
      <c r="T940" s="20"/>
      <c r="U940" s="20"/>
      <c r="V940" s="7">
        <f t="shared" si="17"/>
        <v>0</v>
      </c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</row>
    <row r="941" spans="1:34" x14ac:dyDescent="0.25">
      <c r="A941" s="20"/>
      <c r="B941" s="11"/>
      <c r="C941" s="12"/>
      <c r="D941" s="12"/>
      <c r="E941" s="12"/>
      <c r="F941" s="45"/>
      <c r="G941" s="23"/>
      <c r="H941" s="18"/>
      <c r="I941" s="49"/>
      <c r="J941" s="73">
        <f>IF(I941=0,0,VLOOKUP(I941,'ОКВЭД 2017'!A$3:B$2732,2))</f>
        <v>0</v>
      </c>
      <c r="K941" s="12"/>
      <c r="L941" s="12"/>
      <c r="M941" s="73">
        <f>IF(L941=0,0,VLOOKUP($L941,'Вид субсидии'!A$2:C$118,2))</f>
        <v>0</v>
      </c>
      <c r="N941" s="97"/>
      <c r="O941" s="20"/>
      <c r="P941" s="20"/>
      <c r="Q941" s="20"/>
      <c r="R941" s="20"/>
      <c r="S941" s="20"/>
      <c r="T941" s="20"/>
      <c r="U941" s="20"/>
      <c r="V941" s="7">
        <f t="shared" si="17"/>
        <v>0</v>
      </c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</row>
    <row r="942" spans="1:34" x14ac:dyDescent="0.25">
      <c r="A942" s="20"/>
      <c r="B942" s="11"/>
      <c r="C942" s="12"/>
      <c r="D942" s="12"/>
      <c r="E942" s="12"/>
      <c r="F942" s="45"/>
      <c r="G942" s="23"/>
      <c r="H942" s="18"/>
      <c r="I942" s="49"/>
      <c r="J942" s="73">
        <f>IF(I942=0,0,VLOOKUP(I942,'ОКВЭД 2017'!A$3:B$2732,2))</f>
        <v>0</v>
      </c>
      <c r="K942" s="12"/>
      <c r="L942" s="12"/>
      <c r="M942" s="73">
        <f>IF(L942=0,0,VLOOKUP($L942,'Вид субсидии'!A$2:C$118,2))</f>
        <v>0</v>
      </c>
      <c r="N942" s="97"/>
      <c r="O942" s="20"/>
      <c r="P942" s="20"/>
      <c r="Q942" s="20"/>
      <c r="R942" s="20"/>
      <c r="S942" s="20"/>
      <c r="T942" s="20"/>
      <c r="U942" s="20"/>
      <c r="V942" s="7">
        <f t="shared" si="17"/>
        <v>0</v>
      </c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</row>
    <row r="943" spans="1:34" x14ac:dyDescent="0.25">
      <c r="A943" s="20"/>
      <c r="B943" s="11"/>
      <c r="C943" s="12"/>
      <c r="D943" s="12"/>
      <c r="E943" s="12"/>
      <c r="F943" s="45"/>
      <c r="G943" s="23"/>
      <c r="H943" s="18"/>
      <c r="I943" s="49"/>
      <c r="J943" s="73">
        <f>IF(I943=0,0,VLOOKUP(I943,'ОКВЭД 2017'!A$3:B$2732,2))</f>
        <v>0</v>
      </c>
      <c r="K943" s="12"/>
      <c r="L943" s="12"/>
      <c r="M943" s="73">
        <f>IF(L943=0,0,VLOOKUP($L943,'Вид субсидии'!A$2:C$118,2))</f>
        <v>0</v>
      </c>
      <c r="N943" s="97"/>
      <c r="O943" s="20"/>
      <c r="P943" s="20"/>
      <c r="Q943" s="20"/>
      <c r="R943" s="20"/>
      <c r="S943" s="20"/>
      <c r="T943" s="20"/>
      <c r="U943" s="20"/>
      <c r="V943" s="7">
        <f t="shared" si="17"/>
        <v>0</v>
      </c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</row>
    <row r="944" spans="1:34" x14ac:dyDescent="0.25">
      <c r="A944" s="20"/>
      <c r="B944" s="11"/>
      <c r="C944" s="12"/>
      <c r="D944" s="12"/>
      <c r="E944" s="12"/>
      <c r="F944" s="45"/>
      <c r="G944" s="23"/>
      <c r="H944" s="18"/>
      <c r="I944" s="49"/>
      <c r="J944" s="73">
        <f>IF(I944=0,0,VLOOKUP(I944,'ОКВЭД 2017'!A$3:B$2732,2))</f>
        <v>0</v>
      </c>
      <c r="K944" s="12"/>
      <c r="L944" s="12"/>
      <c r="M944" s="73">
        <f>IF(L944=0,0,VLOOKUP($L944,'Вид субсидии'!A$2:C$118,2))</f>
        <v>0</v>
      </c>
      <c r="N944" s="97"/>
      <c r="O944" s="20"/>
      <c r="P944" s="20"/>
      <c r="Q944" s="20"/>
      <c r="R944" s="20"/>
      <c r="S944" s="20"/>
      <c r="T944" s="20"/>
      <c r="U944" s="20"/>
      <c r="V944" s="7">
        <f t="shared" si="17"/>
        <v>0</v>
      </c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</row>
    <row r="945" spans="1:34" x14ac:dyDescent="0.25">
      <c r="A945" s="20"/>
      <c r="B945" s="11"/>
      <c r="C945" s="12"/>
      <c r="D945" s="12"/>
      <c r="E945" s="12"/>
      <c r="F945" s="45"/>
      <c r="G945" s="23"/>
      <c r="H945" s="18"/>
      <c r="I945" s="49"/>
      <c r="J945" s="73">
        <f>IF(I945=0,0,VLOOKUP(I945,'ОКВЭД 2017'!A$3:B$2732,2))</f>
        <v>0</v>
      </c>
      <c r="K945" s="12"/>
      <c r="L945" s="12"/>
      <c r="M945" s="73">
        <f>IF(L945=0,0,VLOOKUP($L945,'Вид субсидии'!A$2:C$118,2))</f>
        <v>0</v>
      </c>
      <c r="N945" s="97"/>
      <c r="O945" s="20"/>
      <c r="P945" s="20"/>
      <c r="Q945" s="20"/>
      <c r="R945" s="20"/>
      <c r="S945" s="20"/>
      <c r="T945" s="20"/>
      <c r="U945" s="20"/>
      <c r="V945" s="7">
        <f t="shared" si="17"/>
        <v>0</v>
      </c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</row>
    <row r="946" spans="1:34" x14ac:dyDescent="0.25">
      <c r="A946" s="20"/>
      <c r="B946" s="11"/>
      <c r="C946" s="12"/>
      <c r="D946" s="12"/>
      <c r="E946" s="12"/>
      <c r="F946" s="45"/>
      <c r="G946" s="23"/>
      <c r="H946" s="18"/>
      <c r="I946" s="49"/>
      <c r="J946" s="73">
        <f>IF(I946=0,0,VLOOKUP(I946,'ОКВЭД 2017'!A$3:B$2732,2))</f>
        <v>0</v>
      </c>
      <c r="K946" s="12"/>
      <c r="L946" s="12"/>
      <c r="M946" s="73">
        <f>IF(L946=0,0,VLOOKUP($L946,'Вид субсидии'!A$2:C$118,2))</f>
        <v>0</v>
      </c>
      <c r="N946" s="97"/>
      <c r="O946" s="20"/>
      <c r="P946" s="20"/>
      <c r="Q946" s="20"/>
      <c r="R946" s="20"/>
      <c r="S946" s="20"/>
      <c r="T946" s="20"/>
      <c r="U946" s="20"/>
      <c r="V946" s="7">
        <f t="shared" si="17"/>
        <v>0</v>
      </c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</row>
    <row r="947" spans="1:34" x14ac:dyDescent="0.25">
      <c r="A947" s="20"/>
      <c r="B947" s="11"/>
      <c r="C947" s="12"/>
      <c r="D947" s="12"/>
      <c r="E947" s="12"/>
      <c r="F947" s="45"/>
      <c r="G947" s="23"/>
      <c r="H947" s="18"/>
      <c r="I947" s="49"/>
      <c r="J947" s="73">
        <f>IF(I947=0,0,VLOOKUP(I947,'ОКВЭД 2017'!A$3:B$2732,2))</f>
        <v>0</v>
      </c>
      <c r="K947" s="12"/>
      <c r="L947" s="12"/>
      <c r="M947" s="73">
        <f>IF(L947=0,0,VLOOKUP($L947,'Вид субсидии'!A$2:C$118,2))</f>
        <v>0</v>
      </c>
      <c r="N947" s="97"/>
      <c r="O947" s="20"/>
      <c r="P947" s="20"/>
      <c r="Q947" s="20"/>
      <c r="R947" s="20"/>
      <c r="S947" s="20"/>
      <c r="T947" s="20"/>
      <c r="U947" s="20"/>
      <c r="V947" s="7">
        <f t="shared" si="17"/>
        <v>0</v>
      </c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</row>
    <row r="948" spans="1:34" x14ac:dyDescent="0.25">
      <c r="A948" s="20"/>
      <c r="B948" s="11"/>
      <c r="C948" s="12"/>
      <c r="D948" s="12"/>
      <c r="E948" s="12"/>
      <c r="F948" s="45"/>
      <c r="G948" s="23"/>
      <c r="H948" s="18"/>
      <c r="I948" s="49"/>
      <c r="J948" s="73">
        <f>IF(I948=0,0,VLOOKUP(I948,'ОКВЭД 2017'!A$3:B$2732,2))</f>
        <v>0</v>
      </c>
      <c r="K948" s="12"/>
      <c r="L948" s="12"/>
      <c r="M948" s="73">
        <f>IF(L948=0,0,VLOOKUP($L948,'Вид субсидии'!A$2:C$118,2))</f>
        <v>0</v>
      </c>
      <c r="N948" s="97"/>
      <c r="O948" s="20"/>
      <c r="P948" s="20"/>
      <c r="Q948" s="20"/>
      <c r="R948" s="20"/>
      <c r="S948" s="20"/>
      <c r="T948" s="20"/>
      <c r="U948" s="20"/>
      <c r="V948" s="7">
        <f t="shared" si="17"/>
        <v>0</v>
      </c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</row>
    <row r="949" spans="1:34" x14ac:dyDescent="0.25">
      <c r="A949" s="20"/>
      <c r="B949" s="11"/>
      <c r="C949" s="12"/>
      <c r="D949" s="12"/>
      <c r="E949" s="12"/>
      <c r="F949" s="45"/>
      <c r="G949" s="23"/>
      <c r="H949" s="18"/>
      <c r="I949" s="49"/>
      <c r="J949" s="73">
        <f>IF(I949=0,0,VLOOKUP(I949,'ОКВЭД 2017'!A$3:B$2732,2))</f>
        <v>0</v>
      </c>
      <c r="K949" s="12"/>
      <c r="L949" s="12"/>
      <c r="M949" s="73">
        <f>IF(L949=0,0,VLOOKUP($L949,'Вид субсидии'!A$2:C$118,2))</f>
        <v>0</v>
      </c>
      <c r="N949" s="97"/>
      <c r="O949" s="20"/>
      <c r="P949" s="20"/>
      <c r="Q949" s="20"/>
      <c r="R949" s="20"/>
      <c r="S949" s="20"/>
      <c r="T949" s="20"/>
      <c r="U949" s="20"/>
      <c r="V949" s="7">
        <f t="shared" si="17"/>
        <v>0</v>
      </c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</row>
    <row r="950" spans="1:34" x14ac:dyDescent="0.25">
      <c r="A950" s="20"/>
      <c r="B950" s="11"/>
      <c r="C950" s="12"/>
      <c r="D950" s="12"/>
      <c r="E950" s="12"/>
      <c r="F950" s="45"/>
      <c r="G950" s="23"/>
      <c r="H950" s="18"/>
      <c r="I950" s="49"/>
      <c r="J950" s="73">
        <f>IF(I950=0,0,VLOOKUP(I950,'ОКВЭД 2017'!A$3:B$2732,2))</f>
        <v>0</v>
      </c>
      <c r="K950" s="12"/>
      <c r="L950" s="12"/>
      <c r="M950" s="73">
        <f>IF(L950=0,0,VLOOKUP($L950,'Вид субсидии'!A$2:C$118,2))</f>
        <v>0</v>
      </c>
      <c r="N950" s="97"/>
      <c r="O950" s="20"/>
      <c r="P950" s="20"/>
      <c r="Q950" s="20"/>
      <c r="R950" s="20"/>
      <c r="S950" s="20"/>
      <c r="T950" s="20"/>
      <c r="U950" s="20"/>
      <c r="V950" s="7">
        <f t="shared" si="17"/>
        <v>0</v>
      </c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</row>
    <row r="951" spans="1:34" x14ac:dyDescent="0.25">
      <c r="A951" s="20"/>
      <c r="B951" s="11"/>
      <c r="C951" s="12"/>
      <c r="D951" s="12"/>
      <c r="E951" s="12"/>
      <c r="F951" s="45"/>
      <c r="G951" s="23"/>
      <c r="H951" s="18"/>
      <c r="I951" s="49"/>
      <c r="J951" s="73">
        <f>IF(I951=0,0,VLOOKUP(I951,'ОКВЭД 2017'!A$3:B$2732,2))</f>
        <v>0</v>
      </c>
      <c r="K951" s="12"/>
      <c r="L951" s="12"/>
      <c r="M951" s="73">
        <f>IF(L951=0,0,VLOOKUP($L951,'Вид субсидии'!A$2:C$118,2))</f>
        <v>0</v>
      </c>
      <c r="N951" s="97"/>
      <c r="O951" s="20"/>
      <c r="P951" s="20"/>
      <c r="Q951" s="20"/>
      <c r="R951" s="20"/>
      <c r="S951" s="20"/>
      <c r="T951" s="20"/>
      <c r="U951" s="20"/>
      <c r="V951" s="7">
        <f t="shared" si="17"/>
        <v>0</v>
      </c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</row>
    <row r="952" spans="1:34" x14ac:dyDescent="0.25">
      <c r="A952" s="20"/>
      <c r="B952" s="11"/>
      <c r="C952" s="12"/>
      <c r="D952" s="12"/>
      <c r="E952" s="12"/>
      <c r="F952" s="45"/>
      <c r="G952" s="23"/>
      <c r="H952" s="18"/>
      <c r="I952" s="49"/>
      <c r="J952" s="73">
        <f>IF(I952=0,0,VLOOKUP(I952,'ОКВЭД 2017'!A$3:B$2732,2))</f>
        <v>0</v>
      </c>
      <c r="K952" s="12"/>
      <c r="L952" s="12"/>
      <c r="M952" s="73">
        <f>IF(L952=0,0,VLOOKUP($L952,'Вид субсидии'!A$2:C$118,2))</f>
        <v>0</v>
      </c>
      <c r="N952" s="97"/>
      <c r="O952" s="20"/>
      <c r="P952" s="20"/>
      <c r="Q952" s="20"/>
      <c r="R952" s="20"/>
      <c r="S952" s="20"/>
      <c r="T952" s="20"/>
      <c r="U952" s="20"/>
      <c r="V952" s="7">
        <f t="shared" si="17"/>
        <v>0</v>
      </c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</row>
    <row r="953" spans="1:34" x14ac:dyDescent="0.25">
      <c r="A953" s="20"/>
      <c r="B953" s="11"/>
      <c r="C953" s="12"/>
      <c r="D953" s="12"/>
      <c r="E953" s="12"/>
      <c r="F953" s="45"/>
      <c r="G953" s="23"/>
      <c r="H953" s="18"/>
      <c r="I953" s="49"/>
      <c r="J953" s="73">
        <f>IF(I953=0,0,VLOOKUP(I953,'ОКВЭД 2017'!A$3:B$2732,2))</f>
        <v>0</v>
      </c>
      <c r="K953" s="12"/>
      <c r="L953" s="12"/>
      <c r="M953" s="73">
        <f>IF(L953=0,0,VLOOKUP($L953,'Вид субсидии'!A$2:C$118,2))</f>
        <v>0</v>
      </c>
      <c r="N953" s="97"/>
      <c r="O953" s="20"/>
      <c r="P953" s="20"/>
      <c r="Q953" s="20"/>
      <c r="R953" s="20"/>
      <c r="S953" s="20"/>
      <c r="T953" s="20"/>
      <c r="U953" s="20"/>
      <c r="V953" s="7">
        <f t="shared" si="17"/>
        <v>0</v>
      </c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</row>
    <row r="954" spans="1:34" x14ac:dyDescent="0.25">
      <c r="A954" s="20"/>
      <c r="B954" s="11"/>
      <c r="C954" s="12"/>
      <c r="D954" s="12"/>
      <c r="E954" s="12"/>
      <c r="F954" s="45"/>
      <c r="G954" s="23"/>
      <c r="H954" s="18"/>
      <c r="I954" s="49"/>
      <c r="J954" s="73">
        <f>IF(I954=0,0,VLOOKUP(I954,'ОКВЭД 2017'!A$3:B$2732,2))</f>
        <v>0</v>
      </c>
      <c r="K954" s="12"/>
      <c r="L954" s="12"/>
      <c r="M954" s="73">
        <f>IF(L954=0,0,VLOOKUP($L954,'Вид субсидии'!A$2:C$118,2))</f>
        <v>0</v>
      </c>
      <c r="N954" s="97"/>
      <c r="O954" s="20"/>
      <c r="P954" s="20"/>
      <c r="Q954" s="20"/>
      <c r="R954" s="20"/>
      <c r="S954" s="20"/>
      <c r="T954" s="20"/>
      <c r="U954" s="20"/>
      <c r="V954" s="7">
        <f t="shared" si="17"/>
        <v>0</v>
      </c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</row>
    <row r="955" spans="1:34" x14ac:dyDescent="0.25">
      <c r="A955" s="20"/>
      <c r="B955" s="11"/>
      <c r="C955" s="12"/>
      <c r="D955" s="12"/>
      <c r="E955" s="12"/>
      <c r="F955" s="45"/>
      <c r="G955" s="23"/>
      <c r="H955" s="18"/>
      <c r="I955" s="49"/>
      <c r="J955" s="73">
        <f>IF(I955=0,0,VLOOKUP(I955,'ОКВЭД 2017'!A$3:B$2732,2))</f>
        <v>0</v>
      </c>
      <c r="K955" s="12"/>
      <c r="L955" s="12"/>
      <c r="M955" s="73">
        <f>IF(L955=0,0,VLOOKUP($L955,'Вид субсидии'!A$2:C$118,2))</f>
        <v>0</v>
      </c>
      <c r="N955" s="97"/>
      <c r="O955" s="20"/>
      <c r="P955" s="20"/>
      <c r="Q955" s="20"/>
      <c r="R955" s="20"/>
      <c r="S955" s="20"/>
      <c r="T955" s="20"/>
      <c r="U955" s="20"/>
      <c r="V955" s="7">
        <f t="shared" si="17"/>
        <v>0</v>
      </c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</row>
    <row r="956" spans="1:34" x14ac:dyDescent="0.25">
      <c r="A956" s="20"/>
      <c r="B956" s="11"/>
      <c r="C956" s="12"/>
      <c r="D956" s="12"/>
      <c r="E956" s="12"/>
      <c r="F956" s="45"/>
      <c r="G956" s="23"/>
      <c r="H956" s="18"/>
      <c r="I956" s="49"/>
      <c r="J956" s="73">
        <f>IF(I956=0,0,VLOOKUP(I956,'ОКВЭД 2017'!A$3:B$2732,2))</f>
        <v>0</v>
      </c>
      <c r="K956" s="12"/>
      <c r="L956" s="12"/>
      <c r="M956" s="73">
        <f>IF(L956=0,0,VLOOKUP($L956,'Вид субсидии'!A$2:C$118,2))</f>
        <v>0</v>
      </c>
      <c r="N956" s="97"/>
      <c r="O956" s="20"/>
      <c r="P956" s="20"/>
      <c r="Q956" s="20"/>
      <c r="R956" s="20"/>
      <c r="S956" s="20"/>
      <c r="T956" s="20"/>
      <c r="U956" s="20"/>
      <c r="V956" s="7">
        <f t="shared" si="17"/>
        <v>0</v>
      </c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</row>
    <row r="957" spans="1:34" x14ac:dyDescent="0.25">
      <c r="A957" s="20"/>
      <c r="B957" s="11"/>
      <c r="C957" s="12"/>
      <c r="D957" s="12"/>
      <c r="E957" s="12"/>
      <c r="F957" s="45"/>
      <c r="G957" s="23"/>
      <c r="H957" s="18"/>
      <c r="I957" s="49"/>
      <c r="J957" s="73">
        <f>IF(I957=0,0,VLOOKUP(I957,'ОКВЭД 2017'!A$3:B$2732,2))</f>
        <v>0</v>
      </c>
      <c r="K957" s="12"/>
      <c r="L957" s="12"/>
      <c r="M957" s="73">
        <f>IF(L957=0,0,VLOOKUP($L957,'Вид субсидии'!A$2:C$118,2))</f>
        <v>0</v>
      </c>
      <c r="N957" s="97"/>
      <c r="O957" s="20"/>
      <c r="P957" s="20"/>
      <c r="Q957" s="20"/>
      <c r="R957" s="20"/>
      <c r="S957" s="20"/>
      <c r="T957" s="20"/>
      <c r="U957" s="20"/>
      <c r="V957" s="7">
        <f t="shared" si="17"/>
        <v>0</v>
      </c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</row>
    <row r="958" spans="1:34" x14ac:dyDescent="0.25">
      <c r="A958" s="20"/>
      <c r="B958" s="11"/>
      <c r="C958" s="12"/>
      <c r="D958" s="12"/>
      <c r="E958" s="12"/>
      <c r="F958" s="45"/>
      <c r="G958" s="23"/>
      <c r="H958" s="18"/>
      <c r="I958" s="49"/>
      <c r="J958" s="73">
        <f>IF(I958=0,0,VLOOKUP(I958,'ОКВЭД 2017'!A$3:B$2732,2))</f>
        <v>0</v>
      </c>
      <c r="K958" s="12"/>
      <c r="L958" s="12"/>
      <c r="M958" s="73">
        <f>IF(L958=0,0,VLOOKUP($L958,'Вид субсидии'!A$2:C$118,2))</f>
        <v>0</v>
      </c>
      <c r="N958" s="97"/>
      <c r="O958" s="20"/>
      <c r="P958" s="20"/>
      <c r="Q958" s="20"/>
      <c r="R958" s="20"/>
      <c r="S958" s="20"/>
      <c r="T958" s="20"/>
      <c r="U958" s="20"/>
      <c r="V958" s="7">
        <f t="shared" si="17"/>
        <v>0</v>
      </c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</row>
    <row r="959" spans="1:34" x14ac:dyDescent="0.25">
      <c r="A959" s="20"/>
      <c r="B959" s="11"/>
      <c r="C959" s="12"/>
      <c r="D959" s="12"/>
      <c r="E959" s="12"/>
      <c r="F959" s="45"/>
      <c r="G959" s="23"/>
      <c r="H959" s="18"/>
      <c r="I959" s="49"/>
      <c r="J959" s="73">
        <f>IF(I959=0,0,VLOOKUP(I959,'ОКВЭД 2017'!A$3:B$2732,2))</f>
        <v>0</v>
      </c>
      <c r="K959" s="12"/>
      <c r="L959" s="12"/>
      <c r="M959" s="73">
        <f>IF(L959=0,0,VLOOKUP($L959,'Вид субсидии'!A$2:C$118,2))</f>
        <v>0</v>
      </c>
      <c r="N959" s="97"/>
      <c r="O959" s="20"/>
      <c r="P959" s="20"/>
      <c r="Q959" s="20"/>
      <c r="R959" s="20"/>
      <c r="S959" s="20"/>
      <c r="T959" s="20"/>
      <c r="U959" s="20"/>
      <c r="V959" s="7">
        <f t="shared" si="17"/>
        <v>0</v>
      </c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</row>
    <row r="960" spans="1:34" x14ac:dyDescent="0.25">
      <c r="A960" s="20"/>
      <c r="B960" s="11"/>
      <c r="C960" s="12"/>
      <c r="D960" s="12"/>
      <c r="E960" s="12"/>
      <c r="F960" s="45"/>
      <c r="G960" s="23"/>
      <c r="H960" s="18"/>
      <c r="I960" s="49"/>
      <c r="J960" s="73">
        <f>IF(I960=0,0,VLOOKUP(I960,'ОКВЭД 2017'!A$3:B$2732,2))</f>
        <v>0</v>
      </c>
      <c r="K960" s="12"/>
      <c r="L960" s="12"/>
      <c r="M960" s="73">
        <f>IF(L960=0,0,VLOOKUP($L960,'Вид субсидии'!A$2:C$118,2))</f>
        <v>0</v>
      </c>
      <c r="N960" s="97"/>
      <c r="O960" s="20"/>
      <c r="P960" s="20"/>
      <c r="Q960" s="20"/>
      <c r="R960" s="20"/>
      <c r="S960" s="20"/>
      <c r="T960" s="20"/>
      <c r="U960" s="20"/>
      <c r="V960" s="7">
        <f t="shared" si="17"/>
        <v>0</v>
      </c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</row>
    <row r="961" spans="1:34" x14ac:dyDescent="0.25">
      <c r="A961" s="20"/>
      <c r="B961" s="11"/>
      <c r="C961" s="12"/>
      <c r="D961" s="12"/>
      <c r="E961" s="12"/>
      <c r="F961" s="45"/>
      <c r="G961" s="23"/>
      <c r="H961" s="18"/>
      <c r="I961" s="49"/>
      <c r="J961" s="73">
        <f>IF(I961=0,0,VLOOKUP(I961,'ОКВЭД 2017'!A$3:B$2732,2))</f>
        <v>0</v>
      </c>
      <c r="K961" s="12"/>
      <c r="L961" s="12"/>
      <c r="M961" s="73">
        <f>IF(L961=0,0,VLOOKUP($L961,'Вид субсидии'!A$2:C$118,2))</f>
        <v>0</v>
      </c>
      <c r="N961" s="97"/>
      <c r="O961" s="20"/>
      <c r="P961" s="20"/>
      <c r="Q961" s="20"/>
      <c r="R961" s="20"/>
      <c r="S961" s="20"/>
      <c r="T961" s="20"/>
      <c r="U961" s="20"/>
      <c r="V961" s="7">
        <f t="shared" si="17"/>
        <v>0</v>
      </c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</row>
    <row r="962" spans="1:34" x14ac:dyDescent="0.25">
      <c r="A962" s="20"/>
      <c r="B962" s="11"/>
      <c r="C962" s="12"/>
      <c r="D962" s="12"/>
      <c r="E962" s="12"/>
      <c r="F962" s="45"/>
      <c r="G962" s="23"/>
      <c r="H962" s="18"/>
      <c r="I962" s="49"/>
      <c r="J962" s="73">
        <f>IF(I962=0,0,VLOOKUP(I962,'ОКВЭД 2017'!A$3:B$2732,2))</f>
        <v>0</v>
      </c>
      <c r="K962" s="12"/>
      <c r="L962" s="12"/>
      <c r="M962" s="73">
        <f>IF(L962=0,0,VLOOKUP($L962,'Вид субсидии'!A$2:C$118,2))</f>
        <v>0</v>
      </c>
      <c r="N962" s="97"/>
      <c r="O962" s="20"/>
      <c r="P962" s="20"/>
      <c r="Q962" s="20"/>
      <c r="R962" s="20"/>
      <c r="S962" s="20"/>
      <c r="T962" s="20"/>
      <c r="U962" s="20"/>
      <c r="V962" s="7">
        <f t="shared" si="17"/>
        <v>0</v>
      </c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</row>
    <row r="963" spans="1:34" x14ac:dyDescent="0.25">
      <c r="A963" s="20"/>
      <c r="B963" s="11"/>
      <c r="C963" s="12"/>
      <c r="D963" s="12"/>
      <c r="E963" s="12"/>
      <c r="F963" s="45"/>
      <c r="G963" s="23"/>
      <c r="H963" s="18"/>
      <c r="I963" s="49"/>
      <c r="J963" s="73">
        <f>IF(I963=0,0,VLOOKUP(I963,'ОКВЭД 2017'!A$3:B$2732,2))</f>
        <v>0</v>
      </c>
      <c r="K963" s="12"/>
      <c r="L963" s="12"/>
      <c r="M963" s="73">
        <f>IF(L963=0,0,VLOOKUP($L963,'Вид субсидии'!A$2:C$118,2))</f>
        <v>0</v>
      </c>
      <c r="N963" s="97"/>
      <c r="O963" s="20"/>
      <c r="P963" s="20"/>
      <c r="Q963" s="20"/>
      <c r="R963" s="20"/>
      <c r="S963" s="20"/>
      <c r="T963" s="20"/>
      <c r="U963" s="20"/>
      <c r="V963" s="7">
        <f t="shared" si="17"/>
        <v>0</v>
      </c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</row>
    <row r="964" spans="1:34" x14ac:dyDescent="0.25">
      <c r="A964" s="20"/>
      <c r="B964" s="11"/>
      <c r="C964" s="12"/>
      <c r="D964" s="12"/>
      <c r="E964" s="12"/>
      <c r="F964" s="45"/>
      <c r="G964" s="23"/>
      <c r="H964" s="18"/>
      <c r="I964" s="49"/>
      <c r="J964" s="73">
        <f>IF(I964=0,0,VLOOKUP(I964,'ОКВЭД 2017'!A$3:B$2732,2))</f>
        <v>0</v>
      </c>
      <c r="K964" s="12"/>
      <c r="L964" s="12"/>
      <c r="M964" s="73">
        <f>IF(L964=0,0,VLOOKUP($L964,'Вид субсидии'!A$2:C$118,2))</f>
        <v>0</v>
      </c>
      <c r="N964" s="97"/>
      <c r="O964" s="20"/>
      <c r="P964" s="20"/>
      <c r="Q964" s="20"/>
      <c r="R964" s="20"/>
      <c r="S964" s="20"/>
      <c r="T964" s="20"/>
      <c r="U964" s="20"/>
      <c r="V964" s="7">
        <f t="shared" si="17"/>
        <v>0</v>
      </c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</row>
    <row r="965" spans="1:34" x14ac:dyDescent="0.25">
      <c r="A965" s="20"/>
      <c r="B965" s="11"/>
      <c r="C965" s="12"/>
      <c r="D965" s="12"/>
      <c r="E965" s="12"/>
      <c r="F965" s="45"/>
      <c r="G965" s="23"/>
      <c r="H965" s="18"/>
      <c r="I965" s="49"/>
      <c r="J965" s="73">
        <f>IF(I965=0,0,VLOOKUP(I965,'ОКВЭД 2017'!A$3:B$2732,2))</f>
        <v>0</v>
      </c>
      <c r="K965" s="12"/>
      <c r="L965" s="12"/>
      <c r="M965" s="73">
        <f>IF(L965=0,0,VLOOKUP($L965,'Вид субсидии'!A$2:C$118,2))</f>
        <v>0</v>
      </c>
      <c r="N965" s="97"/>
      <c r="O965" s="20"/>
      <c r="P965" s="20"/>
      <c r="Q965" s="20"/>
      <c r="R965" s="20"/>
      <c r="S965" s="20"/>
      <c r="T965" s="20"/>
      <c r="U965" s="20"/>
      <c r="V965" s="7">
        <f t="shared" si="17"/>
        <v>0</v>
      </c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</row>
    <row r="966" spans="1:34" x14ac:dyDescent="0.25">
      <c r="A966" s="20"/>
      <c r="B966" s="11"/>
      <c r="C966" s="12"/>
      <c r="D966" s="12"/>
      <c r="E966" s="12"/>
      <c r="F966" s="45"/>
      <c r="G966" s="23"/>
      <c r="H966" s="18"/>
      <c r="I966" s="49"/>
      <c r="J966" s="73">
        <f>IF(I966=0,0,VLOOKUP(I966,'ОКВЭД 2017'!A$3:B$2732,2))</f>
        <v>0</v>
      </c>
      <c r="K966" s="12"/>
      <c r="L966" s="12"/>
      <c r="M966" s="73">
        <f>IF(L966=0,0,VLOOKUP($L966,'Вид субсидии'!A$2:C$118,2))</f>
        <v>0</v>
      </c>
      <c r="N966" s="97"/>
      <c r="O966" s="20"/>
      <c r="P966" s="20"/>
      <c r="Q966" s="20"/>
      <c r="R966" s="20"/>
      <c r="S966" s="20"/>
      <c r="T966" s="20"/>
      <c r="U966" s="20"/>
      <c r="V966" s="7">
        <f t="shared" si="17"/>
        <v>0</v>
      </c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</row>
    <row r="967" spans="1:34" x14ac:dyDescent="0.25">
      <c r="A967" s="20"/>
      <c r="B967" s="11"/>
      <c r="C967" s="12"/>
      <c r="D967" s="12"/>
      <c r="E967" s="12"/>
      <c r="F967" s="45"/>
      <c r="G967" s="23"/>
      <c r="H967" s="18"/>
      <c r="I967" s="49"/>
      <c r="J967" s="73">
        <f>IF(I967=0,0,VLOOKUP(I967,'ОКВЭД 2017'!A$3:B$2732,2))</f>
        <v>0</v>
      </c>
      <c r="K967" s="12"/>
      <c r="L967" s="12"/>
      <c r="M967" s="73">
        <f>IF(L967=0,0,VLOOKUP($L967,'Вид субсидии'!A$2:C$118,2))</f>
        <v>0</v>
      </c>
      <c r="N967" s="97"/>
      <c r="O967" s="20"/>
      <c r="P967" s="20"/>
      <c r="Q967" s="20"/>
      <c r="R967" s="20"/>
      <c r="S967" s="20"/>
      <c r="T967" s="20"/>
      <c r="U967" s="20"/>
      <c r="V967" s="7">
        <f t="shared" si="17"/>
        <v>0</v>
      </c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</row>
    <row r="968" spans="1:34" x14ac:dyDescent="0.25">
      <c r="A968" s="20"/>
      <c r="B968" s="11"/>
      <c r="C968" s="12"/>
      <c r="D968" s="12"/>
      <c r="E968" s="12"/>
      <c r="F968" s="45"/>
      <c r="G968" s="23"/>
      <c r="H968" s="18"/>
      <c r="I968" s="49"/>
      <c r="J968" s="73">
        <f>IF(I968=0,0,VLOOKUP(I968,'ОКВЭД 2017'!A$3:B$2732,2))</f>
        <v>0</v>
      </c>
      <c r="K968" s="12"/>
      <c r="L968" s="12"/>
      <c r="M968" s="73">
        <f>IF(L968=0,0,VLOOKUP($L968,'Вид субсидии'!A$2:C$118,2))</f>
        <v>0</v>
      </c>
      <c r="N968" s="97"/>
      <c r="O968" s="20"/>
      <c r="P968" s="20"/>
      <c r="Q968" s="20"/>
      <c r="R968" s="20"/>
      <c r="S968" s="20"/>
      <c r="T968" s="20"/>
      <c r="U968" s="20"/>
      <c r="V968" s="7">
        <f t="shared" si="17"/>
        <v>0</v>
      </c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</row>
    <row r="969" spans="1:34" x14ac:dyDescent="0.25">
      <c r="A969" s="20"/>
      <c r="B969" s="11"/>
      <c r="C969" s="12"/>
      <c r="D969" s="12"/>
      <c r="E969" s="12"/>
      <c r="F969" s="45"/>
      <c r="G969" s="23"/>
      <c r="H969" s="18"/>
      <c r="I969" s="49"/>
      <c r="J969" s="73">
        <f>IF(I969=0,0,VLOOKUP(I969,'ОКВЭД 2017'!A$3:B$2732,2))</f>
        <v>0</v>
      </c>
      <c r="K969" s="12"/>
      <c r="L969" s="12"/>
      <c r="M969" s="73">
        <f>IF(L969=0,0,VLOOKUP($L969,'Вид субсидии'!A$2:C$118,2))</f>
        <v>0</v>
      </c>
      <c r="N969" s="97"/>
      <c r="O969" s="20"/>
      <c r="P969" s="20"/>
      <c r="Q969" s="20"/>
      <c r="R969" s="20"/>
      <c r="S969" s="20"/>
      <c r="T969" s="20"/>
      <c r="U969" s="20"/>
      <c r="V969" s="7">
        <f t="shared" si="17"/>
        <v>0</v>
      </c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</row>
    <row r="970" spans="1:34" x14ac:dyDescent="0.25">
      <c r="A970" s="20"/>
      <c r="B970" s="11"/>
      <c r="C970" s="12"/>
      <c r="D970" s="12"/>
      <c r="E970" s="12"/>
      <c r="F970" s="45"/>
      <c r="G970" s="23"/>
      <c r="H970" s="18"/>
      <c r="I970" s="49"/>
      <c r="J970" s="73">
        <f>IF(I970=0,0,VLOOKUP(I970,'ОКВЭД 2017'!A$3:B$2732,2))</f>
        <v>0</v>
      </c>
      <c r="K970" s="12"/>
      <c r="L970" s="12"/>
      <c r="M970" s="73">
        <f>IF(L970=0,0,VLOOKUP($L970,'Вид субсидии'!A$2:C$118,2))</f>
        <v>0</v>
      </c>
      <c r="N970" s="97"/>
      <c r="O970" s="20"/>
      <c r="P970" s="20"/>
      <c r="Q970" s="20"/>
      <c r="R970" s="20"/>
      <c r="S970" s="20"/>
      <c r="T970" s="20"/>
      <c r="U970" s="20"/>
      <c r="V970" s="7">
        <f t="shared" si="17"/>
        <v>0</v>
      </c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</row>
    <row r="971" spans="1:34" x14ac:dyDescent="0.25">
      <c r="A971" s="20"/>
      <c r="B971" s="11"/>
      <c r="C971" s="12"/>
      <c r="D971" s="12"/>
      <c r="E971" s="12"/>
      <c r="F971" s="45"/>
      <c r="G971" s="23"/>
      <c r="H971" s="18"/>
      <c r="I971" s="49"/>
      <c r="J971" s="73">
        <f>IF(I971=0,0,VLOOKUP(I971,'ОКВЭД 2017'!A$3:B$2732,2))</f>
        <v>0</v>
      </c>
      <c r="K971" s="12"/>
      <c r="L971" s="12"/>
      <c r="M971" s="73">
        <f>IF(L971=0,0,VLOOKUP($L971,'Вид субсидии'!A$2:C$118,2))</f>
        <v>0</v>
      </c>
      <c r="N971" s="97"/>
      <c r="O971" s="20"/>
      <c r="P971" s="20"/>
      <c r="Q971" s="20"/>
      <c r="R971" s="20"/>
      <c r="S971" s="20"/>
      <c r="T971" s="20"/>
      <c r="U971" s="20"/>
      <c r="V971" s="7">
        <f t="shared" si="17"/>
        <v>0</v>
      </c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</row>
    <row r="972" spans="1:34" x14ac:dyDescent="0.25">
      <c r="A972" s="20"/>
      <c r="B972" s="11"/>
      <c r="C972" s="12"/>
      <c r="D972" s="12"/>
      <c r="E972" s="12"/>
      <c r="F972" s="45"/>
      <c r="G972" s="23"/>
      <c r="H972" s="18"/>
      <c r="I972" s="49"/>
      <c r="J972" s="73">
        <f>IF(I972=0,0,VLOOKUP(I972,'ОКВЭД 2017'!A$3:B$2732,2))</f>
        <v>0</v>
      </c>
      <c r="K972" s="12"/>
      <c r="L972" s="12"/>
      <c r="M972" s="73">
        <f>IF(L972=0,0,VLOOKUP($L972,'Вид субсидии'!A$2:C$118,2))</f>
        <v>0</v>
      </c>
      <c r="N972" s="97"/>
      <c r="O972" s="20"/>
      <c r="P972" s="20"/>
      <c r="Q972" s="20"/>
      <c r="R972" s="20"/>
      <c r="S972" s="20"/>
      <c r="T972" s="20"/>
      <c r="U972" s="20"/>
      <c r="V972" s="7">
        <f t="shared" si="17"/>
        <v>0</v>
      </c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</row>
    <row r="973" spans="1:34" x14ac:dyDescent="0.25">
      <c r="A973" s="20"/>
      <c r="B973" s="11"/>
      <c r="C973" s="12"/>
      <c r="D973" s="12"/>
      <c r="E973" s="12"/>
      <c r="F973" s="45"/>
      <c r="G973" s="23"/>
      <c r="H973" s="18"/>
      <c r="I973" s="49"/>
      <c r="J973" s="73">
        <f>IF(I973=0,0,VLOOKUP(I973,'ОКВЭД 2017'!A$3:B$2732,2))</f>
        <v>0</v>
      </c>
      <c r="K973" s="12"/>
      <c r="L973" s="12"/>
      <c r="M973" s="73">
        <f>IF(L973=0,0,VLOOKUP($L973,'Вид субсидии'!A$2:C$118,2))</f>
        <v>0</v>
      </c>
      <c r="N973" s="97"/>
      <c r="O973" s="20"/>
      <c r="P973" s="20"/>
      <c r="Q973" s="20"/>
      <c r="R973" s="20"/>
      <c r="S973" s="20"/>
      <c r="T973" s="20"/>
      <c r="U973" s="20"/>
      <c r="V973" s="7">
        <f t="shared" si="17"/>
        <v>0</v>
      </c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</row>
    <row r="974" spans="1:34" x14ac:dyDescent="0.25">
      <c r="A974" s="20"/>
      <c r="B974" s="11"/>
      <c r="C974" s="12"/>
      <c r="D974" s="12"/>
      <c r="E974" s="12"/>
      <c r="F974" s="45"/>
      <c r="G974" s="23"/>
      <c r="H974" s="18"/>
      <c r="I974" s="49"/>
      <c r="J974" s="73">
        <f>IF(I974=0,0,VLOOKUP(I974,'ОКВЭД 2017'!A$3:B$2732,2))</f>
        <v>0</v>
      </c>
      <c r="K974" s="12"/>
      <c r="L974" s="12"/>
      <c r="M974" s="73">
        <f>IF(L974=0,0,VLOOKUP($L974,'Вид субсидии'!A$2:C$118,2))</f>
        <v>0</v>
      </c>
      <c r="N974" s="97"/>
      <c r="O974" s="20"/>
      <c r="P974" s="20"/>
      <c r="Q974" s="20"/>
      <c r="R974" s="20"/>
      <c r="S974" s="20"/>
      <c r="T974" s="20"/>
      <c r="U974" s="20"/>
      <c r="V974" s="7">
        <f t="shared" si="17"/>
        <v>0</v>
      </c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</row>
    <row r="975" spans="1:34" x14ac:dyDescent="0.25">
      <c r="A975" s="20"/>
      <c r="B975" s="11"/>
      <c r="C975" s="12"/>
      <c r="D975" s="12"/>
      <c r="E975" s="12"/>
      <c r="F975" s="45"/>
      <c r="G975" s="23"/>
      <c r="H975" s="18"/>
      <c r="I975" s="49"/>
      <c r="J975" s="73">
        <f>IF(I975=0,0,VLOOKUP(I975,'ОКВЭД 2017'!A$3:B$2732,2))</f>
        <v>0</v>
      </c>
      <c r="K975" s="12"/>
      <c r="L975" s="12"/>
      <c r="M975" s="73">
        <f>IF(L975=0,0,VLOOKUP($L975,'Вид субсидии'!A$2:C$118,2))</f>
        <v>0</v>
      </c>
      <c r="N975" s="97"/>
      <c r="O975" s="20"/>
      <c r="P975" s="20"/>
      <c r="Q975" s="20"/>
      <c r="R975" s="20"/>
      <c r="S975" s="20"/>
      <c r="T975" s="20"/>
      <c r="U975" s="20"/>
      <c r="V975" s="7">
        <f t="shared" si="17"/>
        <v>0</v>
      </c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</row>
    <row r="976" spans="1:34" x14ac:dyDescent="0.25">
      <c r="A976" s="20"/>
      <c r="B976" s="11"/>
      <c r="C976" s="12"/>
      <c r="D976" s="12"/>
      <c r="E976" s="12"/>
      <c r="F976" s="45"/>
      <c r="G976" s="23"/>
      <c r="H976" s="18"/>
      <c r="I976" s="49"/>
      <c r="J976" s="73">
        <f>IF(I976=0,0,VLOOKUP(I976,'ОКВЭД 2017'!A$3:B$2732,2))</f>
        <v>0</v>
      </c>
      <c r="K976" s="12"/>
      <c r="L976" s="12"/>
      <c r="M976" s="73">
        <f>IF(L976=0,0,VLOOKUP($L976,'Вид субсидии'!A$2:C$118,2))</f>
        <v>0</v>
      </c>
      <c r="N976" s="97"/>
      <c r="O976" s="20"/>
      <c r="P976" s="20"/>
      <c r="Q976" s="20"/>
      <c r="R976" s="20"/>
      <c r="S976" s="20"/>
      <c r="T976" s="20"/>
      <c r="U976" s="20"/>
      <c r="V976" s="7">
        <f t="shared" si="17"/>
        <v>0</v>
      </c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</row>
    <row r="977" spans="1:34" x14ac:dyDescent="0.25">
      <c r="A977" s="20"/>
      <c r="B977" s="11"/>
      <c r="C977" s="12"/>
      <c r="D977" s="12"/>
      <c r="E977" s="12"/>
      <c r="F977" s="45"/>
      <c r="G977" s="23"/>
      <c r="H977" s="18"/>
      <c r="I977" s="49"/>
      <c r="J977" s="73">
        <f>IF(I977=0,0,VLOOKUP(I977,'ОКВЭД 2017'!A$3:B$2732,2))</f>
        <v>0</v>
      </c>
      <c r="K977" s="12"/>
      <c r="L977" s="12"/>
      <c r="M977" s="73">
        <f>IF(L977=0,0,VLOOKUP($L977,'Вид субсидии'!A$2:C$118,2))</f>
        <v>0</v>
      </c>
      <c r="N977" s="97"/>
      <c r="O977" s="20"/>
      <c r="P977" s="20"/>
      <c r="Q977" s="20"/>
      <c r="R977" s="20"/>
      <c r="S977" s="20"/>
      <c r="T977" s="20"/>
      <c r="U977" s="20"/>
      <c r="V977" s="7">
        <f t="shared" si="17"/>
        <v>0</v>
      </c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</row>
    <row r="978" spans="1:34" x14ac:dyDescent="0.25">
      <c r="A978" s="20"/>
      <c r="B978" s="11"/>
      <c r="C978" s="12"/>
      <c r="D978" s="12"/>
      <c r="E978" s="12"/>
      <c r="F978" s="45"/>
      <c r="G978" s="23"/>
      <c r="H978" s="18"/>
      <c r="I978" s="49"/>
      <c r="J978" s="73">
        <f>IF(I978=0,0,VLOOKUP(I978,'ОКВЭД 2017'!A$3:B$2732,2))</f>
        <v>0</v>
      </c>
      <c r="K978" s="12"/>
      <c r="L978" s="12"/>
      <c r="M978" s="73">
        <f>IF(L978=0,0,VLOOKUP($L978,'Вид субсидии'!A$2:C$118,2))</f>
        <v>0</v>
      </c>
      <c r="N978" s="97"/>
      <c r="O978" s="20"/>
      <c r="P978" s="20"/>
      <c r="Q978" s="20"/>
      <c r="R978" s="20"/>
      <c r="S978" s="20"/>
      <c r="T978" s="20"/>
      <c r="U978" s="20"/>
      <c r="V978" s="7">
        <f t="shared" si="17"/>
        <v>0</v>
      </c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</row>
    <row r="979" spans="1:34" x14ac:dyDescent="0.25">
      <c r="A979" s="20"/>
      <c r="B979" s="11"/>
      <c r="C979" s="12"/>
      <c r="D979" s="12"/>
      <c r="E979" s="12"/>
      <c r="F979" s="45"/>
      <c r="G979" s="23"/>
      <c r="H979" s="18"/>
      <c r="I979" s="49"/>
      <c r="J979" s="73">
        <f>IF(I979=0,0,VLOOKUP(I979,'ОКВЭД 2017'!A$3:B$2732,2))</f>
        <v>0</v>
      </c>
      <c r="K979" s="12"/>
      <c r="L979" s="12"/>
      <c r="M979" s="73">
        <f>IF(L979=0,0,VLOOKUP($L979,'Вид субсидии'!A$2:C$118,2))</f>
        <v>0</v>
      </c>
      <c r="N979" s="97"/>
      <c r="O979" s="20"/>
      <c r="P979" s="20"/>
      <c r="Q979" s="20"/>
      <c r="R979" s="20"/>
      <c r="S979" s="20"/>
      <c r="T979" s="20"/>
      <c r="U979" s="20"/>
      <c r="V979" s="7">
        <f t="shared" si="17"/>
        <v>0</v>
      </c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</row>
    <row r="980" spans="1:34" x14ac:dyDescent="0.25">
      <c r="A980" s="20"/>
      <c r="B980" s="11"/>
      <c r="C980" s="12"/>
      <c r="D980" s="12"/>
      <c r="E980" s="12"/>
      <c r="F980" s="45"/>
      <c r="G980" s="23"/>
      <c r="H980" s="18"/>
      <c r="I980" s="49"/>
      <c r="J980" s="73">
        <f>IF(I980=0,0,VLOOKUP(I980,'ОКВЭД 2017'!A$3:B$2732,2))</f>
        <v>0</v>
      </c>
      <c r="K980" s="12"/>
      <c r="L980" s="12"/>
      <c r="M980" s="73">
        <f>IF(L980=0,0,VLOOKUP($L980,'Вид субсидии'!A$2:C$118,2))</f>
        <v>0</v>
      </c>
      <c r="N980" s="97"/>
      <c r="O980" s="20"/>
      <c r="P980" s="20"/>
      <c r="Q980" s="20"/>
      <c r="R980" s="20"/>
      <c r="S980" s="20"/>
      <c r="T980" s="20"/>
      <c r="U980" s="20"/>
      <c r="V980" s="7">
        <f t="shared" si="17"/>
        <v>0</v>
      </c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</row>
    <row r="981" spans="1:34" x14ac:dyDescent="0.25">
      <c r="A981" s="20"/>
      <c r="B981" s="11"/>
      <c r="C981" s="12"/>
      <c r="D981" s="12"/>
      <c r="E981" s="12"/>
      <c r="F981" s="45"/>
      <c r="G981" s="23"/>
      <c r="H981" s="18"/>
      <c r="I981" s="49"/>
      <c r="J981" s="73">
        <f>IF(I981=0,0,VLOOKUP(I981,'ОКВЭД 2017'!A$3:B$2732,2))</f>
        <v>0</v>
      </c>
      <c r="K981" s="12"/>
      <c r="L981" s="12"/>
      <c r="M981" s="73">
        <f>IF(L981=0,0,VLOOKUP($L981,'Вид субсидии'!A$2:C$118,2))</f>
        <v>0</v>
      </c>
      <c r="N981" s="97"/>
      <c r="O981" s="20"/>
      <c r="P981" s="20"/>
      <c r="Q981" s="20"/>
      <c r="R981" s="20"/>
      <c r="S981" s="20"/>
      <c r="T981" s="20"/>
      <c r="U981" s="20"/>
      <c r="V981" s="7">
        <f t="shared" ref="V981:V1044" si="18">IF(A981&gt;0,1,0)</f>
        <v>0</v>
      </c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</row>
    <row r="982" spans="1:34" x14ac:dyDescent="0.25">
      <c r="A982" s="20"/>
      <c r="B982" s="11"/>
      <c r="C982" s="12"/>
      <c r="D982" s="12"/>
      <c r="E982" s="12"/>
      <c r="F982" s="45"/>
      <c r="G982" s="23"/>
      <c r="H982" s="18"/>
      <c r="I982" s="49"/>
      <c r="J982" s="73">
        <f>IF(I982=0,0,VLOOKUP(I982,'ОКВЭД 2017'!A$3:B$2732,2))</f>
        <v>0</v>
      </c>
      <c r="K982" s="12"/>
      <c r="L982" s="12"/>
      <c r="M982" s="73">
        <f>IF(L982=0,0,VLOOKUP($L982,'Вид субсидии'!A$2:C$118,2))</f>
        <v>0</v>
      </c>
      <c r="N982" s="97"/>
      <c r="O982" s="20"/>
      <c r="P982" s="20"/>
      <c r="Q982" s="20"/>
      <c r="R982" s="20"/>
      <c r="S982" s="20"/>
      <c r="T982" s="20"/>
      <c r="U982" s="20"/>
      <c r="V982" s="7">
        <f t="shared" si="18"/>
        <v>0</v>
      </c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</row>
    <row r="983" spans="1:34" x14ac:dyDescent="0.25">
      <c r="A983" s="20"/>
      <c r="B983" s="11"/>
      <c r="C983" s="12"/>
      <c r="D983" s="12"/>
      <c r="E983" s="12"/>
      <c r="F983" s="45"/>
      <c r="G983" s="23"/>
      <c r="H983" s="18"/>
      <c r="I983" s="49"/>
      <c r="J983" s="73">
        <f>IF(I983=0,0,VLOOKUP(I983,'ОКВЭД 2017'!A$3:B$2732,2))</f>
        <v>0</v>
      </c>
      <c r="K983" s="12"/>
      <c r="L983" s="12"/>
      <c r="M983" s="73">
        <f>IF(L983=0,0,VLOOKUP($L983,'Вид субсидии'!A$2:C$118,2))</f>
        <v>0</v>
      </c>
      <c r="N983" s="97"/>
      <c r="O983" s="20"/>
      <c r="P983" s="20"/>
      <c r="Q983" s="20"/>
      <c r="R983" s="20"/>
      <c r="S983" s="20"/>
      <c r="T983" s="20"/>
      <c r="U983" s="20"/>
      <c r="V983" s="7">
        <f t="shared" si="18"/>
        <v>0</v>
      </c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</row>
    <row r="984" spans="1:34" x14ac:dyDescent="0.25">
      <c r="A984" s="20"/>
      <c r="B984" s="11"/>
      <c r="C984" s="12"/>
      <c r="D984" s="12"/>
      <c r="E984" s="12"/>
      <c r="F984" s="45"/>
      <c r="G984" s="23"/>
      <c r="H984" s="18"/>
      <c r="I984" s="49"/>
      <c r="J984" s="73">
        <f>IF(I984=0,0,VLOOKUP(I984,'ОКВЭД 2017'!A$3:B$2732,2))</f>
        <v>0</v>
      </c>
      <c r="K984" s="12"/>
      <c r="L984" s="12"/>
      <c r="M984" s="73">
        <f>IF(L984=0,0,VLOOKUP($L984,'Вид субсидии'!A$2:C$118,2))</f>
        <v>0</v>
      </c>
      <c r="N984" s="97"/>
      <c r="O984" s="20"/>
      <c r="P984" s="20"/>
      <c r="Q984" s="20"/>
      <c r="R984" s="20"/>
      <c r="S984" s="20"/>
      <c r="T984" s="20"/>
      <c r="U984" s="20"/>
      <c r="V984" s="7">
        <f t="shared" si="18"/>
        <v>0</v>
      </c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</row>
    <row r="985" spans="1:34" x14ac:dyDescent="0.25">
      <c r="A985" s="20"/>
      <c r="B985" s="11"/>
      <c r="C985" s="12"/>
      <c r="D985" s="12"/>
      <c r="E985" s="12"/>
      <c r="F985" s="45"/>
      <c r="G985" s="23"/>
      <c r="H985" s="18"/>
      <c r="I985" s="49"/>
      <c r="J985" s="73">
        <f>IF(I985=0,0,VLOOKUP(I985,'ОКВЭД 2017'!A$3:B$2732,2))</f>
        <v>0</v>
      </c>
      <c r="K985" s="12"/>
      <c r="L985" s="12"/>
      <c r="M985" s="73">
        <f>IF(L985=0,0,VLOOKUP($L985,'Вид субсидии'!A$2:C$118,2))</f>
        <v>0</v>
      </c>
      <c r="N985" s="97"/>
      <c r="O985" s="20"/>
      <c r="P985" s="20"/>
      <c r="Q985" s="20"/>
      <c r="R985" s="20"/>
      <c r="S985" s="20"/>
      <c r="T985" s="20"/>
      <c r="U985" s="20"/>
      <c r="V985" s="7">
        <f t="shared" si="18"/>
        <v>0</v>
      </c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</row>
    <row r="986" spans="1:34" x14ac:dyDescent="0.25">
      <c r="A986" s="20"/>
      <c r="B986" s="11"/>
      <c r="C986" s="12"/>
      <c r="D986" s="12"/>
      <c r="E986" s="12"/>
      <c r="F986" s="45"/>
      <c r="G986" s="23"/>
      <c r="H986" s="18"/>
      <c r="I986" s="49"/>
      <c r="J986" s="73">
        <f>IF(I986=0,0,VLOOKUP(I986,'ОКВЭД 2017'!A$3:B$2732,2))</f>
        <v>0</v>
      </c>
      <c r="K986" s="12"/>
      <c r="L986" s="12"/>
      <c r="M986" s="73">
        <f>IF(L986=0,0,VLOOKUP($L986,'Вид субсидии'!A$2:C$118,2))</f>
        <v>0</v>
      </c>
      <c r="N986" s="97"/>
      <c r="O986" s="20"/>
      <c r="P986" s="20"/>
      <c r="Q986" s="20"/>
      <c r="R986" s="20"/>
      <c r="S986" s="20"/>
      <c r="T986" s="20"/>
      <c r="U986" s="20"/>
      <c r="V986" s="7">
        <f t="shared" si="18"/>
        <v>0</v>
      </c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</row>
    <row r="987" spans="1:34" x14ac:dyDescent="0.25">
      <c r="A987" s="20"/>
      <c r="B987" s="11"/>
      <c r="C987" s="12"/>
      <c r="D987" s="12"/>
      <c r="E987" s="12"/>
      <c r="F987" s="45"/>
      <c r="G987" s="23"/>
      <c r="H987" s="18"/>
      <c r="I987" s="49"/>
      <c r="J987" s="73">
        <f>IF(I987=0,0,VLOOKUP(I987,'ОКВЭД 2017'!A$3:B$2732,2))</f>
        <v>0</v>
      </c>
      <c r="K987" s="12"/>
      <c r="L987" s="12"/>
      <c r="M987" s="73">
        <f>IF(L987=0,0,VLOOKUP($L987,'Вид субсидии'!A$2:C$118,2))</f>
        <v>0</v>
      </c>
      <c r="N987" s="97"/>
      <c r="O987" s="20"/>
      <c r="P987" s="20"/>
      <c r="Q987" s="20"/>
      <c r="R987" s="20"/>
      <c r="S987" s="20"/>
      <c r="T987" s="20"/>
      <c r="U987" s="20"/>
      <c r="V987" s="7">
        <f t="shared" si="18"/>
        <v>0</v>
      </c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</row>
    <row r="988" spans="1:34" x14ac:dyDescent="0.25">
      <c r="A988" s="20"/>
      <c r="B988" s="11"/>
      <c r="C988" s="12"/>
      <c r="D988" s="12"/>
      <c r="E988" s="12"/>
      <c r="F988" s="45"/>
      <c r="G988" s="23"/>
      <c r="H988" s="18"/>
      <c r="I988" s="49"/>
      <c r="J988" s="73">
        <f>IF(I988=0,0,VLOOKUP(I988,'ОКВЭД 2017'!A$3:B$2732,2))</f>
        <v>0</v>
      </c>
      <c r="K988" s="12"/>
      <c r="L988" s="12"/>
      <c r="M988" s="73">
        <f>IF(L988=0,0,VLOOKUP($L988,'Вид субсидии'!A$2:C$118,2))</f>
        <v>0</v>
      </c>
      <c r="N988" s="97"/>
      <c r="O988" s="20"/>
      <c r="P988" s="20"/>
      <c r="Q988" s="20"/>
      <c r="R988" s="20"/>
      <c r="S988" s="20"/>
      <c r="T988" s="20"/>
      <c r="U988" s="20"/>
      <c r="V988" s="7">
        <f t="shared" si="18"/>
        <v>0</v>
      </c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</row>
    <row r="989" spans="1:34" x14ac:dyDescent="0.25">
      <c r="A989" s="20"/>
      <c r="B989" s="11"/>
      <c r="C989" s="12"/>
      <c r="D989" s="12"/>
      <c r="E989" s="12"/>
      <c r="F989" s="45"/>
      <c r="G989" s="23"/>
      <c r="H989" s="18"/>
      <c r="I989" s="49"/>
      <c r="J989" s="73">
        <f>IF(I989=0,0,VLOOKUP(I989,'ОКВЭД 2017'!A$3:B$2732,2))</f>
        <v>0</v>
      </c>
      <c r="K989" s="12"/>
      <c r="L989" s="12"/>
      <c r="M989" s="73">
        <f>IF(L989=0,0,VLOOKUP($L989,'Вид субсидии'!A$2:C$118,2))</f>
        <v>0</v>
      </c>
      <c r="N989" s="97"/>
      <c r="O989" s="20"/>
      <c r="P989" s="20"/>
      <c r="Q989" s="20"/>
      <c r="R989" s="20"/>
      <c r="S989" s="20"/>
      <c r="T989" s="20"/>
      <c r="U989" s="20"/>
      <c r="V989" s="7">
        <f t="shared" si="18"/>
        <v>0</v>
      </c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</row>
    <row r="990" spans="1:34" x14ac:dyDescent="0.25">
      <c r="A990" s="20"/>
      <c r="B990" s="11"/>
      <c r="C990" s="12"/>
      <c r="D990" s="12"/>
      <c r="E990" s="12"/>
      <c r="F990" s="45"/>
      <c r="G990" s="23"/>
      <c r="H990" s="18"/>
      <c r="I990" s="49"/>
      <c r="J990" s="73">
        <f>IF(I990=0,0,VLOOKUP(I990,'ОКВЭД 2017'!A$3:B$2732,2))</f>
        <v>0</v>
      </c>
      <c r="K990" s="12"/>
      <c r="L990" s="12"/>
      <c r="M990" s="73">
        <f>IF(L990=0,0,VLOOKUP($L990,'Вид субсидии'!A$2:C$118,2))</f>
        <v>0</v>
      </c>
      <c r="N990" s="97"/>
      <c r="O990" s="20"/>
      <c r="P990" s="20"/>
      <c r="Q990" s="20"/>
      <c r="R990" s="20"/>
      <c r="S990" s="20"/>
      <c r="T990" s="20"/>
      <c r="U990" s="20"/>
      <c r="V990" s="7">
        <f t="shared" si="18"/>
        <v>0</v>
      </c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</row>
    <row r="991" spans="1:34" x14ac:dyDescent="0.25">
      <c r="A991" s="20"/>
      <c r="B991" s="11"/>
      <c r="C991" s="12"/>
      <c r="D991" s="12"/>
      <c r="E991" s="12"/>
      <c r="F991" s="45"/>
      <c r="G991" s="23"/>
      <c r="H991" s="18"/>
      <c r="I991" s="49"/>
      <c r="J991" s="73">
        <f>IF(I991=0,0,VLOOKUP(I991,'ОКВЭД 2017'!A$3:B$2732,2))</f>
        <v>0</v>
      </c>
      <c r="K991" s="12"/>
      <c r="L991" s="12"/>
      <c r="M991" s="73">
        <f>IF(L991=0,0,VLOOKUP($L991,'Вид субсидии'!A$2:C$118,2))</f>
        <v>0</v>
      </c>
      <c r="N991" s="97"/>
      <c r="O991" s="20"/>
      <c r="P991" s="20"/>
      <c r="Q991" s="20"/>
      <c r="R991" s="20"/>
      <c r="S991" s="20"/>
      <c r="T991" s="20"/>
      <c r="U991" s="20"/>
      <c r="V991" s="7">
        <f t="shared" si="18"/>
        <v>0</v>
      </c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</row>
    <row r="992" spans="1:34" x14ac:dyDescent="0.25">
      <c r="A992" s="20"/>
      <c r="B992" s="11"/>
      <c r="C992" s="12"/>
      <c r="D992" s="12"/>
      <c r="E992" s="12"/>
      <c r="F992" s="45"/>
      <c r="G992" s="23"/>
      <c r="H992" s="18"/>
      <c r="I992" s="49"/>
      <c r="J992" s="73">
        <f>IF(I992=0,0,VLOOKUP(I992,'ОКВЭД 2017'!A$3:B$2732,2))</f>
        <v>0</v>
      </c>
      <c r="K992" s="12"/>
      <c r="L992" s="12"/>
      <c r="M992" s="73">
        <f>IF(L992=0,0,VLOOKUP($L992,'Вид субсидии'!A$2:C$118,2))</f>
        <v>0</v>
      </c>
      <c r="N992" s="97"/>
      <c r="O992" s="20"/>
      <c r="P992" s="20"/>
      <c r="Q992" s="20"/>
      <c r="R992" s="20"/>
      <c r="S992" s="20"/>
      <c r="T992" s="20"/>
      <c r="U992" s="20"/>
      <c r="V992" s="7">
        <f t="shared" si="18"/>
        <v>0</v>
      </c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</row>
    <row r="993" spans="1:34" x14ac:dyDescent="0.25">
      <c r="A993" s="20"/>
      <c r="B993" s="11"/>
      <c r="C993" s="12"/>
      <c r="D993" s="12"/>
      <c r="E993" s="12"/>
      <c r="F993" s="45"/>
      <c r="G993" s="23"/>
      <c r="H993" s="18"/>
      <c r="I993" s="49"/>
      <c r="J993" s="73">
        <f>IF(I993=0,0,VLOOKUP(I993,'ОКВЭД 2017'!A$3:B$2732,2))</f>
        <v>0</v>
      </c>
      <c r="K993" s="12"/>
      <c r="L993" s="12"/>
      <c r="M993" s="73">
        <f>IF(L993=0,0,VLOOKUP($L993,'Вид субсидии'!A$2:C$118,2))</f>
        <v>0</v>
      </c>
      <c r="N993" s="97"/>
      <c r="O993" s="20"/>
      <c r="P993" s="20"/>
      <c r="Q993" s="20"/>
      <c r="R993" s="20"/>
      <c r="S993" s="20"/>
      <c r="T993" s="20"/>
      <c r="U993" s="20"/>
      <c r="V993" s="7">
        <f t="shared" si="18"/>
        <v>0</v>
      </c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</row>
    <row r="994" spans="1:34" x14ac:dyDescent="0.25">
      <c r="A994" s="20"/>
      <c r="B994" s="11"/>
      <c r="C994" s="12"/>
      <c r="D994" s="12"/>
      <c r="E994" s="12"/>
      <c r="F994" s="45"/>
      <c r="G994" s="23"/>
      <c r="H994" s="18"/>
      <c r="I994" s="49"/>
      <c r="J994" s="73">
        <f>IF(I994=0,0,VLOOKUP(I994,'ОКВЭД 2017'!A$3:B$2732,2))</f>
        <v>0</v>
      </c>
      <c r="K994" s="12"/>
      <c r="L994" s="12"/>
      <c r="M994" s="73">
        <f>IF(L994=0,0,VLOOKUP($L994,'Вид субсидии'!A$2:C$118,2))</f>
        <v>0</v>
      </c>
      <c r="N994" s="97"/>
      <c r="O994" s="20"/>
      <c r="P994" s="20"/>
      <c r="Q994" s="20"/>
      <c r="R994" s="20"/>
      <c r="S994" s="20"/>
      <c r="T994" s="20"/>
      <c r="U994" s="20"/>
      <c r="V994" s="7">
        <f t="shared" si="18"/>
        <v>0</v>
      </c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</row>
    <row r="995" spans="1:34" x14ac:dyDescent="0.25">
      <c r="A995" s="20"/>
      <c r="B995" s="11"/>
      <c r="C995" s="12"/>
      <c r="D995" s="12"/>
      <c r="E995" s="12"/>
      <c r="F995" s="45"/>
      <c r="G995" s="23"/>
      <c r="H995" s="18"/>
      <c r="I995" s="49"/>
      <c r="J995" s="73">
        <f>IF(I995=0,0,VLOOKUP(I995,'ОКВЭД 2017'!A$3:B$2732,2))</f>
        <v>0</v>
      </c>
      <c r="K995" s="12"/>
      <c r="L995" s="12"/>
      <c r="M995" s="73">
        <f>IF(L995=0,0,VLOOKUP($L995,'Вид субсидии'!A$2:C$118,2))</f>
        <v>0</v>
      </c>
      <c r="N995" s="97"/>
      <c r="O995" s="20"/>
      <c r="P995" s="20"/>
      <c r="Q995" s="20"/>
      <c r="R995" s="20"/>
      <c r="S995" s="20"/>
      <c r="T995" s="20"/>
      <c r="U995" s="20"/>
      <c r="V995" s="7">
        <f t="shared" si="18"/>
        <v>0</v>
      </c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</row>
    <row r="996" spans="1:34" x14ac:dyDescent="0.25">
      <c r="A996" s="20"/>
      <c r="B996" s="11"/>
      <c r="C996" s="12"/>
      <c r="D996" s="12"/>
      <c r="E996" s="12"/>
      <c r="F996" s="45"/>
      <c r="G996" s="23"/>
      <c r="H996" s="18"/>
      <c r="I996" s="49"/>
      <c r="J996" s="73">
        <f>IF(I996=0,0,VLOOKUP(I996,'ОКВЭД 2017'!A$3:B$2732,2))</f>
        <v>0</v>
      </c>
      <c r="K996" s="12"/>
      <c r="L996" s="12"/>
      <c r="M996" s="73">
        <f>IF(L996=0,0,VLOOKUP($L996,'Вид субсидии'!A$2:C$118,2))</f>
        <v>0</v>
      </c>
      <c r="N996" s="97"/>
      <c r="O996" s="20"/>
      <c r="P996" s="20"/>
      <c r="Q996" s="20"/>
      <c r="R996" s="20"/>
      <c r="S996" s="20"/>
      <c r="T996" s="20"/>
      <c r="U996" s="20"/>
      <c r="V996" s="7">
        <f t="shared" si="18"/>
        <v>0</v>
      </c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</row>
    <row r="997" spans="1:34" x14ac:dyDescent="0.25">
      <c r="A997" s="20"/>
      <c r="B997" s="11"/>
      <c r="C997" s="12"/>
      <c r="D997" s="12"/>
      <c r="E997" s="12"/>
      <c r="F997" s="45"/>
      <c r="G997" s="23"/>
      <c r="H997" s="18"/>
      <c r="I997" s="49"/>
      <c r="J997" s="73">
        <f>IF(I997=0,0,VLOOKUP(I997,'ОКВЭД 2017'!A$3:B$2732,2))</f>
        <v>0</v>
      </c>
      <c r="K997" s="12"/>
      <c r="L997" s="12"/>
      <c r="M997" s="73">
        <f>IF(L997=0,0,VLOOKUP($L997,'Вид субсидии'!A$2:C$118,2))</f>
        <v>0</v>
      </c>
      <c r="N997" s="97"/>
      <c r="O997" s="20"/>
      <c r="P997" s="20"/>
      <c r="Q997" s="20"/>
      <c r="R997" s="20"/>
      <c r="S997" s="20"/>
      <c r="T997" s="20"/>
      <c r="U997" s="20"/>
      <c r="V997" s="7">
        <f t="shared" si="18"/>
        <v>0</v>
      </c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</row>
    <row r="998" spans="1:34" x14ac:dyDescent="0.25">
      <c r="A998" s="20"/>
      <c r="B998" s="11"/>
      <c r="C998" s="12"/>
      <c r="D998" s="12"/>
      <c r="E998" s="12"/>
      <c r="F998" s="45"/>
      <c r="G998" s="23"/>
      <c r="H998" s="18"/>
      <c r="I998" s="49"/>
      <c r="J998" s="73">
        <f>IF(I998=0,0,VLOOKUP(I998,'ОКВЭД 2017'!A$3:B$2732,2))</f>
        <v>0</v>
      </c>
      <c r="K998" s="12"/>
      <c r="L998" s="12"/>
      <c r="M998" s="73">
        <f>IF(L998=0,0,VLOOKUP($L998,'Вид субсидии'!A$2:C$118,2))</f>
        <v>0</v>
      </c>
      <c r="N998" s="97"/>
      <c r="O998" s="20"/>
      <c r="P998" s="20"/>
      <c r="Q998" s="20"/>
      <c r="R998" s="20"/>
      <c r="S998" s="20"/>
      <c r="T998" s="20"/>
      <c r="U998" s="20"/>
      <c r="V998" s="7">
        <f t="shared" si="18"/>
        <v>0</v>
      </c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</row>
    <row r="999" spans="1:34" x14ac:dyDescent="0.25">
      <c r="A999" s="20"/>
      <c r="B999" s="11"/>
      <c r="C999" s="12"/>
      <c r="D999" s="12"/>
      <c r="E999" s="12"/>
      <c r="F999" s="45"/>
      <c r="G999" s="23"/>
      <c r="H999" s="18"/>
      <c r="I999" s="49"/>
      <c r="J999" s="73">
        <f>IF(I999=0,0,VLOOKUP(I999,'ОКВЭД 2017'!A$3:B$2732,2))</f>
        <v>0</v>
      </c>
      <c r="K999" s="12"/>
      <c r="L999" s="12"/>
      <c r="M999" s="73">
        <f>IF(L999=0,0,VLOOKUP($L999,'Вид субсидии'!A$2:C$118,2))</f>
        <v>0</v>
      </c>
      <c r="N999" s="97"/>
      <c r="O999" s="20"/>
      <c r="P999" s="20"/>
      <c r="Q999" s="20"/>
      <c r="R999" s="20"/>
      <c r="S999" s="20"/>
      <c r="T999" s="20"/>
      <c r="U999" s="20"/>
      <c r="V999" s="7">
        <f t="shared" si="18"/>
        <v>0</v>
      </c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</row>
    <row r="1000" spans="1:34" x14ac:dyDescent="0.25">
      <c r="A1000" s="20"/>
      <c r="B1000" s="11"/>
      <c r="C1000" s="12"/>
      <c r="D1000" s="12"/>
      <c r="E1000" s="12"/>
      <c r="F1000" s="45"/>
      <c r="G1000" s="23"/>
      <c r="H1000" s="18"/>
      <c r="I1000" s="49"/>
      <c r="J1000" s="73">
        <f>IF(I1000=0,0,VLOOKUP(I1000,'ОКВЭД 2017'!A$3:B$2732,2))</f>
        <v>0</v>
      </c>
      <c r="K1000" s="12"/>
      <c r="L1000" s="12"/>
      <c r="M1000" s="73">
        <f>IF(L1000=0,0,VLOOKUP($L1000,'Вид субсидии'!A$2:C$118,2))</f>
        <v>0</v>
      </c>
      <c r="N1000" s="97"/>
      <c r="O1000" s="20"/>
      <c r="P1000" s="20"/>
      <c r="Q1000" s="20"/>
      <c r="R1000" s="20"/>
      <c r="S1000" s="20"/>
      <c r="T1000" s="20"/>
      <c r="U1000" s="20"/>
      <c r="V1000" s="7">
        <f t="shared" si="18"/>
        <v>0</v>
      </c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</row>
    <row r="1001" spans="1:34" x14ac:dyDescent="0.25">
      <c r="A1001" s="20"/>
      <c r="B1001" s="11"/>
      <c r="C1001" s="12"/>
      <c r="D1001" s="12"/>
      <c r="E1001" s="12"/>
      <c r="F1001" s="45"/>
      <c r="G1001" s="23"/>
      <c r="H1001" s="18"/>
      <c r="I1001" s="49"/>
      <c r="J1001" s="73">
        <f>IF(I1001=0,0,VLOOKUP(I1001,'ОКВЭД 2017'!A$3:B$2732,2))</f>
        <v>0</v>
      </c>
      <c r="K1001" s="12"/>
      <c r="L1001" s="12"/>
      <c r="M1001" s="73">
        <f>IF(L1001=0,0,VLOOKUP($L1001,'Вид субсидии'!A$2:C$118,2))</f>
        <v>0</v>
      </c>
      <c r="N1001" s="97"/>
      <c r="O1001" s="20"/>
      <c r="P1001" s="20"/>
      <c r="Q1001" s="20"/>
      <c r="R1001" s="20"/>
      <c r="S1001" s="20"/>
      <c r="T1001" s="20"/>
      <c r="U1001" s="20"/>
      <c r="V1001" s="7">
        <f t="shared" si="18"/>
        <v>0</v>
      </c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</row>
    <row r="1002" spans="1:34" x14ac:dyDescent="0.25">
      <c r="A1002" s="20"/>
      <c r="B1002" s="11"/>
      <c r="C1002" s="12"/>
      <c r="D1002" s="12"/>
      <c r="E1002" s="12"/>
      <c r="F1002" s="45"/>
      <c r="G1002" s="23"/>
      <c r="H1002" s="18"/>
      <c r="I1002" s="49"/>
      <c r="J1002" s="73">
        <f>IF(I1002=0,0,VLOOKUP(I1002,'ОКВЭД 2017'!A$3:B$2732,2))</f>
        <v>0</v>
      </c>
      <c r="K1002" s="12"/>
      <c r="L1002" s="12"/>
      <c r="M1002" s="73">
        <f>IF(L1002=0,0,VLOOKUP($L1002,'Вид субсидии'!A$2:C$118,2))</f>
        <v>0</v>
      </c>
      <c r="N1002" s="97"/>
      <c r="O1002" s="20"/>
      <c r="P1002" s="20"/>
      <c r="Q1002" s="20"/>
      <c r="R1002" s="20"/>
      <c r="S1002" s="20"/>
      <c r="T1002" s="20"/>
      <c r="U1002" s="20"/>
      <c r="V1002" s="7">
        <f t="shared" si="18"/>
        <v>0</v>
      </c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</row>
    <row r="1003" spans="1:34" x14ac:dyDescent="0.25">
      <c r="A1003" s="20"/>
      <c r="B1003" s="11"/>
      <c r="C1003" s="12"/>
      <c r="D1003" s="12"/>
      <c r="E1003" s="12"/>
      <c r="F1003" s="45"/>
      <c r="G1003" s="23"/>
      <c r="H1003" s="18"/>
      <c r="I1003" s="49"/>
      <c r="J1003" s="73">
        <f>IF(I1003=0,0,VLOOKUP(I1003,'ОКВЭД 2017'!A$3:B$2732,2))</f>
        <v>0</v>
      </c>
      <c r="K1003" s="12"/>
      <c r="L1003" s="12"/>
      <c r="M1003" s="73">
        <f>IF(L1003=0,0,VLOOKUP($L1003,'Вид субсидии'!A$2:C$118,2))</f>
        <v>0</v>
      </c>
      <c r="N1003" s="97"/>
      <c r="O1003" s="20"/>
      <c r="P1003" s="20"/>
      <c r="Q1003" s="20"/>
      <c r="R1003" s="20"/>
      <c r="S1003" s="20"/>
      <c r="T1003" s="20"/>
      <c r="U1003" s="20"/>
      <c r="V1003" s="7">
        <f t="shared" si="18"/>
        <v>0</v>
      </c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</row>
    <row r="1004" spans="1:34" x14ac:dyDescent="0.25">
      <c r="A1004" s="20"/>
      <c r="B1004" s="11"/>
      <c r="C1004" s="12"/>
      <c r="D1004" s="12"/>
      <c r="E1004" s="12"/>
      <c r="F1004" s="45"/>
      <c r="G1004" s="23"/>
      <c r="H1004" s="18"/>
      <c r="I1004" s="49"/>
      <c r="J1004" s="73">
        <f>IF(I1004=0,0,VLOOKUP(I1004,'ОКВЭД 2017'!A$3:B$2732,2))</f>
        <v>0</v>
      </c>
      <c r="K1004" s="12"/>
      <c r="L1004" s="12"/>
      <c r="M1004" s="73">
        <f>IF(L1004=0,0,VLOOKUP($L1004,'Вид субсидии'!A$2:C$118,2))</f>
        <v>0</v>
      </c>
      <c r="N1004" s="97"/>
      <c r="O1004" s="20"/>
      <c r="P1004" s="20"/>
      <c r="Q1004" s="20"/>
      <c r="R1004" s="20"/>
      <c r="S1004" s="20"/>
      <c r="T1004" s="20"/>
      <c r="U1004" s="20"/>
      <c r="V1004" s="7">
        <f t="shared" si="18"/>
        <v>0</v>
      </c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</row>
    <row r="1005" spans="1:34" x14ac:dyDescent="0.25">
      <c r="A1005" s="20"/>
      <c r="B1005" s="11"/>
      <c r="C1005" s="12"/>
      <c r="D1005" s="12"/>
      <c r="E1005" s="12"/>
      <c r="F1005" s="45"/>
      <c r="G1005" s="23"/>
      <c r="H1005" s="18"/>
      <c r="I1005" s="49"/>
      <c r="J1005" s="73">
        <f>IF(I1005=0,0,VLOOKUP(I1005,'ОКВЭД 2017'!A$3:B$2732,2))</f>
        <v>0</v>
      </c>
      <c r="K1005" s="12"/>
      <c r="L1005" s="12"/>
      <c r="M1005" s="73">
        <f>IF(L1005=0,0,VLOOKUP($L1005,'Вид субсидии'!A$2:C$118,2))</f>
        <v>0</v>
      </c>
      <c r="N1005" s="97"/>
      <c r="O1005" s="20"/>
      <c r="P1005" s="20"/>
      <c r="Q1005" s="20"/>
      <c r="R1005" s="20"/>
      <c r="S1005" s="20"/>
      <c r="T1005" s="20"/>
      <c r="U1005" s="20"/>
      <c r="V1005" s="7">
        <f t="shared" si="18"/>
        <v>0</v>
      </c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</row>
    <row r="1006" spans="1:34" x14ac:dyDescent="0.25">
      <c r="A1006" s="20"/>
      <c r="B1006" s="11"/>
      <c r="C1006" s="12"/>
      <c r="D1006" s="12"/>
      <c r="E1006" s="12"/>
      <c r="F1006" s="45"/>
      <c r="G1006" s="23"/>
      <c r="H1006" s="18"/>
      <c r="I1006" s="49"/>
      <c r="J1006" s="73">
        <f>IF(I1006=0,0,VLOOKUP(I1006,'ОКВЭД 2017'!A$3:B$2732,2))</f>
        <v>0</v>
      </c>
      <c r="K1006" s="12"/>
      <c r="L1006" s="12"/>
      <c r="M1006" s="73">
        <f>IF(L1006=0,0,VLOOKUP($L1006,'Вид субсидии'!A$2:C$118,2))</f>
        <v>0</v>
      </c>
      <c r="N1006" s="97"/>
      <c r="O1006" s="20"/>
      <c r="P1006" s="20"/>
      <c r="Q1006" s="20"/>
      <c r="R1006" s="20"/>
      <c r="S1006" s="20"/>
      <c r="T1006" s="20"/>
      <c r="U1006" s="20"/>
      <c r="V1006" s="7">
        <f t="shared" si="18"/>
        <v>0</v>
      </c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</row>
    <row r="1007" spans="1:34" x14ac:dyDescent="0.25">
      <c r="A1007" s="20"/>
      <c r="B1007" s="11"/>
      <c r="C1007" s="12"/>
      <c r="D1007" s="12"/>
      <c r="E1007" s="12"/>
      <c r="F1007" s="45"/>
      <c r="G1007" s="23"/>
      <c r="H1007" s="18"/>
      <c r="I1007" s="49"/>
      <c r="J1007" s="73">
        <f>IF(I1007=0,0,VLOOKUP(I1007,'ОКВЭД 2017'!A$3:B$2732,2))</f>
        <v>0</v>
      </c>
      <c r="K1007" s="12"/>
      <c r="L1007" s="12"/>
      <c r="M1007" s="73">
        <f>IF(L1007=0,0,VLOOKUP($L1007,'Вид субсидии'!A$2:C$118,2))</f>
        <v>0</v>
      </c>
      <c r="N1007" s="97"/>
      <c r="O1007" s="20"/>
      <c r="P1007" s="20"/>
      <c r="Q1007" s="20"/>
      <c r="R1007" s="20"/>
      <c r="S1007" s="20"/>
      <c r="T1007" s="20"/>
      <c r="U1007" s="20"/>
      <c r="V1007" s="7">
        <f t="shared" si="18"/>
        <v>0</v>
      </c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</row>
    <row r="1008" spans="1:34" x14ac:dyDescent="0.25">
      <c r="A1008" s="20"/>
      <c r="B1008" s="11"/>
      <c r="C1008" s="12"/>
      <c r="D1008" s="12"/>
      <c r="E1008" s="12"/>
      <c r="F1008" s="45"/>
      <c r="G1008" s="23"/>
      <c r="H1008" s="18"/>
      <c r="I1008" s="49"/>
      <c r="J1008" s="73">
        <f>IF(I1008=0,0,VLOOKUP(I1008,'ОКВЭД 2017'!A$3:B$2732,2))</f>
        <v>0</v>
      </c>
      <c r="K1008" s="12"/>
      <c r="L1008" s="12"/>
      <c r="M1008" s="73">
        <f>IF(L1008=0,0,VLOOKUP($L1008,'Вид субсидии'!A$2:C$118,2))</f>
        <v>0</v>
      </c>
      <c r="N1008" s="97"/>
      <c r="O1008" s="20"/>
      <c r="P1008" s="20"/>
      <c r="Q1008" s="20"/>
      <c r="R1008" s="20"/>
      <c r="S1008" s="20"/>
      <c r="T1008" s="20"/>
      <c r="U1008" s="20"/>
      <c r="V1008" s="7">
        <f t="shared" si="18"/>
        <v>0</v>
      </c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</row>
    <row r="1009" spans="1:34" x14ac:dyDescent="0.25">
      <c r="A1009" s="20"/>
      <c r="B1009" s="11"/>
      <c r="C1009" s="12"/>
      <c r="D1009" s="12"/>
      <c r="E1009" s="12"/>
      <c r="F1009" s="45"/>
      <c r="G1009" s="23"/>
      <c r="H1009" s="18"/>
      <c r="I1009" s="49"/>
      <c r="J1009" s="73">
        <f>IF(I1009=0,0,VLOOKUP(I1009,'ОКВЭД 2017'!A$3:B$2732,2))</f>
        <v>0</v>
      </c>
      <c r="K1009" s="12"/>
      <c r="L1009" s="12"/>
      <c r="M1009" s="73">
        <f>IF(L1009=0,0,VLOOKUP($L1009,'Вид субсидии'!A$2:C$118,2))</f>
        <v>0</v>
      </c>
      <c r="N1009" s="97"/>
      <c r="O1009" s="20"/>
      <c r="P1009" s="20"/>
      <c r="Q1009" s="20"/>
      <c r="R1009" s="20"/>
      <c r="S1009" s="20"/>
      <c r="T1009" s="20"/>
      <c r="U1009" s="20"/>
      <c r="V1009" s="7">
        <f t="shared" si="18"/>
        <v>0</v>
      </c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</row>
    <row r="1010" spans="1:34" x14ac:dyDescent="0.25">
      <c r="A1010" s="20"/>
      <c r="B1010" s="11"/>
      <c r="C1010" s="12"/>
      <c r="D1010" s="12"/>
      <c r="E1010" s="12"/>
      <c r="F1010" s="45"/>
      <c r="G1010" s="23"/>
      <c r="H1010" s="18"/>
      <c r="I1010" s="49"/>
      <c r="J1010" s="73">
        <f>IF(I1010=0,0,VLOOKUP(I1010,'ОКВЭД 2017'!A$3:B$2732,2))</f>
        <v>0</v>
      </c>
      <c r="K1010" s="12"/>
      <c r="L1010" s="12"/>
      <c r="M1010" s="73">
        <f>IF(L1010=0,0,VLOOKUP($L1010,'Вид субсидии'!A$2:C$118,2))</f>
        <v>0</v>
      </c>
      <c r="N1010" s="97"/>
      <c r="O1010" s="20"/>
      <c r="P1010" s="20"/>
      <c r="Q1010" s="20"/>
      <c r="R1010" s="20"/>
      <c r="S1010" s="20"/>
      <c r="T1010" s="20"/>
      <c r="U1010" s="20"/>
      <c r="V1010" s="7">
        <f t="shared" si="18"/>
        <v>0</v>
      </c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</row>
    <row r="1011" spans="1:34" x14ac:dyDescent="0.25">
      <c r="A1011" s="20"/>
      <c r="B1011" s="11"/>
      <c r="C1011" s="12"/>
      <c r="D1011" s="12"/>
      <c r="E1011" s="12"/>
      <c r="F1011" s="45"/>
      <c r="G1011" s="23"/>
      <c r="H1011" s="18"/>
      <c r="I1011" s="49"/>
      <c r="J1011" s="73">
        <f>IF(I1011=0,0,VLOOKUP(I1011,'ОКВЭД 2017'!A$3:B$2732,2))</f>
        <v>0</v>
      </c>
      <c r="K1011" s="12"/>
      <c r="L1011" s="12"/>
      <c r="M1011" s="73">
        <f>IF(L1011=0,0,VLOOKUP($L1011,'Вид субсидии'!A$2:C$118,2))</f>
        <v>0</v>
      </c>
      <c r="N1011" s="97"/>
      <c r="O1011" s="20"/>
      <c r="P1011" s="20"/>
      <c r="Q1011" s="20"/>
      <c r="R1011" s="20"/>
      <c r="S1011" s="20"/>
      <c r="T1011" s="20"/>
      <c r="U1011" s="20"/>
      <c r="V1011" s="7">
        <f t="shared" si="18"/>
        <v>0</v>
      </c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0"/>
      <c r="AG1011" s="20"/>
      <c r="AH1011" s="20"/>
    </row>
    <row r="1012" spans="1:34" x14ac:dyDescent="0.25">
      <c r="A1012" s="20"/>
      <c r="B1012" s="11"/>
      <c r="C1012" s="12"/>
      <c r="D1012" s="12"/>
      <c r="E1012" s="12"/>
      <c r="F1012" s="45"/>
      <c r="G1012" s="23"/>
      <c r="H1012" s="18"/>
      <c r="I1012" s="49"/>
      <c r="J1012" s="73">
        <f>IF(I1012=0,0,VLOOKUP(I1012,'ОКВЭД 2017'!A$3:B$2732,2))</f>
        <v>0</v>
      </c>
      <c r="K1012" s="12"/>
      <c r="L1012" s="12"/>
      <c r="M1012" s="73">
        <f>IF(L1012=0,0,VLOOKUP($L1012,'Вид субсидии'!A$2:C$118,2))</f>
        <v>0</v>
      </c>
      <c r="N1012" s="97"/>
      <c r="O1012" s="20"/>
      <c r="P1012" s="20"/>
      <c r="Q1012" s="20"/>
      <c r="R1012" s="20"/>
      <c r="S1012" s="20"/>
      <c r="T1012" s="20"/>
      <c r="U1012" s="20"/>
      <c r="V1012" s="7">
        <f t="shared" si="18"/>
        <v>0</v>
      </c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0"/>
    </row>
    <row r="1013" spans="1:34" x14ac:dyDescent="0.25">
      <c r="A1013" s="20"/>
      <c r="B1013" s="11"/>
      <c r="C1013" s="12"/>
      <c r="D1013" s="12"/>
      <c r="E1013" s="12"/>
      <c r="F1013" s="45"/>
      <c r="G1013" s="23"/>
      <c r="H1013" s="18"/>
      <c r="I1013" s="49"/>
      <c r="J1013" s="73">
        <f>IF(I1013=0,0,VLOOKUP(I1013,'ОКВЭД 2017'!A$3:B$2732,2))</f>
        <v>0</v>
      </c>
      <c r="K1013" s="12"/>
      <c r="L1013" s="12"/>
      <c r="M1013" s="73">
        <f>IF(L1013=0,0,VLOOKUP($L1013,'Вид субсидии'!A$2:C$118,2))</f>
        <v>0</v>
      </c>
      <c r="N1013" s="97"/>
      <c r="O1013" s="20"/>
      <c r="P1013" s="20"/>
      <c r="Q1013" s="20"/>
      <c r="R1013" s="20"/>
      <c r="S1013" s="20"/>
      <c r="T1013" s="20"/>
      <c r="U1013" s="20"/>
      <c r="V1013" s="7">
        <f t="shared" si="18"/>
        <v>0</v>
      </c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</row>
    <row r="1014" spans="1:34" x14ac:dyDescent="0.25">
      <c r="A1014" s="20"/>
      <c r="B1014" s="11"/>
      <c r="C1014" s="12"/>
      <c r="D1014" s="12"/>
      <c r="E1014" s="12"/>
      <c r="F1014" s="45"/>
      <c r="G1014" s="23"/>
      <c r="H1014" s="18"/>
      <c r="I1014" s="49"/>
      <c r="J1014" s="73">
        <f>IF(I1014=0,0,VLOOKUP(I1014,'ОКВЭД 2017'!A$3:B$2732,2))</f>
        <v>0</v>
      </c>
      <c r="K1014" s="12"/>
      <c r="L1014" s="12"/>
      <c r="M1014" s="73">
        <f>IF(L1014=0,0,VLOOKUP($L1014,'Вид субсидии'!A$2:C$118,2))</f>
        <v>0</v>
      </c>
      <c r="N1014" s="97"/>
      <c r="O1014" s="20"/>
      <c r="P1014" s="20"/>
      <c r="Q1014" s="20"/>
      <c r="R1014" s="20"/>
      <c r="S1014" s="20"/>
      <c r="T1014" s="20"/>
      <c r="U1014" s="20"/>
      <c r="V1014" s="7">
        <f t="shared" si="18"/>
        <v>0</v>
      </c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</row>
    <row r="1015" spans="1:34" x14ac:dyDescent="0.25">
      <c r="A1015" s="20"/>
      <c r="B1015" s="11"/>
      <c r="C1015" s="12"/>
      <c r="D1015" s="12"/>
      <c r="E1015" s="12"/>
      <c r="F1015" s="45"/>
      <c r="G1015" s="23"/>
      <c r="H1015" s="18"/>
      <c r="I1015" s="49"/>
      <c r="J1015" s="73">
        <f>IF(I1015=0,0,VLOOKUP(I1015,'ОКВЭД 2017'!A$3:B$2732,2))</f>
        <v>0</v>
      </c>
      <c r="K1015" s="12"/>
      <c r="L1015" s="12"/>
      <c r="M1015" s="73">
        <f>IF(L1015=0,0,VLOOKUP($L1015,'Вид субсидии'!A$2:C$118,2))</f>
        <v>0</v>
      </c>
      <c r="N1015" s="97"/>
      <c r="O1015" s="20"/>
      <c r="P1015" s="20"/>
      <c r="Q1015" s="20"/>
      <c r="R1015" s="20"/>
      <c r="S1015" s="20"/>
      <c r="T1015" s="20"/>
      <c r="U1015" s="20"/>
      <c r="V1015" s="7">
        <f t="shared" si="18"/>
        <v>0</v>
      </c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</row>
    <row r="1016" spans="1:34" x14ac:dyDescent="0.25">
      <c r="A1016" s="20"/>
      <c r="B1016" s="11"/>
      <c r="C1016" s="12"/>
      <c r="D1016" s="12"/>
      <c r="E1016" s="12"/>
      <c r="F1016" s="45"/>
      <c r="G1016" s="23"/>
      <c r="H1016" s="18"/>
      <c r="I1016" s="49"/>
      <c r="J1016" s="73">
        <f>IF(I1016=0,0,VLOOKUP(I1016,'ОКВЭД 2017'!A$3:B$2732,2))</f>
        <v>0</v>
      </c>
      <c r="K1016" s="12"/>
      <c r="L1016" s="12"/>
      <c r="M1016" s="73">
        <f>IF(L1016=0,0,VLOOKUP($L1016,'Вид субсидии'!A$2:C$118,2))</f>
        <v>0</v>
      </c>
      <c r="N1016" s="97"/>
      <c r="O1016" s="20"/>
      <c r="P1016" s="20"/>
      <c r="Q1016" s="20"/>
      <c r="R1016" s="20"/>
      <c r="S1016" s="20"/>
      <c r="T1016" s="20"/>
      <c r="U1016" s="20"/>
      <c r="V1016" s="7">
        <f t="shared" si="18"/>
        <v>0</v>
      </c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</row>
    <row r="1017" spans="1:34" x14ac:dyDescent="0.25">
      <c r="A1017" s="20"/>
      <c r="B1017" s="11"/>
      <c r="C1017" s="12"/>
      <c r="D1017" s="12"/>
      <c r="E1017" s="12"/>
      <c r="F1017" s="45"/>
      <c r="G1017" s="23"/>
      <c r="H1017" s="18"/>
      <c r="I1017" s="49"/>
      <c r="J1017" s="73">
        <f>IF(I1017=0,0,VLOOKUP(I1017,'ОКВЭД 2017'!A$3:B$2732,2))</f>
        <v>0</v>
      </c>
      <c r="K1017" s="12"/>
      <c r="L1017" s="12"/>
      <c r="M1017" s="73">
        <f>IF(L1017=0,0,VLOOKUP($L1017,'Вид субсидии'!A$2:C$118,2))</f>
        <v>0</v>
      </c>
      <c r="N1017" s="97"/>
      <c r="O1017" s="20"/>
      <c r="P1017" s="20"/>
      <c r="Q1017" s="20"/>
      <c r="R1017" s="20"/>
      <c r="S1017" s="20"/>
      <c r="T1017" s="20"/>
      <c r="U1017" s="20"/>
      <c r="V1017" s="7">
        <f t="shared" si="18"/>
        <v>0</v>
      </c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</row>
    <row r="1018" spans="1:34" x14ac:dyDescent="0.25">
      <c r="A1018" s="20"/>
      <c r="B1018" s="11"/>
      <c r="C1018" s="12"/>
      <c r="D1018" s="12"/>
      <c r="E1018" s="12"/>
      <c r="F1018" s="45"/>
      <c r="G1018" s="23"/>
      <c r="H1018" s="18"/>
      <c r="I1018" s="49"/>
      <c r="J1018" s="73">
        <f>IF(I1018=0,0,VLOOKUP(I1018,'ОКВЭД 2017'!A$3:B$2732,2))</f>
        <v>0</v>
      </c>
      <c r="K1018" s="12"/>
      <c r="L1018" s="12"/>
      <c r="M1018" s="73">
        <f>IF(L1018=0,0,VLOOKUP($L1018,'Вид субсидии'!A$2:C$118,2))</f>
        <v>0</v>
      </c>
      <c r="N1018" s="97"/>
      <c r="O1018" s="20"/>
      <c r="P1018" s="20"/>
      <c r="Q1018" s="20"/>
      <c r="R1018" s="20"/>
      <c r="S1018" s="20"/>
      <c r="T1018" s="20"/>
      <c r="U1018" s="20"/>
      <c r="V1018" s="7">
        <f t="shared" si="18"/>
        <v>0</v>
      </c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</row>
    <row r="1019" spans="1:34" x14ac:dyDescent="0.25">
      <c r="A1019" s="20"/>
      <c r="B1019" s="11"/>
      <c r="C1019" s="12"/>
      <c r="D1019" s="12"/>
      <c r="E1019" s="12"/>
      <c r="F1019" s="45"/>
      <c r="G1019" s="23"/>
      <c r="H1019" s="18"/>
      <c r="I1019" s="49"/>
      <c r="J1019" s="73">
        <f>IF(I1019=0,0,VLOOKUP(I1019,'ОКВЭД 2017'!A$3:B$2732,2))</f>
        <v>0</v>
      </c>
      <c r="K1019" s="12"/>
      <c r="L1019" s="12"/>
      <c r="M1019" s="73">
        <f>IF(L1019=0,0,VLOOKUP($L1019,'Вид субсидии'!A$2:C$118,2))</f>
        <v>0</v>
      </c>
      <c r="N1019" s="97"/>
      <c r="O1019" s="20"/>
      <c r="P1019" s="20"/>
      <c r="Q1019" s="20"/>
      <c r="R1019" s="20"/>
      <c r="S1019" s="20"/>
      <c r="T1019" s="20"/>
      <c r="U1019" s="20"/>
      <c r="V1019" s="7">
        <f t="shared" si="18"/>
        <v>0</v>
      </c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</row>
    <row r="1020" spans="1:34" x14ac:dyDescent="0.25">
      <c r="A1020" s="20"/>
      <c r="B1020" s="11"/>
      <c r="C1020" s="12"/>
      <c r="D1020" s="12"/>
      <c r="E1020" s="12"/>
      <c r="F1020" s="45"/>
      <c r="G1020" s="23"/>
      <c r="H1020" s="18"/>
      <c r="I1020" s="49"/>
      <c r="J1020" s="73">
        <f>IF(I1020=0,0,VLOOKUP(I1020,'ОКВЭД 2017'!A$3:B$2732,2))</f>
        <v>0</v>
      </c>
      <c r="K1020" s="12"/>
      <c r="L1020" s="12"/>
      <c r="M1020" s="73">
        <f>IF(L1020=0,0,VLOOKUP($L1020,'Вид субсидии'!A$2:C$118,2))</f>
        <v>0</v>
      </c>
      <c r="N1020" s="97"/>
      <c r="O1020" s="20"/>
      <c r="P1020" s="20"/>
      <c r="Q1020" s="20"/>
      <c r="R1020" s="20"/>
      <c r="S1020" s="20"/>
      <c r="T1020" s="20"/>
      <c r="U1020" s="20"/>
      <c r="V1020" s="7">
        <f t="shared" si="18"/>
        <v>0</v>
      </c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</row>
    <row r="1021" spans="1:34" x14ac:dyDescent="0.25">
      <c r="A1021" s="20"/>
      <c r="B1021" s="11"/>
      <c r="C1021" s="12"/>
      <c r="D1021" s="12"/>
      <c r="E1021" s="12"/>
      <c r="F1021" s="45"/>
      <c r="G1021" s="23"/>
      <c r="H1021" s="18"/>
      <c r="I1021" s="49"/>
      <c r="J1021" s="73">
        <f>IF(I1021=0,0,VLOOKUP(I1021,'ОКВЭД 2017'!A$3:B$2732,2))</f>
        <v>0</v>
      </c>
      <c r="K1021" s="12"/>
      <c r="L1021" s="12"/>
      <c r="M1021" s="73">
        <f>IF(L1021=0,0,VLOOKUP($L1021,'Вид субсидии'!A$2:C$118,2))</f>
        <v>0</v>
      </c>
      <c r="N1021" s="97"/>
      <c r="O1021" s="20"/>
      <c r="P1021" s="20"/>
      <c r="Q1021" s="20"/>
      <c r="R1021" s="20"/>
      <c r="S1021" s="20"/>
      <c r="T1021" s="20"/>
      <c r="U1021" s="20"/>
      <c r="V1021" s="7">
        <f t="shared" si="18"/>
        <v>0</v>
      </c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</row>
    <row r="1022" spans="1:34" x14ac:dyDescent="0.25">
      <c r="A1022" s="20"/>
      <c r="B1022" s="11"/>
      <c r="C1022" s="12"/>
      <c r="D1022" s="12"/>
      <c r="E1022" s="12"/>
      <c r="F1022" s="45"/>
      <c r="G1022" s="23"/>
      <c r="H1022" s="18"/>
      <c r="I1022" s="49"/>
      <c r="J1022" s="73">
        <f>IF(I1022=0,0,VLOOKUP(I1022,'ОКВЭД 2017'!A$3:B$2732,2))</f>
        <v>0</v>
      </c>
      <c r="K1022" s="12"/>
      <c r="L1022" s="12"/>
      <c r="M1022" s="73">
        <f>IF(L1022=0,0,VLOOKUP($L1022,'Вид субсидии'!A$2:C$118,2))</f>
        <v>0</v>
      </c>
      <c r="N1022" s="97"/>
      <c r="O1022" s="20"/>
      <c r="P1022" s="20"/>
      <c r="Q1022" s="20"/>
      <c r="R1022" s="20"/>
      <c r="S1022" s="20"/>
      <c r="T1022" s="20"/>
      <c r="U1022" s="20"/>
      <c r="V1022" s="7">
        <f t="shared" si="18"/>
        <v>0</v>
      </c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</row>
    <row r="1023" spans="1:34" x14ac:dyDescent="0.25">
      <c r="A1023" s="20"/>
      <c r="B1023" s="11"/>
      <c r="C1023" s="12"/>
      <c r="D1023" s="12"/>
      <c r="E1023" s="12"/>
      <c r="F1023" s="45"/>
      <c r="G1023" s="23"/>
      <c r="H1023" s="18"/>
      <c r="I1023" s="49"/>
      <c r="J1023" s="73">
        <f>IF(I1023=0,0,VLOOKUP(I1023,'ОКВЭД 2017'!A$3:B$2732,2))</f>
        <v>0</v>
      </c>
      <c r="K1023" s="12"/>
      <c r="L1023" s="12"/>
      <c r="M1023" s="73">
        <f>IF(L1023=0,0,VLOOKUP($L1023,'Вид субсидии'!A$2:C$118,2))</f>
        <v>0</v>
      </c>
      <c r="N1023" s="97"/>
      <c r="O1023" s="20"/>
      <c r="P1023" s="20"/>
      <c r="Q1023" s="20"/>
      <c r="R1023" s="20"/>
      <c r="S1023" s="20"/>
      <c r="T1023" s="20"/>
      <c r="U1023" s="20"/>
      <c r="V1023" s="7">
        <f t="shared" si="18"/>
        <v>0</v>
      </c>
      <c r="W1023" s="20"/>
      <c r="X1023" s="20"/>
      <c r="Y1023" s="20"/>
      <c r="Z1023" s="20"/>
      <c r="AA1023" s="20"/>
      <c r="AB1023" s="20"/>
      <c r="AC1023" s="20"/>
      <c r="AD1023" s="20"/>
      <c r="AE1023" s="20"/>
      <c r="AF1023" s="20"/>
      <c r="AG1023" s="20"/>
      <c r="AH1023" s="20"/>
    </row>
    <row r="1024" spans="1:34" x14ac:dyDescent="0.25">
      <c r="A1024" s="20"/>
      <c r="B1024" s="11"/>
      <c r="C1024" s="12"/>
      <c r="D1024" s="12"/>
      <c r="E1024" s="12"/>
      <c r="F1024" s="45"/>
      <c r="G1024" s="23"/>
      <c r="H1024" s="18"/>
      <c r="I1024" s="49"/>
      <c r="J1024" s="73">
        <f>IF(I1024=0,0,VLOOKUP(I1024,'ОКВЭД 2017'!A$3:B$2732,2))</f>
        <v>0</v>
      </c>
      <c r="K1024" s="12"/>
      <c r="L1024" s="12"/>
      <c r="M1024" s="73">
        <f>IF(L1024=0,0,VLOOKUP($L1024,'Вид субсидии'!A$2:C$118,2))</f>
        <v>0</v>
      </c>
      <c r="N1024" s="97"/>
      <c r="O1024" s="20"/>
      <c r="P1024" s="20"/>
      <c r="Q1024" s="20"/>
      <c r="R1024" s="20"/>
      <c r="S1024" s="20"/>
      <c r="T1024" s="20"/>
      <c r="U1024" s="20"/>
      <c r="V1024" s="7">
        <f t="shared" si="18"/>
        <v>0</v>
      </c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</row>
    <row r="1025" spans="1:34" x14ac:dyDescent="0.25">
      <c r="A1025" s="20"/>
      <c r="B1025" s="11"/>
      <c r="C1025" s="12"/>
      <c r="D1025" s="12"/>
      <c r="E1025" s="12"/>
      <c r="F1025" s="45"/>
      <c r="G1025" s="23"/>
      <c r="H1025" s="18"/>
      <c r="I1025" s="49"/>
      <c r="J1025" s="73">
        <f>IF(I1025=0,0,VLOOKUP(I1025,'ОКВЭД 2017'!A$3:B$2732,2))</f>
        <v>0</v>
      </c>
      <c r="K1025" s="12"/>
      <c r="L1025" s="12"/>
      <c r="M1025" s="73">
        <f>IF(L1025=0,0,VLOOKUP($L1025,'Вид субсидии'!A$2:C$118,2))</f>
        <v>0</v>
      </c>
      <c r="N1025" s="97"/>
      <c r="O1025" s="20"/>
      <c r="P1025" s="20"/>
      <c r="Q1025" s="20"/>
      <c r="R1025" s="20"/>
      <c r="S1025" s="20"/>
      <c r="T1025" s="20"/>
      <c r="U1025" s="20"/>
      <c r="V1025" s="7">
        <f t="shared" si="18"/>
        <v>0</v>
      </c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</row>
    <row r="1026" spans="1:34" x14ac:dyDescent="0.25">
      <c r="A1026" s="20"/>
      <c r="B1026" s="11"/>
      <c r="C1026" s="12"/>
      <c r="D1026" s="12"/>
      <c r="E1026" s="12"/>
      <c r="F1026" s="45"/>
      <c r="G1026" s="23"/>
      <c r="H1026" s="18"/>
      <c r="I1026" s="49"/>
      <c r="J1026" s="73">
        <f>IF(I1026=0,0,VLOOKUP(I1026,'ОКВЭД 2017'!A$3:B$2732,2))</f>
        <v>0</v>
      </c>
      <c r="K1026" s="12"/>
      <c r="L1026" s="12"/>
      <c r="M1026" s="73">
        <f>IF(L1026=0,0,VLOOKUP($L1026,'Вид субсидии'!A$2:C$118,2))</f>
        <v>0</v>
      </c>
      <c r="N1026" s="97"/>
      <c r="O1026" s="20"/>
      <c r="P1026" s="20"/>
      <c r="Q1026" s="20"/>
      <c r="R1026" s="20"/>
      <c r="S1026" s="20"/>
      <c r="T1026" s="20"/>
      <c r="U1026" s="20"/>
      <c r="V1026" s="7">
        <f t="shared" si="18"/>
        <v>0</v>
      </c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</row>
    <row r="1027" spans="1:34" x14ac:dyDescent="0.25">
      <c r="A1027" s="20"/>
      <c r="B1027" s="11"/>
      <c r="C1027" s="12"/>
      <c r="D1027" s="12"/>
      <c r="E1027" s="12"/>
      <c r="F1027" s="45"/>
      <c r="G1027" s="23"/>
      <c r="H1027" s="18"/>
      <c r="I1027" s="49"/>
      <c r="J1027" s="73">
        <f>IF(I1027=0,0,VLOOKUP(I1027,'ОКВЭД 2017'!A$3:B$2732,2))</f>
        <v>0</v>
      </c>
      <c r="K1027" s="12"/>
      <c r="L1027" s="12"/>
      <c r="M1027" s="73">
        <f>IF(L1027=0,0,VLOOKUP($L1027,'Вид субсидии'!A$2:C$118,2))</f>
        <v>0</v>
      </c>
      <c r="N1027" s="97"/>
      <c r="O1027" s="20"/>
      <c r="P1027" s="20"/>
      <c r="Q1027" s="20"/>
      <c r="R1027" s="20"/>
      <c r="S1027" s="20"/>
      <c r="T1027" s="20"/>
      <c r="U1027" s="20"/>
      <c r="V1027" s="7">
        <f t="shared" si="18"/>
        <v>0</v>
      </c>
      <c r="W1027" s="20"/>
      <c r="X1027" s="20"/>
      <c r="Y1027" s="20"/>
      <c r="Z1027" s="20"/>
      <c r="AA1027" s="20"/>
      <c r="AB1027" s="20"/>
      <c r="AC1027" s="20"/>
      <c r="AD1027" s="20"/>
      <c r="AE1027" s="20"/>
      <c r="AF1027" s="20"/>
      <c r="AG1027" s="20"/>
      <c r="AH1027" s="20"/>
    </row>
    <row r="1028" spans="1:34" x14ac:dyDescent="0.25">
      <c r="A1028" s="20"/>
      <c r="B1028" s="11"/>
      <c r="C1028" s="12"/>
      <c r="D1028" s="12"/>
      <c r="E1028" s="12"/>
      <c r="F1028" s="45"/>
      <c r="G1028" s="23"/>
      <c r="H1028" s="18"/>
      <c r="I1028" s="49"/>
      <c r="J1028" s="73">
        <f>IF(I1028=0,0,VLOOKUP(I1028,'ОКВЭД 2017'!A$3:B$2732,2))</f>
        <v>0</v>
      </c>
      <c r="K1028" s="12"/>
      <c r="L1028" s="12"/>
      <c r="M1028" s="73">
        <f>IF(L1028=0,0,VLOOKUP($L1028,'Вид субсидии'!A$2:C$118,2))</f>
        <v>0</v>
      </c>
      <c r="N1028" s="97"/>
      <c r="O1028" s="20"/>
      <c r="P1028" s="20"/>
      <c r="Q1028" s="20"/>
      <c r="R1028" s="20"/>
      <c r="S1028" s="20"/>
      <c r="T1028" s="20"/>
      <c r="U1028" s="20"/>
      <c r="V1028" s="7">
        <f t="shared" si="18"/>
        <v>0</v>
      </c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</row>
    <row r="1029" spans="1:34" x14ac:dyDescent="0.25">
      <c r="A1029" s="20"/>
      <c r="B1029" s="11"/>
      <c r="C1029" s="12"/>
      <c r="D1029" s="12"/>
      <c r="E1029" s="12"/>
      <c r="F1029" s="45"/>
      <c r="G1029" s="23"/>
      <c r="H1029" s="18"/>
      <c r="I1029" s="49"/>
      <c r="J1029" s="73">
        <f>IF(I1029=0,0,VLOOKUP(I1029,'ОКВЭД 2017'!A$3:B$2732,2))</f>
        <v>0</v>
      </c>
      <c r="K1029" s="12"/>
      <c r="L1029" s="12"/>
      <c r="M1029" s="73">
        <f>IF(L1029=0,0,VLOOKUP($L1029,'Вид субсидии'!A$2:C$118,2))</f>
        <v>0</v>
      </c>
      <c r="N1029" s="97"/>
      <c r="O1029" s="20"/>
      <c r="P1029" s="20"/>
      <c r="Q1029" s="20"/>
      <c r="R1029" s="20"/>
      <c r="S1029" s="20"/>
      <c r="T1029" s="20"/>
      <c r="U1029" s="20"/>
      <c r="V1029" s="7">
        <f t="shared" si="18"/>
        <v>0</v>
      </c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</row>
    <row r="1030" spans="1:34" x14ac:dyDescent="0.25">
      <c r="A1030" s="20"/>
      <c r="B1030" s="11"/>
      <c r="C1030" s="12"/>
      <c r="D1030" s="12"/>
      <c r="E1030" s="12"/>
      <c r="F1030" s="45"/>
      <c r="G1030" s="23"/>
      <c r="H1030" s="18"/>
      <c r="I1030" s="49"/>
      <c r="J1030" s="73">
        <f>IF(I1030=0,0,VLOOKUP(I1030,'ОКВЭД 2017'!A$3:B$2732,2))</f>
        <v>0</v>
      </c>
      <c r="K1030" s="12"/>
      <c r="L1030" s="12"/>
      <c r="M1030" s="73">
        <f>IF(L1030=0,0,VLOOKUP($L1030,'Вид субсидии'!A$2:C$118,2))</f>
        <v>0</v>
      </c>
      <c r="N1030" s="97"/>
      <c r="O1030" s="20"/>
      <c r="P1030" s="20"/>
      <c r="Q1030" s="20"/>
      <c r="R1030" s="20"/>
      <c r="S1030" s="20"/>
      <c r="T1030" s="20"/>
      <c r="U1030" s="20"/>
      <c r="V1030" s="7">
        <f t="shared" si="18"/>
        <v>0</v>
      </c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</row>
    <row r="1031" spans="1:34" x14ac:dyDescent="0.25">
      <c r="A1031" s="20"/>
      <c r="B1031" s="11"/>
      <c r="C1031" s="12"/>
      <c r="D1031" s="12"/>
      <c r="E1031" s="12"/>
      <c r="F1031" s="45"/>
      <c r="G1031" s="23"/>
      <c r="H1031" s="18"/>
      <c r="I1031" s="49"/>
      <c r="J1031" s="73">
        <f>IF(I1031=0,0,VLOOKUP(I1031,'ОКВЭД 2017'!A$3:B$2732,2))</f>
        <v>0</v>
      </c>
      <c r="K1031" s="12"/>
      <c r="L1031" s="12"/>
      <c r="M1031" s="73">
        <f>IF(L1031=0,0,VLOOKUP($L1031,'Вид субсидии'!A$2:C$118,2))</f>
        <v>0</v>
      </c>
      <c r="N1031" s="97"/>
      <c r="O1031" s="20"/>
      <c r="P1031" s="20"/>
      <c r="Q1031" s="20"/>
      <c r="R1031" s="20"/>
      <c r="S1031" s="20"/>
      <c r="T1031" s="20"/>
      <c r="U1031" s="20"/>
      <c r="V1031" s="7">
        <f t="shared" si="18"/>
        <v>0</v>
      </c>
      <c r="W1031" s="20"/>
      <c r="X1031" s="20"/>
      <c r="Y1031" s="20"/>
      <c r="Z1031" s="20"/>
      <c r="AA1031" s="20"/>
      <c r="AB1031" s="20"/>
      <c r="AC1031" s="20"/>
      <c r="AD1031" s="20"/>
      <c r="AE1031" s="20"/>
      <c r="AF1031" s="20"/>
      <c r="AG1031" s="20"/>
      <c r="AH1031" s="20"/>
    </row>
    <row r="1032" spans="1:34" x14ac:dyDescent="0.25">
      <c r="A1032" s="20"/>
      <c r="B1032" s="11"/>
      <c r="C1032" s="12"/>
      <c r="D1032" s="12"/>
      <c r="E1032" s="12"/>
      <c r="F1032" s="45"/>
      <c r="G1032" s="23"/>
      <c r="H1032" s="18"/>
      <c r="I1032" s="49"/>
      <c r="J1032" s="73">
        <f>IF(I1032=0,0,VLOOKUP(I1032,'ОКВЭД 2017'!A$3:B$2732,2))</f>
        <v>0</v>
      </c>
      <c r="K1032" s="12"/>
      <c r="L1032" s="12"/>
      <c r="M1032" s="73">
        <f>IF(L1032=0,0,VLOOKUP($L1032,'Вид субсидии'!A$2:C$118,2))</f>
        <v>0</v>
      </c>
      <c r="N1032" s="97"/>
      <c r="O1032" s="20"/>
      <c r="P1032" s="20"/>
      <c r="Q1032" s="20"/>
      <c r="R1032" s="20"/>
      <c r="S1032" s="20"/>
      <c r="T1032" s="20"/>
      <c r="U1032" s="20"/>
      <c r="V1032" s="7">
        <f t="shared" si="18"/>
        <v>0</v>
      </c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</row>
    <row r="1033" spans="1:34" x14ac:dyDescent="0.25">
      <c r="A1033" s="20"/>
      <c r="B1033" s="11"/>
      <c r="C1033" s="12"/>
      <c r="D1033" s="12"/>
      <c r="E1033" s="12"/>
      <c r="F1033" s="45"/>
      <c r="G1033" s="23"/>
      <c r="H1033" s="18"/>
      <c r="I1033" s="49"/>
      <c r="J1033" s="73">
        <f>IF(I1033=0,0,VLOOKUP(I1033,'ОКВЭД 2017'!A$3:B$2732,2))</f>
        <v>0</v>
      </c>
      <c r="K1033" s="12"/>
      <c r="L1033" s="12"/>
      <c r="M1033" s="73">
        <f>IF(L1033=0,0,VLOOKUP($L1033,'Вид субсидии'!A$2:C$118,2))</f>
        <v>0</v>
      </c>
      <c r="N1033" s="97"/>
      <c r="O1033" s="20"/>
      <c r="P1033" s="20"/>
      <c r="Q1033" s="20"/>
      <c r="R1033" s="20"/>
      <c r="S1033" s="20"/>
      <c r="T1033" s="20"/>
      <c r="U1033" s="20"/>
      <c r="V1033" s="7">
        <f t="shared" si="18"/>
        <v>0</v>
      </c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</row>
    <row r="1034" spans="1:34" x14ac:dyDescent="0.25">
      <c r="A1034" s="20"/>
      <c r="B1034" s="11"/>
      <c r="C1034" s="12"/>
      <c r="D1034" s="12"/>
      <c r="E1034" s="12"/>
      <c r="F1034" s="45"/>
      <c r="G1034" s="23"/>
      <c r="H1034" s="18"/>
      <c r="I1034" s="49"/>
      <c r="J1034" s="73">
        <f>IF(I1034=0,0,VLOOKUP(I1034,'ОКВЭД 2017'!A$3:B$2732,2))</f>
        <v>0</v>
      </c>
      <c r="K1034" s="12"/>
      <c r="L1034" s="12"/>
      <c r="M1034" s="73">
        <f>IF(L1034=0,0,VLOOKUP($L1034,'Вид субсидии'!A$2:C$118,2))</f>
        <v>0</v>
      </c>
      <c r="N1034" s="97"/>
      <c r="O1034" s="20"/>
      <c r="P1034" s="20"/>
      <c r="Q1034" s="20"/>
      <c r="R1034" s="20"/>
      <c r="S1034" s="20"/>
      <c r="T1034" s="20"/>
      <c r="U1034" s="20"/>
      <c r="V1034" s="7">
        <f t="shared" si="18"/>
        <v>0</v>
      </c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</row>
    <row r="1035" spans="1:34" x14ac:dyDescent="0.25">
      <c r="A1035" s="20"/>
      <c r="B1035" s="11"/>
      <c r="C1035" s="12"/>
      <c r="D1035" s="12"/>
      <c r="E1035" s="12"/>
      <c r="F1035" s="45"/>
      <c r="G1035" s="23"/>
      <c r="H1035" s="18"/>
      <c r="I1035" s="49"/>
      <c r="J1035" s="73">
        <f>IF(I1035=0,0,VLOOKUP(I1035,'ОКВЭД 2017'!A$3:B$2732,2))</f>
        <v>0</v>
      </c>
      <c r="K1035" s="12"/>
      <c r="L1035" s="12"/>
      <c r="M1035" s="73">
        <f>IF(L1035=0,0,VLOOKUP($L1035,'Вид субсидии'!A$2:C$118,2))</f>
        <v>0</v>
      </c>
      <c r="N1035" s="97"/>
      <c r="O1035" s="20"/>
      <c r="P1035" s="20"/>
      <c r="Q1035" s="20"/>
      <c r="R1035" s="20"/>
      <c r="S1035" s="20"/>
      <c r="T1035" s="20"/>
      <c r="U1035" s="20"/>
      <c r="V1035" s="7">
        <f t="shared" si="18"/>
        <v>0</v>
      </c>
      <c r="W1035" s="20"/>
      <c r="X1035" s="20"/>
      <c r="Y1035" s="20"/>
      <c r="Z1035" s="20"/>
      <c r="AA1035" s="20"/>
      <c r="AB1035" s="20"/>
      <c r="AC1035" s="20"/>
      <c r="AD1035" s="20"/>
      <c r="AE1035" s="20"/>
      <c r="AF1035" s="20"/>
      <c r="AG1035" s="20"/>
      <c r="AH1035" s="20"/>
    </row>
    <row r="1036" spans="1:34" x14ac:dyDescent="0.25">
      <c r="A1036" s="20"/>
      <c r="B1036" s="11"/>
      <c r="C1036" s="12"/>
      <c r="D1036" s="12"/>
      <c r="E1036" s="12"/>
      <c r="F1036" s="45"/>
      <c r="G1036" s="23"/>
      <c r="H1036" s="18"/>
      <c r="I1036" s="49"/>
      <c r="J1036" s="73">
        <f>IF(I1036=0,0,VLOOKUP(I1036,'ОКВЭД 2017'!A$3:B$2732,2))</f>
        <v>0</v>
      </c>
      <c r="K1036" s="12"/>
      <c r="L1036" s="12"/>
      <c r="M1036" s="73">
        <f>IF(L1036=0,0,VLOOKUP($L1036,'Вид субсидии'!A$2:C$118,2))</f>
        <v>0</v>
      </c>
      <c r="N1036" s="97"/>
      <c r="O1036" s="20"/>
      <c r="P1036" s="20"/>
      <c r="Q1036" s="20"/>
      <c r="R1036" s="20"/>
      <c r="S1036" s="20"/>
      <c r="T1036" s="20"/>
      <c r="U1036" s="20"/>
      <c r="V1036" s="7">
        <f t="shared" si="18"/>
        <v>0</v>
      </c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0"/>
    </row>
    <row r="1037" spans="1:34" x14ac:dyDescent="0.25">
      <c r="A1037" s="20"/>
      <c r="B1037" s="11"/>
      <c r="C1037" s="12"/>
      <c r="D1037" s="12"/>
      <c r="E1037" s="12"/>
      <c r="F1037" s="45"/>
      <c r="G1037" s="23"/>
      <c r="H1037" s="18"/>
      <c r="I1037" s="49"/>
      <c r="J1037" s="73">
        <f>IF(I1037=0,0,VLOOKUP(I1037,'ОКВЭД 2017'!A$3:B$2732,2))</f>
        <v>0</v>
      </c>
      <c r="K1037" s="12"/>
      <c r="L1037" s="12"/>
      <c r="M1037" s="73">
        <f>IF(L1037=0,0,VLOOKUP($L1037,'Вид субсидии'!A$2:C$118,2))</f>
        <v>0</v>
      </c>
      <c r="N1037" s="97"/>
      <c r="O1037" s="20"/>
      <c r="P1037" s="20"/>
      <c r="Q1037" s="20"/>
      <c r="R1037" s="20"/>
      <c r="S1037" s="20"/>
      <c r="T1037" s="20"/>
      <c r="U1037" s="20"/>
      <c r="V1037" s="7">
        <f t="shared" si="18"/>
        <v>0</v>
      </c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</row>
    <row r="1038" spans="1:34" x14ac:dyDescent="0.25">
      <c r="A1038" s="20"/>
      <c r="B1038" s="11"/>
      <c r="C1038" s="12"/>
      <c r="D1038" s="12"/>
      <c r="E1038" s="12"/>
      <c r="F1038" s="45"/>
      <c r="G1038" s="23"/>
      <c r="H1038" s="18"/>
      <c r="I1038" s="49"/>
      <c r="J1038" s="73">
        <f>IF(I1038=0,0,VLOOKUP(I1038,'ОКВЭД 2017'!A$3:B$2732,2))</f>
        <v>0</v>
      </c>
      <c r="K1038" s="12"/>
      <c r="L1038" s="12"/>
      <c r="M1038" s="73">
        <f>IF(L1038=0,0,VLOOKUP($L1038,'Вид субсидии'!A$2:C$118,2))</f>
        <v>0</v>
      </c>
      <c r="N1038" s="97"/>
      <c r="O1038" s="20"/>
      <c r="P1038" s="20"/>
      <c r="Q1038" s="20"/>
      <c r="R1038" s="20"/>
      <c r="S1038" s="20"/>
      <c r="T1038" s="20"/>
      <c r="U1038" s="20"/>
      <c r="V1038" s="7">
        <f t="shared" si="18"/>
        <v>0</v>
      </c>
      <c r="W1038" s="20"/>
      <c r="X1038" s="20"/>
      <c r="Y1038" s="20"/>
      <c r="Z1038" s="20"/>
      <c r="AA1038" s="20"/>
      <c r="AB1038" s="20"/>
      <c r="AC1038" s="20"/>
      <c r="AD1038" s="20"/>
      <c r="AE1038" s="20"/>
      <c r="AF1038" s="20"/>
      <c r="AG1038" s="20"/>
      <c r="AH1038" s="20"/>
    </row>
    <row r="1039" spans="1:34" x14ac:dyDescent="0.25">
      <c r="A1039" s="20"/>
      <c r="B1039" s="11"/>
      <c r="C1039" s="12"/>
      <c r="D1039" s="12"/>
      <c r="E1039" s="12"/>
      <c r="F1039" s="45"/>
      <c r="G1039" s="23"/>
      <c r="H1039" s="18"/>
      <c r="I1039" s="49"/>
      <c r="J1039" s="73">
        <f>IF(I1039=0,0,VLOOKUP(I1039,'ОКВЭД 2017'!A$3:B$2732,2))</f>
        <v>0</v>
      </c>
      <c r="K1039" s="12"/>
      <c r="L1039" s="12"/>
      <c r="M1039" s="73">
        <f>IF(L1039=0,0,VLOOKUP($L1039,'Вид субсидии'!A$2:C$118,2))</f>
        <v>0</v>
      </c>
      <c r="N1039" s="97"/>
      <c r="O1039" s="20"/>
      <c r="P1039" s="20"/>
      <c r="Q1039" s="20"/>
      <c r="R1039" s="20"/>
      <c r="S1039" s="20"/>
      <c r="T1039" s="20"/>
      <c r="U1039" s="20"/>
      <c r="V1039" s="7">
        <f t="shared" si="18"/>
        <v>0</v>
      </c>
      <c r="W1039" s="20"/>
      <c r="X1039" s="20"/>
      <c r="Y1039" s="20"/>
      <c r="Z1039" s="20"/>
      <c r="AA1039" s="20"/>
      <c r="AB1039" s="20"/>
      <c r="AC1039" s="20"/>
      <c r="AD1039" s="20"/>
      <c r="AE1039" s="20"/>
      <c r="AF1039" s="20"/>
      <c r="AG1039" s="20"/>
      <c r="AH1039" s="20"/>
    </row>
    <row r="1040" spans="1:34" x14ac:dyDescent="0.25">
      <c r="A1040" s="20"/>
      <c r="B1040" s="11"/>
      <c r="C1040" s="12"/>
      <c r="D1040" s="12"/>
      <c r="E1040" s="12"/>
      <c r="F1040" s="45"/>
      <c r="G1040" s="23"/>
      <c r="H1040" s="18"/>
      <c r="I1040" s="49"/>
      <c r="J1040" s="73">
        <f>IF(I1040=0,0,VLOOKUP(I1040,'ОКВЭД 2017'!A$3:B$2732,2))</f>
        <v>0</v>
      </c>
      <c r="K1040" s="12"/>
      <c r="L1040" s="12"/>
      <c r="M1040" s="73">
        <f>IF(L1040=0,0,VLOOKUP($L1040,'Вид субсидии'!A$2:C$118,2))</f>
        <v>0</v>
      </c>
      <c r="N1040" s="97"/>
      <c r="O1040" s="20"/>
      <c r="P1040" s="20"/>
      <c r="Q1040" s="20"/>
      <c r="R1040" s="20"/>
      <c r="S1040" s="20"/>
      <c r="T1040" s="20"/>
      <c r="U1040" s="20"/>
      <c r="V1040" s="7">
        <f t="shared" si="18"/>
        <v>0</v>
      </c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0"/>
    </row>
    <row r="1041" spans="1:34" x14ac:dyDescent="0.25">
      <c r="A1041" s="20"/>
      <c r="B1041" s="11"/>
      <c r="C1041" s="12"/>
      <c r="D1041" s="12"/>
      <c r="E1041" s="12"/>
      <c r="F1041" s="45"/>
      <c r="G1041" s="23"/>
      <c r="H1041" s="18"/>
      <c r="I1041" s="49"/>
      <c r="J1041" s="73">
        <f>IF(I1041=0,0,VLOOKUP(I1041,'ОКВЭД 2017'!A$3:B$2732,2))</f>
        <v>0</v>
      </c>
      <c r="K1041" s="12"/>
      <c r="L1041" s="12"/>
      <c r="M1041" s="73">
        <f>IF(L1041=0,0,VLOOKUP($L1041,'Вид субсидии'!A$2:C$118,2))</f>
        <v>0</v>
      </c>
      <c r="N1041" s="97"/>
      <c r="O1041" s="20"/>
      <c r="P1041" s="20"/>
      <c r="Q1041" s="20"/>
      <c r="R1041" s="20"/>
      <c r="S1041" s="20"/>
      <c r="T1041" s="20"/>
      <c r="U1041" s="20"/>
      <c r="V1041" s="7">
        <f t="shared" si="18"/>
        <v>0</v>
      </c>
      <c r="W1041" s="20"/>
      <c r="X1041" s="20"/>
      <c r="Y1041" s="20"/>
      <c r="Z1041" s="20"/>
      <c r="AA1041" s="20"/>
      <c r="AB1041" s="20"/>
      <c r="AC1041" s="20"/>
      <c r="AD1041" s="20"/>
      <c r="AE1041" s="20"/>
      <c r="AF1041" s="20"/>
      <c r="AG1041" s="20"/>
      <c r="AH1041" s="20"/>
    </row>
    <row r="1042" spans="1:34" x14ac:dyDescent="0.25">
      <c r="A1042" s="20"/>
      <c r="B1042" s="11"/>
      <c r="C1042" s="12"/>
      <c r="D1042" s="12"/>
      <c r="E1042" s="12"/>
      <c r="F1042" s="45"/>
      <c r="G1042" s="23"/>
      <c r="H1042" s="18"/>
      <c r="I1042" s="49"/>
      <c r="J1042" s="73">
        <f>IF(I1042=0,0,VLOOKUP(I1042,'ОКВЭД 2017'!A$3:B$2732,2))</f>
        <v>0</v>
      </c>
      <c r="K1042" s="12"/>
      <c r="L1042" s="12"/>
      <c r="M1042" s="73">
        <f>IF(L1042=0,0,VLOOKUP($L1042,'Вид субсидии'!A$2:C$118,2))</f>
        <v>0</v>
      </c>
      <c r="N1042" s="97"/>
      <c r="O1042" s="20"/>
      <c r="P1042" s="20"/>
      <c r="Q1042" s="20"/>
      <c r="R1042" s="20"/>
      <c r="S1042" s="20"/>
      <c r="T1042" s="20"/>
      <c r="U1042" s="20"/>
      <c r="V1042" s="7">
        <f t="shared" si="18"/>
        <v>0</v>
      </c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0"/>
    </row>
    <row r="1043" spans="1:34" x14ac:dyDescent="0.25">
      <c r="A1043" s="20"/>
      <c r="B1043" s="11"/>
      <c r="C1043" s="12"/>
      <c r="D1043" s="12"/>
      <c r="E1043" s="12"/>
      <c r="F1043" s="45"/>
      <c r="G1043" s="23"/>
      <c r="H1043" s="18"/>
      <c r="I1043" s="49"/>
      <c r="J1043" s="73">
        <f>IF(I1043=0,0,VLOOKUP(I1043,'ОКВЭД 2017'!A$3:B$2732,2))</f>
        <v>0</v>
      </c>
      <c r="K1043" s="12"/>
      <c r="L1043" s="12"/>
      <c r="M1043" s="73">
        <f>IF(L1043=0,0,VLOOKUP($L1043,'Вид субсидии'!A$2:C$118,2))</f>
        <v>0</v>
      </c>
      <c r="N1043" s="97"/>
      <c r="O1043" s="20"/>
      <c r="P1043" s="20"/>
      <c r="Q1043" s="20"/>
      <c r="R1043" s="20"/>
      <c r="S1043" s="20"/>
      <c r="T1043" s="20"/>
      <c r="U1043" s="20"/>
      <c r="V1043" s="7">
        <f t="shared" si="18"/>
        <v>0</v>
      </c>
      <c r="W1043" s="20"/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</row>
    <row r="1044" spans="1:34" x14ac:dyDescent="0.25">
      <c r="A1044" s="20"/>
      <c r="B1044" s="11"/>
      <c r="C1044" s="12"/>
      <c r="D1044" s="12"/>
      <c r="E1044" s="12"/>
      <c r="F1044" s="45"/>
      <c r="G1044" s="23"/>
      <c r="H1044" s="18"/>
      <c r="I1044" s="49"/>
      <c r="J1044" s="73">
        <f>IF(I1044=0,0,VLOOKUP(I1044,'ОКВЭД 2017'!A$3:B$2732,2))</f>
        <v>0</v>
      </c>
      <c r="K1044" s="12"/>
      <c r="L1044" s="12"/>
      <c r="M1044" s="73">
        <f>IF(L1044=0,0,VLOOKUP($L1044,'Вид субсидии'!A$2:C$118,2))</f>
        <v>0</v>
      </c>
      <c r="N1044" s="97"/>
      <c r="O1044" s="20"/>
      <c r="P1044" s="20"/>
      <c r="Q1044" s="20"/>
      <c r="R1044" s="20"/>
      <c r="S1044" s="20"/>
      <c r="T1044" s="20"/>
      <c r="U1044" s="20"/>
      <c r="V1044" s="7">
        <f t="shared" si="18"/>
        <v>0</v>
      </c>
      <c r="W1044" s="20"/>
      <c r="X1044" s="20"/>
      <c r="Y1044" s="20"/>
      <c r="Z1044" s="20"/>
      <c r="AA1044" s="20"/>
      <c r="AB1044" s="20"/>
      <c r="AC1044" s="20"/>
      <c r="AD1044" s="20"/>
      <c r="AE1044" s="20"/>
      <c r="AF1044" s="20"/>
      <c r="AG1044" s="20"/>
      <c r="AH1044" s="20"/>
    </row>
    <row r="1045" spans="1:34" x14ac:dyDescent="0.25">
      <c r="A1045" s="20"/>
      <c r="B1045" s="11"/>
      <c r="C1045" s="12"/>
      <c r="D1045" s="12"/>
      <c r="E1045" s="12"/>
      <c r="F1045" s="45"/>
      <c r="G1045" s="23"/>
      <c r="H1045" s="18"/>
      <c r="I1045" s="49"/>
      <c r="J1045" s="73">
        <f>IF(I1045=0,0,VLOOKUP(I1045,'ОКВЭД 2017'!A$3:B$2732,2))</f>
        <v>0</v>
      </c>
      <c r="K1045" s="12"/>
      <c r="L1045" s="12"/>
      <c r="M1045" s="73">
        <f>IF(L1045=0,0,VLOOKUP($L1045,'Вид субсидии'!A$2:C$118,2))</f>
        <v>0</v>
      </c>
      <c r="N1045" s="97"/>
      <c r="O1045" s="20"/>
      <c r="P1045" s="20"/>
      <c r="Q1045" s="20"/>
      <c r="R1045" s="20"/>
      <c r="S1045" s="20"/>
      <c r="T1045" s="20"/>
      <c r="U1045" s="20"/>
      <c r="V1045" s="7">
        <f t="shared" ref="V1045:V1108" si="19">IF(A1045&gt;0,1,0)</f>
        <v>0</v>
      </c>
      <c r="W1045" s="20"/>
      <c r="X1045" s="20"/>
      <c r="Y1045" s="20"/>
      <c r="Z1045" s="20"/>
      <c r="AA1045" s="20"/>
      <c r="AB1045" s="20"/>
      <c r="AC1045" s="20"/>
      <c r="AD1045" s="20"/>
      <c r="AE1045" s="20"/>
      <c r="AF1045" s="20"/>
      <c r="AG1045" s="20"/>
      <c r="AH1045" s="20"/>
    </row>
    <row r="1046" spans="1:34" x14ac:dyDescent="0.25">
      <c r="A1046" s="20"/>
      <c r="B1046" s="11"/>
      <c r="C1046" s="12"/>
      <c r="D1046" s="12"/>
      <c r="E1046" s="12"/>
      <c r="F1046" s="45"/>
      <c r="G1046" s="23"/>
      <c r="H1046" s="18"/>
      <c r="I1046" s="49"/>
      <c r="J1046" s="73">
        <f>IF(I1046=0,0,VLOOKUP(I1046,'ОКВЭД 2017'!A$3:B$2732,2))</f>
        <v>0</v>
      </c>
      <c r="K1046" s="12"/>
      <c r="L1046" s="12"/>
      <c r="M1046" s="73">
        <f>IF(L1046=0,0,VLOOKUP($L1046,'Вид субсидии'!A$2:C$118,2))</f>
        <v>0</v>
      </c>
      <c r="N1046" s="97"/>
      <c r="O1046" s="20"/>
      <c r="P1046" s="20"/>
      <c r="Q1046" s="20"/>
      <c r="R1046" s="20"/>
      <c r="S1046" s="20"/>
      <c r="T1046" s="20"/>
      <c r="U1046" s="20"/>
      <c r="V1046" s="7">
        <f t="shared" si="19"/>
        <v>0</v>
      </c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0"/>
    </row>
    <row r="1047" spans="1:34" x14ac:dyDescent="0.25">
      <c r="A1047" s="20"/>
      <c r="B1047" s="11"/>
      <c r="C1047" s="12"/>
      <c r="D1047" s="12"/>
      <c r="E1047" s="12"/>
      <c r="F1047" s="45"/>
      <c r="G1047" s="23"/>
      <c r="H1047" s="18"/>
      <c r="I1047" s="49"/>
      <c r="J1047" s="73">
        <f>IF(I1047=0,0,VLOOKUP(I1047,'ОКВЭД 2017'!A$3:B$2732,2))</f>
        <v>0</v>
      </c>
      <c r="K1047" s="12"/>
      <c r="L1047" s="12"/>
      <c r="M1047" s="73">
        <f>IF(L1047=0,0,VLOOKUP($L1047,'Вид субсидии'!A$2:C$118,2))</f>
        <v>0</v>
      </c>
      <c r="N1047" s="97"/>
      <c r="O1047" s="20"/>
      <c r="P1047" s="20"/>
      <c r="Q1047" s="20"/>
      <c r="R1047" s="20"/>
      <c r="S1047" s="20"/>
      <c r="T1047" s="20"/>
      <c r="U1047" s="20"/>
      <c r="V1047" s="7">
        <f t="shared" si="19"/>
        <v>0</v>
      </c>
      <c r="W1047" s="20"/>
      <c r="X1047" s="20"/>
      <c r="Y1047" s="20"/>
      <c r="Z1047" s="20"/>
      <c r="AA1047" s="20"/>
      <c r="AB1047" s="20"/>
      <c r="AC1047" s="20"/>
      <c r="AD1047" s="20"/>
      <c r="AE1047" s="20"/>
      <c r="AF1047" s="20"/>
      <c r="AG1047" s="20"/>
      <c r="AH1047" s="20"/>
    </row>
    <row r="1048" spans="1:34" x14ac:dyDescent="0.25">
      <c r="A1048" s="20"/>
      <c r="B1048" s="11"/>
      <c r="C1048" s="12"/>
      <c r="D1048" s="12"/>
      <c r="E1048" s="12"/>
      <c r="F1048" s="45"/>
      <c r="G1048" s="23"/>
      <c r="H1048" s="18"/>
      <c r="I1048" s="49"/>
      <c r="J1048" s="73">
        <f>IF(I1048=0,0,VLOOKUP(I1048,'ОКВЭД 2017'!A$3:B$2732,2))</f>
        <v>0</v>
      </c>
      <c r="K1048" s="12"/>
      <c r="L1048" s="12"/>
      <c r="M1048" s="73">
        <f>IF(L1048=0,0,VLOOKUP($L1048,'Вид субсидии'!A$2:C$118,2))</f>
        <v>0</v>
      </c>
      <c r="N1048" s="97"/>
      <c r="O1048" s="20"/>
      <c r="P1048" s="20"/>
      <c r="Q1048" s="20"/>
      <c r="R1048" s="20"/>
      <c r="S1048" s="20"/>
      <c r="T1048" s="20"/>
      <c r="U1048" s="20"/>
      <c r="V1048" s="7">
        <f t="shared" si="19"/>
        <v>0</v>
      </c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0"/>
    </row>
    <row r="1049" spans="1:34" x14ac:dyDescent="0.25">
      <c r="A1049" s="20"/>
      <c r="B1049" s="11"/>
      <c r="C1049" s="12"/>
      <c r="D1049" s="12"/>
      <c r="E1049" s="12"/>
      <c r="F1049" s="45"/>
      <c r="G1049" s="23"/>
      <c r="H1049" s="18"/>
      <c r="I1049" s="49"/>
      <c r="J1049" s="73">
        <f>IF(I1049=0,0,VLOOKUP(I1049,'ОКВЭД 2017'!A$3:B$2732,2))</f>
        <v>0</v>
      </c>
      <c r="K1049" s="12"/>
      <c r="L1049" s="12"/>
      <c r="M1049" s="73">
        <f>IF(L1049=0,0,VLOOKUP($L1049,'Вид субсидии'!A$2:C$118,2))</f>
        <v>0</v>
      </c>
      <c r="N1049" s="97"/>
      <c r="O1049" s="20"/>
      <c r="P1049" s="20"/>
      <c r="Q1049" s="20"/>
      <c r="R1049" s="20"/>
      <c r="S1049" s="20"/>
      <c r="T1049" s="20"/>
      <c r="U1049" s="20"/>
      <c r="V1049" s="7">
        <f t="shared" si="19"/>
        <v>0</v>
      </c>
      <c r="W1049" s="20"/>
      <c r="X1049" s="20"/>
      <c r="Y1049" s="20"/>
      <c r="Z1049" s="20"/>
      <c r="AA1049" s="20"/>
      <c r="AB1049" s="20"/>
      <c r="AC1049" s="20"/>
      <c r="AD1049" s="20"/>
      <c r="AE1049" s="20"/>
      <c r="AF1049" s="20"/>
      <c r="AG1049" s="20"/>
      <c r="AH1049" s="20"/>
    </row>
    <row r="1050" spans="1:34" x14ac:dyDescent="0.25">
      <c r="A1050" s="20"/>
      <c r="B1050" s="11"/>
      <c r="C1050" s="12"/>
      <c r="D1050" s="12"/>
      <c r="E1050" s="12"/>
      <c r="F1050" s="45"/>
      <c r="G1050" s="23"/>
      <c r="H1050" s="18"/>
      <c r="I1050" s="49"/>
      <c r="J1050" s="73">
        <f>IF(I1050=0,0,VLOOKUP(I1050,'ОКВЭД 2017'!A$3:B$2732,2))</f>
        <v>0</v>
      </c>
      <c r="K1050" s="12"/>
      <c r="L1050" s="12"/>
      <c r="M1050" s="73">
        <f>IF(L1050=0,0,VLOOKUP($L1050,'Вид субсидии'!A$2:C$118,2))</f>
        <v>0</v>
      </c>
      <c r="N1050" s="97"/>
      <c r="O1050" s="20"/>
      <c r="P1050" s="20"/>
      <c r="Q1050" s="20"/>
      <c r="R1050" s="20"/>
      <c r="S1050" s="20"/>
      <c r="T1050" s="20"/>
      <c r="U1050" s="20"/>
      <c r="V1050" s="7">
        <f t="shared" si="19"/>
        <v>0</v>
      </c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</row>
    <row r="1051" spans="1:34" x14ac:dyDescent="0.25">
      <c r="A1051" s="20"/>
      <c r="B1051" s="11"/>
      <c r="C1051" s="12"/>
      <c r="D1051" s="12"/>
      <c r="E1051" s="12"/>
      <c r="F1051" s="45"/>
      <c r="G1051" s="23"/>
      <c r="H1051" s="18"/>
      <c r="I1051" s="49"/>
      <c r="J1051" s="73">
        <f>IF(I1051=0,0,VLOOKUP(I1051,'ОКВЭД 2017'!A$3:B$2732,2))</f>
        <v>0</v>
      </c>
      <c r="K1051" s="12"/>
      <c r="L1051" s="12"/>
      <c r="M1051" s="73">
        <f>IF(L1051=0,0,VLOOKUP($L1051,'Вид субсидии'!A$2:C$118,2))</f>
        <v>0</v>
      </c>
      <c r="N1051" s="97"/>
      <c r="O1051" s="20"/>
      <c r="P1051" s="20"/>
      <c r="Q1051" s="20"/>
      <c r="R1051" s="20"/>
      <c r="S1051" s="20"/>
      <c r="T1051" s="20"/>
      <c r="U1051" s="20"/>
      <c r="V1051" s="7">
        <f t="shared" si="19"/>
        <v>0</v>
      </c>
      <c r="W1051" s="20"/>
      <c r="X1051" s="20"/>
      <c r="Y1051" s="20"/>
      <c r="Z1051" s="20"/>
      <c r="AA1051" s="20"/>
      <c r="AB1051" s="20"/>
      <c r="AC1051" s="20"/>
      <c r="AD1051" s="20"/>
      <c r="AE1051" s="20"/>
      <c r="AF1051" s="20"/>
      <c r="AG1051" s="20"/>
      <c r="AH1051" s="20"/>
    </row>
    <row r="1052" spans="1:34" x14ac:dyDescent="0.25">
      <c r="A1052" s="20"/>
      <c r="B1052" s="11"/>
      <c r="C1052" s="12"/>
      <c r="D1052" s="12"/>
      <c r="E1052" s="12"/>
      <c r="F1052" s="45"/>
      <c r="G1052" s="23"/>
      <c r="H1052" s="18"/>
      <c r="I1052" s="49"/>
      <c r="J1052" s="73">
        <f>IF(I1052=0,0,VLOOKUP(I1052,'ОКВЭД 2017'!A$3:B$2732,2))</f>
        <v>0</v>
      </c>
      <c r="K1052" s="12"/>
      <c r="L1052" s="12"/>
      <c r="M1052" s="73">
        <f>IF(L1052=0,0,VLOOKUP($L1052,'Вид субсидии'!A$2:C$118,2))</f>
        <v>0</v>
      </c>
      <c r="N1052" s="97"/>
      <c r="O1052" s="20"/>
      <c r="P1052" s="20"/>
      <c r="Q1052" s="20"/>
      <c r="R1052" s="20"/>
      <c r="S1052" s="20"/>
      <c r="T1052" s="20"/>
      <c r="U1052" s="20"/>
      <c r="V1052" s="7">
        <f t="shared" si="19"/>
        <v>0</v>
      </c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0"/>
    </row>
    <row r="1053" spans="1:34" x14ac:dyDescent="0.25">
      <c r="A1053" s="20"/>
      <c r="B1053" s="11"/>
      <c r="C1053" s="12"/>
      <c r="D1053" s="12"/>
      <c r="E1053" s="12"/>
      <c r="F1053" s="45"/>
      <c r="G1053" s="23"/>
      <c r="H1053" s="18"/>
      <c r="I1053" s="49"/>
      <c r="J1053" s="73">
        <f>IF(I1053=0,0,VLOOKUP(I1053,'ОКВЭД 2017'!A$3:B$2732,2))</f>
        <v>0</v>
      </c>
      <c r="K1053" s="12"/>
      <c r="L1053" s="12"/>
      <c r="M1053" s="73">
        <f>IF(L1053=0,0,VLOOKUP($L1053,'Вид субсидии'!A$2:C$118,2))</f>
        <v>0</v>
      </c>
      <c r="N1053" s="97"/>
      <c r="O1053" s="20"/>
      <c r="P1053" s="20"/>
      <c r="Q1053" s="20"/>
      <c r="R1053" s="20"/>
      <c r="S1053" s="20"/>
      <c r="T1053" s="20"/>
      <c r="U1053" s="20"/>
      <c r="V1053" s="7">
        <f t="shared" si="19"/>
        <v>0</v>
      </c>
      <c r="W1053" s="20"/>
      <c r="X1053" s="20"/>
      <c r="Y1053" s="20"/>
      <c r="Z1053" s="20"/>
      <c r="AA1053" s="20"/>
      <c r="AB1053" s="20"/>
      <c r="AC1053" s="20"/>
      <c r="AD1053" s="20"/>
      <c r="AE1053" s="20"/>
      <c r="AF1053" s="20"/>
      <c r="AG1053" s="20"/>
      <c r="AH1053" s="20"/>
    </row>
    <row r="1054" spans="1:34" x14ac:dyDescent="0.25">
      <c r="A1054" s="20"/>
      <c r="B1054" s="11"/>
      <c r="C1054" s="12"/>
      <c r="D1054" s="12"/>
      <c r="E1054" s="12"/>
      <c r="F1054" s="45"/>
      <c r="G1054" s="23"/>
      <c r="H1054" s="18"/>
      <c r="I1054" s="49"/>
      <c r="J1054" s="73">
        <f>IF(I1054=0,0,VLOOKUP(I1054,'ОКВЭД 2017'!A$3:B$2732,2))</f>
        <v>0</v>
      </c>
      <c r="K1054" s="12"/>
      <c r="L1054" s="12"/>
      <c r="M1054" s="73">
        <f>IF(L1054=0,0,VLOOKUP($L1054,'Вид субсидии'!A$2:C$118,2))</f>
        <v>0</v>
      </c>
      <c r="N1054" s="97"/>
      <c r="O1054" s="20"/>
      <c r="P1054" s="20"/>
      <c r="Q1054" s="20"/>
      <c r="R1054" s="20"/>
      <c r="S1054" s="20"/>
      <c r="T1054" s="20"/>
      <c r="U1054" s="20"/>
      <c r="V1054" s="7">
        <f t="shared" si="19"/>
        <v>0</v>
      </c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</row>
    <row r="1055" spans="1:34" x14ac:dyDescent="0.25">
      <c r="A1055" s="20"/>
      <c r="B1055" s="11"/>
      <c r="C1055" s="12"/>
      <c r="D1055" s="12"/>
      <c r="E1055" s="12"/>
      <c r="F1055" s="45"/>
      <c r="G1055" s="23"/>
      <c r="H1055" s="18"/>
      <c r="I1055" s="49"/>
      <c r="J1055" s="73">
        <f>IF(I1055=0,0,VLOOKUP(I1055,'ОКВЭД 2017'!A$3:B$2732,2))</f>
        <v>0</v>
      </c>
      <c r="K1055" s="12"/>
      <c r="L1055" s="12"/>
      <c r="M1055" s="73">
        <f>IF(L1055=0,0,VLOOKUP($L1055,'Вид субсидии'!A$2:C$118,2))</f>
        <v>0</v>
      </c>
      <c r="N1055" s="97"/>
      <c r="O1055" s="20"/>
      <c r="P1055" s="20"/>
      <c r="Q1055" s="20"/>
      <c r="R1055" s="20"/>
      <c r="S1055" s="20"/>
      <c r="T1055" s="20"/>
      <c r="U1055" s="20"/>
      <c r="V1055" s="7">
        <f t="shared" si="19"/>
        <v>0</v>
      </c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</row>
    <row r="1056" spans="1:34" x14ac:dyDescent="0.25">
      <c r="A1056" s="20"/>
      <c r="B1056" s="11"/>
      <c r="C1056" s="12"/>
      <c r="D1056" s="12"/>
      <c r="E1056" s="12"/>
      <c r="F1056" s="45"/>
      <c r="G1056" s="23"/>
      <c r="H1056" s="18"/>
      <c r="I1056" s="49"/>
      <c r="J1056" s="73">
        <f>IF(I1056=0,0,VLOOKUP(I1056,'ОКВЭД 2017'!A$3:B$2732,2))</f>
        <v>0</v>
      </c>
      <c r="K1056" s="12"/>
      <c r="L1056" s="12"/>
      <c r="M1056" s="73">
        <f>IF(L1056=0,0,VLOOKUP($L1056,'Вид субсидии'!A$2:C$118,2))</f>
        <v>0</v>
      </c>
      <c r="N1056" s="97"/>
      <c r="O1056" s="20"/>
      <c r="P1056" s="20"/>
      <c r="Q1056" s="20"/>
      <c r="R1056" s="20"/>
      <c r="S1056" s="20"/>
      <c r="T1056" s="20"/>
      <c r="U1056" s="20"/>
      <c r="V1056" s="7">
        <f t="shared" si="19"/>
        <v>0</v>
      </c>
      <c r="W1056" s="20"/>
      <c r="X1056" s="20"/>
      <c r="Y1056" s="20"/>
      <c r="Z1056" s="20"/>
      <c r="AA1056" s="20"/>
      <c r="AB1056" s="20"/>
      <c r="AC1056" s="20"/>
      <c r="AD1056" s="20"/>
      <c r="AE1056" s="20"/>
      <c r="AF1056" s="20"/>
      <c r="AG1056" s="20"/>
      <c r="AH1056" s="20"/>
    </row>
    <row r="1057" spans="1:34" x14ac:dyDescent="0.25">
      <c r="A1057" s="20"/>
      <c r="B1057" s="11"/>
      <c r="C1057" s="12"/>
      <c r="D1057" s="12"/>
      <c r="E1057" s="12"/>
      <c r="F1057" s="45"/>
      <c r="G1057" s="23"/>
      <c r="H1057" s="18"/>
      <c r="I1057" s="49"/>
      <c r="J1057" s="73">
        <f>IF(I1057=0,0,VLOOKUP(I1057,'ОКВЭД 2017'!A$3:B$2732,2))</f>
        <v>0</v>
      </c>
      <c r="K1057" s="12"/>
      <c r="L1057" s="12"/>
      <c r="M1057" s="73">
        <f>IF(L1057=0,0,VLOOKUP($L1057,'Вид субсидии'!A$2:C$118,2))</f>
        <v>0</v>
      </c>
      <c r="N1057" s="97"/>
      <c r="O1057" s="20"/>
      <c r="P1057" s="20"/>
      <c r="Q1057" s="20"/>
      <c r="R1057" s="20"/>
      <c r="S1057" s="20"/>
      <c r="T1057" s="20"/>
      <c r="U1057" s="20"/>
      <c r="V1057" s="7">
        <f t="shared" si="19"/>
        <v>0</v>
      </c>
      <c r="W1057" s="20"/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</row>
    <row r="1058" spans="1:34" x14ac:dyDescent="0.25">
      <c r="A1058" s="20"/>
      <c r="B1058" s="11"/>
      <c r="C1058" s="12"/>
      <c r="D1058" s="12"/>
      <c r="E1058" s="12"/>
      <c r="F1058" s="45"/>
      <c r="G1058" s="23"/>
      <c r="H1058" s="18"/>
      <c r="I1058" s="49"/>
      <c r="J1058" s="73">
        <f>IF(I1058=0,0,VLOOKUP(I1058,'ОКВЭД 2017'!A$3:B$2732,2))</f>
        <v>0</v>
      </c>
      <c r="K1058" s="12"/>
      <c r="L1058" s="12"/>
      <c r="M1058" s="73">
        <f>IF(L1058=0,0,VLOOKUP($L1058,'Вид субсидии'!A$2:C$118,2))</f>
        <v>0</v>
      </c>
      <c r="N1058" s="97"/>
      <c r="O1058" s="20"/>
      <c r="P1058" s="20"/>
      <c r="Q1058" s="20"/>
      <c r="R1058" s="20"/>
      <c r="S1058" s="20"/>
      <c r="T1058" s="20"/>
      <c r="U1058" s="20"/>
      <c r="V1058" s="7">
        <f t="shared" si="19"/>
        <v>0</v>
      </c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0"/>
    </row>
    <row r="1059" spans="1:34" x14ac:dyDescent="0.25">
      <c r="A1059" s="20"/>
      <c r="B1059" s="11"/>
      <c r="C1059" s="12"/>
      <c r="D1059" s="12"/>
      <c r="E1059" s="12"/>
      <c r="F1059" s="45"/>
      <c r="G1059" s="23"/>
      <c r="H1059" s="18"/>
      <c r="I1059" s="49"/>
      <c r="J1059" s="73">
        <f>IF(I1059=0,0,VLOOKUP(I1059,'ОКВЭД 2017'!A$3:B$2732,2))</f>
        <v>0</v>
      </c>
      <c r="K1059" s="12"/>
      <c r="L1059" s="12"/>
      <c r="M1059" s="73">
        <f>IF(L1059=0,0,VLOOKUP($L1059,'Вид субсидии'!A$2:C$118,2))</f>
        <v>0</v>
      </c>
      <c r="N1059" s="97"/>
      <c r="O1059" s="20"/>
      <c r="P1059" s="20"/>
      <c r="Q1059" s="20"/>
      <c r="R1059" s="20"/>
      <c r="S1059" s="20"/>
      <c r="T1059" s="20"/>
      <c r="U1059" s="20"/>
      <c r="V1059" s="7">
        <f t="shared" si="19"/>
        <v>0</v>
      </c>
      <c r="W1059" s="20"/>
      <c r="X1059" s="20"/>
      <c r="Y1059" s="20"/>
      <c r="Z1059" s="20"/>
      <c r="AA1059" s="20"/>
      <c r="AB1059" s="20"/>
      <c r="AC1059" s="20"/>
      <c r="AD1059" s="20"/>
      <c r="AE1059" s="20"/>
      <c r="AF1059" s="20"/>
      <c r="AG1059" s="20"/>
      <c r="AH1059" s="20"/>
    </row>
    <row r="1060" spans="1:34" x14ac:dyDescent="0.25">
      <c r="A1060" s="20"/>
      <c r="B1060" s="11"/>
      <c r="C1060" s="12"/>
      <c r="D1060" s="12"/>
      <c r="E1060" s="12"/>
      <c r="F1060" s="45"/>
      <c r="G1060" s="23"/>
      <c r="H1060" s="18"/>
      <c r="I1060" s="49"/>
      <c r="J1060" s="73">
        <f>IF(I1060=0,0,VLOOKUP(I1060,'ОКВЭД 2017'!A$3:B$2732,2))</f>
        <v>0</v>
      </c>
      <c r="K1060" s="12"/>
      <c r="L1060" s="12"/>
      <c r="M1060" s="73">
        <f>IF(L1060=0,0,VLOOKUP($L1060,'Вид субсидии'!A$2:C$118,2))</f>
        <v>0</v>
      </c>
      <c r="N1060" s="97"/>
      <c r="O1060" s="20"/>
      <c r="P1060" s="20"/>
      <c r="Q1060" s="20"/>
      <c r="R1060" s="20"/>
      <c r="S1060" s="20"/>
      <c r="T1060" s="20"/>
      <c r="U1060" s="20"/>
      <c r="V1060" s="7">
        <f t="shared" si="19"/>
        <v>0</v>
      </c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0"/>
    </row>
    <row r="1061" spans="1:34" x14ac:dyDescent="0.25">
      <c r="A1061" s="20"/>
      <c r="B1061" s="11"/>
      <c r="C1061" s="12"/>
      <c r="D1061" s="12"/>
      <c r="E1061" s="12"/>
      <c r="F1061" s="45"/>
      <c r="G1061" s="23"/>
      <c r="H1061" s="18"/>
      <c r="I1061" s="49"/>
      <c r="J1061" s="73">
        <f>IF(I1061=0,0,VLOOKUP(I1061,'ОКВЭД 2017'!A$3:B$2732,2))</f>
        <v>0</v>
      </c>
      <c r="K1061" s="12"/>
      <c r="L1061" s="12"/>
      <c r="M1061" s="73">
        <f>IF(L1061=0,0,VLOOKUP($L1061,'Вид субсидии'!A$2:C$118,2))</f>
        <v>0</v>
      </c>
      <c r="N1061" s="97"/>
      <c r="O1061" s="20"/>
      <c r="P1061" s="20"/>
      <c r="Q1061" s="20"/>
      <c r="R1061" s="20"/>
      <c r="S1061" s="20"/>
      <c r="T1061" s="20"/>
      <c r="U1061" s="20"/>
      <c r="V1061" s="7">
        <f t="shared" si="19"/>
        <v>0</v>
      </c>
      <c r="W1061" s="20"/>
      <c r="X1061" s="20"/>
      <c r="Y1061" s="20"/>
      <c r="Z1061" s="20"/>
      <c r="AA1061" s="20"/>
      <c r="AB1061" s="20"/>
      <c r="AC1061" s="20"/>
      <c r="AD1061" s="20"/>
      <c r="AE1061" s="20"/>
      <c r="AF1061" s="20"/>
      <c r="AG1061" s="20"/>
      <c r="AH1061" s="20"/>
    </row>
    <row r="1062" spans="1:34" x14ac:dyDescent="0.25">
      <c r="A1062" s="20"/>
      <c r="B1062" s="11"/>
      <c r="C1062" s="12"/>
      <c r="D1062" s="12"/>
      <c r="E1062" s="12"/>
      <c r="F1062" s="45"/>
      <c r="G1062" s="23"/>
      <c r="H1062" s="18"/>
      <c r="I1062" s="49"/>
      <c r="J1062" s="73">
        <f>IF(I1062=0,0,VLOOKUP(I1062,'ОКВЭД 2017'!A$3:B$2732,2))</f>
        <v>0</v>
      </c>
      <c r="K1062" s="12"/>
      <c r="L1062" s="12"/>
      <c r="M1062" s="73">
        <f>IF(L1062=0,0,VLOOKUP($L1062,'Вид субсидии'!A$2:C$118,2))</f>
        <v>0</v>
      </c>
      <c r="N1062" s="97"/>
      <c r="O1062" s="20"/>
      <c r="P1062" s="20"/>
      <c r="Q1062" s="20"/>
      <c r="R1062" s="20"/>
      <c r="S1062" s="20"/>
      <c r="T1062" s="20"/>
      <c r="U1062" s="20"/>
      <c r="V1062" s="7">
        <f t="shared" si="19"/>
        <v>0</v>
      </c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0"/>
    </row>
    <row r="1063" spans="1:34" x14ac:dyDescent="0.25">
      <c r="A1063" s="20"/>
      <c r="B1063" s="11"/>
      <c r="C1063" s="12"/>
      <c r="D1063" s="12"/>
      <c r="E1063" s="12"/>
      <c r="F1063" s="45"/>
      <c r="G1063" s="23"/>
      <c r="H1063" s="18"/>
      <c r="I1063" s="49"/>
      <c r="J1063" s="73">
        <f>IF(I1063=0,0,VLOOKUP(I1063,'ОКВЭД 2017'!A$3:B$2732,2))</f>
        <v>0</v>
      </c>
      <c r="K1063" s="12"/>
      <c r="L1063" s="12"/>
      <c r="M1063" s="73">
        <f>IF(L1063=0,0,VLOOKUP($L1063,'Вид субсидии'!A$2:C$118,2))</f>
        <v>0</v>
      </c>
      <c r="N1063" s="97"/>
      <c r="O1063" s="20"/>
      <c r="P1063" s="20"/>
      <c r="Q1063" s="20"/>
      <c r="R1063" s="20"/>
      <c r="S1063" s="20"/>
      <c r="T1063" s="20"/>
      <c r="U1063" s="20"/>
      <c r="V1063" s="7">
        <f t="shared" si="19"/>
        <v>0</v>
      </c>
      <c r="W1063" s="20"/>
      <c r="X1063" s="20"/>
      <c r="Y1063" s="20"/>
      <c r="Z1063" s="20"/>
      <c r="AA1063" s="20"/>
      <c r="AB1063" s="20"/>
      <c r="AC1063" s="20"/>
      <c r="AD1063" s="20"/>
      <c r="AE1063" s="20"/>
      <c r="AF1063" s="20"/>
      <c r="AG1063" s="20"/>
      <c r="AH1063" s="20"/>
    </row>
    <row r="1064" spans="1:34" x14ac:dyDescent="0.25">
      <c r="A1064" s="20"/>
      <c r="B1064" s="11"/>
      <c r="C1064" s="12"/>
      <c r="D1064" s="12"/>
      <c r="E1064" s="12"/>
      <c r="F1064" s="45"/>
      <c r="G1064" s="23"/>
      <c r="H1064" s="18"/>
      <c r="I1064" s="49"/>
      <c r="J1064" s="73">
        <f>IF(I1064=0,0,VLOOKUP(I1064,'ОКВЭД 2017'!A$3:B$2732,2))</f>
        <v>0</v>
      </c>
      <c r="K1064" s="12"/>
      <c r="L1064" s="12"/>
      <c r="M1064" s="73">
        <f>IF(L1064=0,0,VLOOKUP($L1064,'Вид субсидии'!A$2:C$118,2))</f>
        <v>0</v>
      </c>
      <c r="N1064" s="97"/>
      <c r="O1064" s="20"/>
      <c r="P1064" s="20"/>
      <c r="Q1064" s="20"/>
      <c r="R1064" s="20"/>
      <c r="S1064" s="20"/>
      <c r="T1064" s="20"/>
      <c r="U1064" s="20"/>
      <c r="V1064" s="7">
        <f t="shared" si="19"/>
        <v>0</v>
      </c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0"/>
    </row>
    <row r="1065" spans="1:34" x14ac:dyDescent="0.25">
      <c r="A1065" s="20"/>
      <c r="B1065" s="11"/>
      <c r="C1065" s="12"/>
      <c r="D1065" s="12"/>
      <c r="E1065" s="12"/>
      <c r="F1065" s="45"/>
      <c r="G1065" s="23"/>
      <c r="H1065" s="18"/>
      <c r="I1065" s="49"/>
      <c r="J1065" s="73">
        <f>IF(I1065=0,0,VLOOKUP(I1065,'ОКВЭД 2017'!A$3:B$2732,2))</f>
        <v>0</v>
      </c>
      <c r="K1065" s="12"/>
      <c r="L1065" s="12"/>
      <c r="M1065" s="73">
        <f>IF(L1065=0,0,VLOOKUP($L1065,'Вид субсидии'!A$2:C$118,2))</f>
        <v>0</v>
      </c>
      <c r="N1065" s="97"/>
      <c r="O1065" s="20"/>
      <c r="P1065" s="20"/>
      <c r="Q1065" s="20"/>
      <c r="R1065" s="20"/>
      <c r="S1065" s="20"/>
      <c r="T1065" s="20"/>
      <c r="U1065" s="20"/>
      <c r="V1065" s="7">
        <f t="shared" si="19"/>
        <v>0</v>
      </c>
      <c r="W1065" s="20"/>
      <c r="X1065" s="20"/>
      <c r="Y1065" s="20"/>
      <c r="Z1065" s="20"/>
      <c r="AA1065" s="20"/>
      <c r="AB1065" s="20"/>
      <c r="AC1065" s="20"/>
      <c r="AD1065" s="20"/>
      <c r="AE1065" s="20"/>
      <c r="AF1065" s="20"/>
      <c r="AG1065" s="20"/>
      <c r="AH1065" s="20"/>
    </row>
    <row r="1066" spans="1:34" x14ac:dyDescent="0.25">
      <c r="A1066" s="20"/>
      <c r="B1066" s="11"/>
      <c r="C1066" s="12"/>
      <c r="D1066" s="12"/>
      <c r="E1066" s="12"/>
      <c r="F1066" s="45"/>
      <c r="G1066" s="23"/>
      <c r="H1066" s="18"/>
      <c r="I1066" s="49"/>
      <c r="J1066" s="73">
        <f>IF(I1066=0,0,VLOOKUP(I1066,'ОКВЭД 2017'!A$3:B$2732,2))</f>
        <v>0</v>
      </c>
      <c r="K1066" s="12"/>
      <c r="L1066" s="12"/>
      <c r="M1066" s="73">
        <f>IF(L1066=0,0,VLOOKUP($L1066,'Вид субсидии'!A$2:C$118,2))</f>
        <v>0</v>
      </c>
      <c r="N1066" s="97"/>
      <c r="O1066" s="20"/>
      <c r="P1066" s="20"/>
      <c r="Q1066" s="20"/>
      <c r="R1066" s="20"/>
      <c r="S1066" s="20"/>
      <c r="T1066" s="20"/>
      <c r="U1066" s="20"/>
      <c r="V1066" s="7">
        <f t="shared" si="19"/>
        <v>0</v>
      </c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0"/>
    </row>
    <row r="1067" spans="1:34" x14ac:dyDescent="0.25">
      <c r="A1067" s="20"/>
      <c r="B1067" s="11"/>
      <c r="C1067" s="12"/>
      <c r="D1067" s="12"/>
      <c r="E1067" s="12"/>
      <c r="F1067" s="45"/>
      <c r="G1067" s="23"/>
      <c r="H1067" s="18"/>
      <c r="I1067" s="49"/>
      <c r="J1067" s="73">
        <f>IF(I1067=0,0,VLOOKUP(I1067,'ОКВЭД 2017'!A$3:B$2732,2))</f>
        <v>0</v>
      </c>
      <c r="K1067" s="12"/>
      <c r="L1067" s="12"/>
      <c r="M1067" s="73">
        <f>IF(L1067=0,0,VLOOKUP($L1067,'Вид субсидии'!A$2:C$118,2))</f>
        <v>0</v>
      </c>
      <c r="N1067" s="97"/>
      <c r="O1067" s="20"/>
      <c r="P1067" s="20"/>
      <c r="Q1067" s="20"/>
      <c r="R1067" s="20"/>
      <c r="S1067" s="20"/>
      <c r="T1067" s="20"/>
      <c r="U1067" s="20"/>
      <c r="V1067" s="7">
        <f t="shared" si="19"/>
        <v>0</v>
      </c>
      <c r="W1067" s="20"/>
      <c r="X1067" s="20"/>
      <c r="Y1067" s="20"/>
      <c r="Z1067" s="20"/>
      <c r="AA1067" s="20"/>
      <c r="AB1067" s="20"/>
      <c r="AC1067" s="20"/>
      <c r="AD1067" s="20"/>
      <c r="AE1067" s="20"/>
      <c r="AF1067" s="20"/>
      <c r="AG1067" s="20"/>
      <c r="AH1067" s="20"/>
    </row>
    <row r="1068" spans="1:34" x14ac:dyDescent="0.25">
      <c r="A1068" s="20"/>
      <c r="B1068" s="11"/>
      <c r="C1068" s="12"/>
      <c r="D1068" s="12"/>
      <c r="E1068" s="12"/>
      <c r="F1068" s="45"/>
      <c r="G1068" s="23"/>
      <c r="H1068" s="18"/>
      <c r="I1068" s="49"/>
      <c r="J1068" s="73">
        <f>IF(I1068=0,0,VLOOKUP(I1068,'ОКВЭД 2017'!A$3:B$2732,2))</f>
        <v>0</v>
      </c>
      <c r="K1068" s="12"/>
      <c r="L1068" s="12"/>
      <c r="M1068" s="73">
        <f>IF(L1068=0,0,VLOOKUP($L1068,'Вид субсидии'!A$2:C$118,2))</f>
        <v>0</v>
      </c>
      <c r="N1068" s="97"/>
      <c r="O1068" s="20"/>
      <c r="P1068" s="20"/>
      <c r="Q1068" s="20"/>
      <c r="R1068" s="20"/>
      <c r="S1068" s="20"/>
      <c r="T1068" s="20"/>
      <c r="U1068" s="20"/>
      <c r="V1068" s="7">
        <f t="shared" si="19"/>
        <v>0</v>
      </c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0"/>
    </row>
    <row r="1069" spans="1:34" x14ac:dyDescent="0.25">
      <c r="A1069" s="20"/>
      <c r="B1069" s="11"/>
      <c r="C1069" s="12"/>
      <c r="D1069" s="12"/>
      <c r="E1069" s="12"/>
      <c r="F1069" s="45"/>
      <c r="G1069" s="23"/>
      <c r="H1069" s="18"/>
      <c r="I1069" s="49"/>
      <c r="J1069" s="73">
        <f>IF(I1069=0,0,VLOOKUP(I1069,'ОКВЭД 2017'!A$3:B$2732,2))</f>
        <v>0</v>
      </c>
      <c r="K1069" s="12"/>
      <c r="L1069" s="12"/>
      <c r="M1069" s="73">
        <f>IF(L1069=0,0,VLOOKUP($L1069,'Вид субсидии'!A$2:C$118,2))</f>
        <v>0</v>
      </c>
      <c r="N1069" s="97"/>
      <c r="O1069" s="20"/>
      <c r="P1069" s="20"/>
      <c r="Q1069" s="20"/>
      <c r="R1069" s="20"/>
      <c r="S1069" s="20"/>
      <c r="T1069" s="20"/>
      <c r="U1069" s="20"/>
      <c r="V1069" s="7">
        <f t="shared" si="19"/>
        <v>0</v>
      </c>
      <c r="W1069" s="20"/>
      <c r="X1069" s="20"/>
      <c r="Y1069" s="20"/>
      <c r="Z1069" s="20"/>
      <c r="AA1069" s="20"/>
      <c r="AB1069" s="20"/>
      <c r="AC1069" s="20"/>
      <c r="AD1069" s="20"/>
      <c r="AE1069" s="20"/>
      <c r="AF1069" s="20"/>
      <c r="AG1069" s="20"/>
      <c r="AH1069" s="20"/>
    </row>
    <row r="1070" spans="1:34" x14ac:dyDescent="0.25">
      <c r="A1070" s="20"/>
      <c r="B1070" s="11"/>
      <c r="C1070" s="12"/>
      <c r="D1070" s="12"/>
      <c r="E1070" s="12"/>
      <c r="F1070" s="45"/>
      <c r="G1070" s="23"/>
      <c r="H1070" s="18"/>
      <c r="I1070" s="49"/>
      <c r="J1070" s="73">
        <f>IF(I1070=0,0,VLOOKUP(I1070,'ОКВЭД 2017'!A$3:B$2732,2))</f>
        <v>0</v>
      </c>
      <c r="K1070" s="12"/>
      <c r="L1070" s="12"/>
      <c r="M1070" s="73">
        <f>IF(L1070=0,0,VLOOKUP($L1070,'Вид субсидии'!A$2:C$118,2))</f>
        <v>0</v>
      </c>
      <c r="N1070" s="97"/>
      <c r="O1070" s="20"/>
      <c r="P1070" s="20"/>
      <c r="Q1070" s="20"/>
      <c r="R1070" s="20"/>
      <c r="S1070" s="20"/>
      <c r="T1070" s="20"/>
      <c r="U1070" s="20"/>
      <c r="V1070" s="7">
        <f t="shared" si="19"/>
        <v>0</v>
      </c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0"/>
    </row>
    <row r="1071" spans="1:34" x14ac:dyDescent="0.25">
      <c r="A1071" s="20"/>
      <c r="B1071" s="11"/>
      <c r="C1071" s="12"/>
      <c r="D1071" s="12"/>
      <c r="E1071" s="12"/>
      <c r="F1071" s="45"/>
      <c r="G1071" s="23"/>
      <c r="H1071" s="18"/>
      <c r="I1071" s="49"/>
      <c r="J1071" s="73">
        <f>IF(I1071=0,0,VLOOKUP(I1071,'ОКВЭД 2017'!A$3:B$2732,2))</f>
        <v>0</v>
      </c>
      <c r="K1071" s="12"/>
      <c r="L1071" s="12"/>
      <c r="M1071" s="73">
        <f>IF(L1071=0,0,VLOOKUP($L1071,'Вид субсидии'!A$2:C$118,2))</f>
        <v>0</v>
      </c>
      <c r="N1071" s="97"/>
      <c r="O1071" s="20"/>
      <c r="P1071" s="20"/>
      <c r="Q1071" s="20"/>
      <c r="R1071" s="20"/>
      <c r="S1071" s="20"/>
      <c r="T1071" s="20"/>
      <c r="U1071" s="20"/>
      <c r="V1071" s="7">
        <f t="shared" si="19"/>
        <v>0</v>
      </c>
      <c r="W1071" s="20"/>
      <c r="X1071" s="20"/>
      <c r="Y1071" s="20"/>
      <c r="Z1071" s="20"/>
      <c r="AA1071" s="20"/>
      <c r="AB1071" s="20"/>
      <c r="AC1071" s="20"/>
      <c r="AD1071" s="20"/>
      <c r="AE1071" s="20"/>
      <c r="AF1071" s="20"/>
      <c r="AG1071" s="20"/>
      <c r="AH1071" s="20"/>
    </row>
    <row r="1072" spans="1:34" x14ac:dyDescent="0.25">
      <c r="A1072" s="20"/>
      <c r="B1072" s="11"/>
      <c r="C1072" s="12"/>
      <c r="D1072" s="12"/>
      <c r="E1072" s="12"/>
      <c r="F1072" s="45"/>
      <c r="G1072" s="23"/>
      <c r="H1072" s="18"/>
      <c r="I1072" s="49"/>
      <c r="J1072" s="73">
        <f>IF(I1072=0,0,VLOOKUP(I1072,'ОКВЭД 2017'!A$3:B$2732,2))</f>
        <v>0</v>
      </c>
      <c r="K1072" s="12"/>
      <c r="L1072" s="12"/>
      <c r="M1072" s="73">
        <f>IF(L1072=0,0,VLOOKUP($L1072,'Вид субсидии'!A$2:C$118,2))</f>
        <v>0</v>
      </c>
      <c r="N1072" s="97"/>
      <c r="O1072" s="20"/>
      <c r="P1072" s="20"/>
      <c r="Q1072" s="20"/>
      <c r="R1072" s="20"/>
      <c r="S1072" s="20"/>
      <c r="T1072" s="20"/>
      <c r="U1072" s="20"/>
      <c r="V1072" s="7">
        <f t="shared" si="19"/>
        <v>0</v>
      </c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0"/>
    </row>
    <row r="1073" spans="1:34" x14ac:dyDescent="0.25">
      <c r="A1073" s="20"/>
      <c r="B1073" s="11"/>
      <c r="C1073" s="12"/>
      <c r="D1073" s="12"/>
      <c r="E1073" s="12"/>
      <c r="F1073" s="45"/>
      <c r="G1073" s="23"/>
      <c r="H1073" s="18"/>
      <c r="I1073" s="49"/>
      <c r="J1073" s="73">
        <f>IF(I1073=0,0,VLOOKUP(I1073,'ОКВЭД 2017'!A$3:B$2732,2))</f>
        <v>0</v>
      </c>
      <c r="K1073" s="12"/>
      <c r="L1073" s="12"/>
      <c r="M1073" s="73">
        <f>IF(L1073=0,0,VLOOKUP($L1073,'Вид субсидии'!A$2:C$118,2))</f>
        <v>0</v>
      </c>
      <c r="N1073" s="97"/>
      <c r="O1073" s="20"/>
      <c r="P1073" s="20"/>
      <c r="Q1073" s="20"/>
      <c r="R1073" s="20"/>
      <c r="S1073" s="20"/>
      <c r="T1073" s="20"/>
      <c r="U1073" s="20"/>
      <c r="V1073" s="7">
        <f t="shared" si="19"/>
        <v>0</v>
      </c>
      <c r="W1073" s="20"/>
      <c r="X1073" s="20"/>
      <c r="Y1073" s="20"/>
      <c r="Z1073" s="20"/>
      <c r="AA1073" s="20"/>
      <c r="AB1073" s="20"/>
      <c r="AC1073" s="20"/>
      <c r="AD1073" s="20"/>
      <c r="AE1073" s="20"/>
      <c r="AF1073" s="20"/>
      <c r="AG1073" s="20"/>
      <c r="AH1073" s="20"/>
    </row>
    <row r="1074" spans="1:34" x14ac:dyDescent="0.25">
      <c r="A1074" s="20"/>
      <c r="B1074" s="11"/>
      <c r="C1074" s="12"/>
      <c r="D1074" s="12"/>
      <c r="E1074" s="12"/>
      <c r="F1074" s="45"/>
      <c r="G1074" s="23"/>
      <c r="H1074" s="18"/>
      <c r="I1074" s="49"/>
      <c r="J1074" s="73">
        <f>IF(I1074=0,0,VLOOKUP(I1074,'ОКВЭД 2017'!A$3:B$2732,2))</f>
        <v>0</v>
      </c>
      <c r="K1074" s="12"/>
      <c r="L1074" s="12"/>
      <c r="M1074" s="73">
        <f>IF(L1074=0,0,VLOOKUP($L1074,'Вид субсидии'!A$2:C$118,2))</f>
        <v>0</v>
      </c>
      <c r="N1074" s="97"/>
      <c r="O1074" s="20"/>
      <c r="P1074" s="20"/>
      <c r="Q1074" s="20"/>
      <c r="R1074" s="20"/>
      <c r="S1074" s="20"/>
      <c r="T1074" s="20"/>
      <c r="U1074" s="20"/>
      <c r="V1074" s="7">
        <f t="shared" si="19"/>
        <v>0</v>
      </c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0"/>
    </row>
    <row r="1075" spans="1:34" x14ac:dyDescent="0.25">
      <c r="A1075" s="20"/>
      <c r="B1075" s="11"/>
      <c r="C1075" s="12"/>
      <c r="D1075" s="12"/>
      <c r="E1075" s="12"/>
      <c r="F1075" s="45"/>
      <c r="G1075" s="23"/>
      <c r="H1075" s="18"/>
      <c r="I1075" s="49"/>
      <c r="J1075" s="73">
        <f>IF(I1075=0,0,VLOOKUP(I1075,'ОКВЭД 2017'!A$3:B$2732,2))</f>
        <v>0</v>
      </c>
      <c r="K1075" s="12"/>
      <c r="L1075" s="12"/>
      <c r="M1075" s="73">
        <f>IF(L1075=0,0,VLOOKUP($L1075,'Вид субсидии'!A$2:C$118,2))</f>
        <v>0</v>
      </c>
      <c r="N1075" s="97"/>
      <c r="O1075" s="20"/>
      <c r="P1075" s="20"/>
      <c r="Q1075" s="20"/>
      <c r="R1075" s="20"/>
      <c r="S1075" s="20"/>
      <c r="T1075" s="20"/>
      <c r="U1075" s="20"/>
      <c r="V1075" s="7">
        <f t="shared" si="19"/>
        <v>0</v>
      </c>
      <c r="W1075" s="20"/>
      <c r="X1075" s="20"/>
      <c r="Y1075" s="20"/>
      <c r="Z1075" s="20"/>
      <c r="AA1075" s="20"/>
      <c r="AB1075" s="20"/>
      <c r="AC1075" s="20"/>
      <c r="AD1075" s="20"/>
      <c r="AE1075" s="20"/>
      <c r="AF1075" s="20"/>
      <c r="AG1075" s="20"/>
      <c r="AH1075" s="20"/>
    </row>
    <row r="1076" spans="1:34" x14ac:dyDescent="0.25">
      <c r="A1076" s="20"/>
      <c r="B1076" s="11"/>
      <c r="C1076" s="12"/>
      <c r="D1076" s="12"/>
      <c r="E1076" s="12"/>
      <c r="F1076" s="45"/>
      <c r="G1076" s="23"/>
      <c r="H1076" s="18"/>
      <c r="I1076" s="49"/>
      <c r="J1076" s="73">
        <f>IF(I1076=0,0,VLOOKUP(I1076,'ОКВЭД 2017'!A$3:B$2732,2))</f>
        <v>0</v>
      </c>
      <c r="K1076" s="12"/>
      <c r="L1076" s="12"/>
      <c r="M1076" s="73">
        <f>IF(L1076=0,0,VLOOKUP($L1076,'Вид субсидии'!A$2:C$118,2))</f>
        <v>0</v>
      </c>
      <c r="N1076" s="97"/>
      <c r="O1076" s="20"/>
      <c r="P1076" s="20"/>
      <c r="Q1076" s="20"/>
      <c r="R1076" s="20"/>
      <c r="S1076" s="20"/>
      <c r="T1076" s="20"/>
      <c r="U1076" s="20"/>
      <c r="V1076" s="7">
        <f t="shared" si="19"/>
        <v>0</v>
      </c>
      <c r="W1076" s="20"/>
      <c r="X1076" s="20"/>
      <c r="Y1076" s="20"/>
      <c r="Z1076" s="20"/>
      <c r="AA1076" s="20"/>
      <c r="AB1076" s="20"/>
      <c r="AC1076" s="20"/>
      <c r="AD1076" s="20"/>
      <c r="AE1076" s="20"/>
      <c r="AF1076" s="20"/>
      <c r="AG1076" s="20"/>
      <c r="AH1076" s="20"/>
    </row>
    <row r="1077" spans="1:34" x14ac:dyDescent="0.25">
      <c r="A1077" s="20"/>
      <c r="B1077" s="11"/>
      <c r="C1077" s="12"/>
      <c r="D1077" s="12"/>
      <c r="E1077" s="12"/>
      <c r="F1077" s="45"/>
      <c r="G1077" s="23"/>
      <c r="H1077" s="18"/>
      <c r="I1077" s="49"/>
      <c r="J1077" s="73">
        <f>IF(I1077=0,0,VLOOKUP(I1077,'ОКВЭД 2017'!A$3:B$2732,2))</f>
        <v>0</v>
      </c>
      <c r="K1077" s="12"/>
      <c r="L1077" s="12"/>
      <c r="M1077" s="73">
        <f>IF(L1077=0,0,VLOOKUP($L1077,'Вид субсидии'!A$2:C$118,2))</f>
        <v>0</v>
      </c>
      <c r="N1077" s="97"/>
      <c r="O1077" s="20"/>
      <c r="P1077" s="20"/>
      <c r="Q1077" s="20"/>
      <c r="R1077" s="20"/>
      <c r="S1077" s="20"/>
      <c r="T1077" s="20"/>
      <c r="U1077" s="20"/>
      <c r="V1077" s="7">
        <f t="shared" si="19"/>
        <v>0</v>
      </c>
      <c r="W1077" s="20"/>
      <c r="X1077" s="20"/>
      <c r="Y1077" s="20"/>
      <c r="Z1077" s="20"/>
      <c r="AA1077" s="20"/>
      <c r="AB1077" s="20"/>
      <c r="AC1077" s="20"/>
      <c r="AD1077" s="20"/>
      <c r="AE1077" s="20"/>
      <c r="AF1077" s="20"/>
      <c r="AG1077" s="20"/>
      <c r="AH1077" s="20"/>
    </row>
    <row r="1078" spans="1:34" x14ac:dyDescent="0.25">
      <c r="A1078" s="20"/>
      <c r="B1078" s="11"/>
      <c r="C1078" s="12"/>
      <c r="D1078" s="12"/>
      <c r="E1078" s="12"/>
      <c r="F1078" s="45"/>
      <c r="G1078" s="23"/>
      <c r="H1078" s="18"/>
      <c r="I1078" s="49"/>
      <c r="J1078" s="73">
        <f>IF(I1078=0,0,VLOOKUP(I1078,'ОКВЭД 2017'!A$3:B$2732,2))</f>
        <v>0</v>
      </c>
      <c r="K1078" s="12"/>
      <c r="L1078" s="12"/>
      <c r="M1078" s="73">
        <f>IF(L1078=0,0,VLOOKUP($L1078,'Вид субсидии'!A$2:C$118,2))</f>
        <v>0</v>
      </c>
      <c r="N1078" s="97"/>
      <c r="O1078" s="20"/>
      <c r="P1078" s="20"/>
      <c r="Q1078" s="20"/>
      <c r="R1078" s="20"/>
      <c r="S1078" s="20"/>
      <c r="T1078" s="20"/>
      <c r="U1078" s="20"/>
      <c r="V1078" s="7">
        <f t="shared" si="19"/>
        <v>0</v>
      </c>
      <c r="W1078" s="20"/>
      <c r="X1078" s="20"/>
      <c r="Y1078" s="20"/>
      <c r="Z1078" s="20"/>
      <c r="AA1078" s="20"/>
      <c r="AB1078" s="20"/>
      <c r="AC1078" s="20"/>
      <c r="AD1078" s="20"/>
      <c r="AE1078" s="20"/>
      <c r="AF1078" s="20"/>
      <c r="AG1078" s="20"/>
      <c r="AH1078" s="20"/>
    </row>
    <row r="1079" spans="1:34" x14ac:dyDescent="0.25">
      <c r="A1079" s="20"/>
      <c r="B1079" s="11"/>
      <c r="C1079" s="12"/>
      <c r="D1079" s="12"/>
      <c r="E1079" s="12"/>
      <c r="F1079" s="45"/>
      <c r="G1079" s="23"/>
      <c r="H1079" s="18"/>
      <c r="I1079" s="49"/>
      <c r="J1079" s="73">
        <f>IF(I1079=0,0,VLOOKUP(I1079,'ОКВЭД 2017'!A$3:B$2732,2))</f>
        <v>0</v>
      </c>
      <c r="K1079" s="12"/>
      <c r="L1079" s="12"/>
      <c r="M1079" s="73">
        <f>IF(L1079=0,0,VLOOKUP($L1079,'Вид субсидии'!A$2:C$118,2))</f>
        <v>0</v>
      </c>
      <c r="N1079" s="97"/>
      <c r="O1079" s="20"/>
      <c r="P1079" s="20"/>
      <c r="Q1079" s="20"/>
      <c r="R1079" s="20"/>
      <c r="S1079" s="20"/>
      <c r="T1079" s="20"/>
      <c r="U1079" s="20"/>
      <c r="V1079" s="7">
        <f t="shared" si="19"/>
        <v>0</v>
      </c>
      <c r="W1079" s="20"/>
      <c r="X1079" s="20"/>
      <c r="Y1079" s="20"/>
      <c r="Z1079" s="20"/>
      <c r="AA1079" s="20"/>
      <c r="AB1079" s="20"/>
      <c r="AC1079" s="20"/>
      <c r="AD1079" s="20"/>
      <c r="AE1079" s="20"/>
      <c r="AF1079" s="20"/>
      <c r="AG1079" s="20"/>
      <c r="AH1079" s="20"/>
    </row>
    <row r="1080" spans="1:34" x14ac:dyDescent="0.25">
      <c r="A1080" s="20"/>
      <c r="B1080" s="11"/>
      <c r="C1080" s="12"/>
      <c r="D1080" s="12"/>
      <c r="E1080" s="12"/>
      <c r="F1080" s="45"/>
      <c r="G1080" s="23"/>
      <c r="H1080" s="18"/>
      <c r="I1080" s="49"/>
      <c r="J1080" s="73">
        <f>IF(I1080=0,0,VLOOKUP(I1080,'ОКВЭД 2017'!A$3:B$2732,2))</f>
        <v>0</v>
      </c>
      <c r="K1080" s="12"/>
      <c r="L1080" s="12"/>
      <c r="M1080" s="73">
        <f>IF(L1080=0,0,VLOOKUP($L1080,'Вид субсидии'!A$2:C$118,2))</f>
        <v>0</v>
      </c>
      <c r="N1080" s="97"/>
      <c r="O1080" s="20"/>
      <c r="P1080" s="20"/>
      <c r="Q1080" s="20"/>
      <c r="R1080" s="20"/>
      <c r="S1080" s="20"/>
      <c r="T1080" s="20"/>
      <c r="U1080" s="20"/>
      <c r="V1080" s="7">
        <f t="shared" si="19"/>
        <v>0</v>
      </c>
      <c r="W1080" s="20"/>
      <c r="X1080" s="20"/>
      <c r="Y1080" s="20"/>
      <c r="Z1080" s="20"/>
      <c r="AA1080" s="20"/>
      <c r="AB1080" s="20"/>
      <c r="AC1080" s="20"/>
      <c r="AD1080" s="20"/>
      <c r="AE1080" s="20"/>
      <c r="AF1080" s="20"/>
      <c r="AG1080" s="20"/>
      <c r="AH1080" s="20"/>
    </row>
    <row r="1081" spans="1:34" x14ac:dyDescent="0.25">
      <c r="A1081" s="20"/>
      <c r="B1081" s="11"/>
      <c r="C1081" s="12"/>
      <c r="D1081" s="12"/>
      <c r="E1081" s="12"/>
      <c r="F1081" s="45"/>
      <c r="G1081" s="23"/>
      <c r="H1081" s="18"/>
      <c r="I1081" s="49"/>
      <c r="J1081" s="73">
        <f>IF(I1081=0,0,VLOOKUP(I1081,'ОКВЭД 2017'!A$3:B$2732,2))</f>
        <v>0</v>
      </c>
      <c r="K1081" s="12"/>
      <c r="L1081" s="12"/>
      <c r="M1081" s="73">
        <f>IF(L1081=0,0,VLOOKUP($L1081,'Вид субсидии'!A$2:C$118,2))</f>
        <v>0</v>
      </c>
      <c r="N1081" s="97"/>
      <c r="O1081" s="20"/>
      <c r="P1081" s="20"/>
      <c r="Q1081" s="20"/>
      <c r="R1081" s="20"/>
      <c r="S1081" s="20"/>
      <c r="T1081" s="20"/>
      <c r="U1081" s="20"/>
      <c r="V1081" s="7">
        <f t="shared" si="19"/>
        <v>0</v>
      </c>
      <c r="W1081" s="20"/>
      <c r="X1081" s="20"/>
      <c r="Y1081" s="20"/>
      <c r="Z1081" s="20"/>
      <c r="AA1081" s="20"/>
      <c r="AB1081" s="20"/>
      <c r="AC1081" s="20"/>
      <c r="AD1081" s="20"/>
      <c r="AE1081" s="20"/>
      <c r="AF1081" s="20"/>
      <c r="AG1081" s="20"/>
      <c r="AH1081" s="20"/>
    </row>
    <row r="1082" spans="1:34" x14ac:dyDescent="0.25">
      <c r="A1082" s="20"/>
      <c r="B1082" s="11"/>
      <c r="C1082" s="12"/>
      <c r="D1082" s="12"/>
      <c r="E1082" s="12"/>
      <c r="F1082" s="45"/>
      <c r="G1082" s="23"/>
      <c r="H1082" s="18"/>
      <c r="I1082" s="49"/>
      <c r="J1082" s="73">
        <f>IF(I1082=0,0,VLOOKUP(I1082,'ОКВЭД 2017'!A$3:B$2732,2))</f>
        <v>0</v>
      </c>
      <c r="K1082" s="12"/>
      <c r="L1082" s="12"/>
      <c r="M1082" s="73">
        <f>IF(L1082=0,0,VLOOKUP($L1082,'Вид субсидии'!A$2:C$118,2))</f>
        <v>0</v>
      </c>
      <c r="N1082" s="97"/>
      <c r="O1082" s="20"/>
      <c r="P1082" s="20"/>
      <c r="Q1082" s="20"/>
      <c r="R1082" s="20"/>
      <c r="S1082" s="20"/>
      <c r="T1082" s="20"/>
      <c r="U1082" s="20"/>
      <c r="V1082" s="7">
        <f t="shared" si="19"/>
        <v>0</v>
      </c>
      <c r="W1082" s="20"/>
      <c r="X1082" s="20"/>
      <c r="Y1082" s="20"/>
      <c r="Z1082" s="20"/>
      <c r="AA1082" s="20"/>
      <c r="AB1082" s="20"/>
      <c r="AC1082" s="20"/>
      <c r="AD1082" s="20"/>
      <c r="AE1082" s="20"/>
      <c r="AF1082" s="20"/>
      <c r="AG1082" s="20"/>
      <c r="AH1082" s="20"/>
    </row>
    <row r="1083" spans="1:34" x14ac:dyDescent="0.25">
      <c r="A1083" s="20"/>
      <c r="B1083" s="11"/>
      <c r="C1083" s="12"/>
      <c r="D1083" s="12"/>
      <c r="E1083" s="12"/>
      <c r="F1083" s="45"/>
      <c r="G1083" s="23"/>
      <c r="H1083" s="18"/>
      <c r="I1083" s="49"/>
      <c r="J1083" s="73">
        <f>IF(I1083=0,0,VLOOKUP(I1083,'ОКВЭД 2017'!A$3:B$2732,2))</f>
        <v>0</v>
      </c>
      <c r="K1083" s="12"/>
      <c r="L1083" s="12"/>
      <c r="M1083" s="73">
        <f>IF(L1083=0,0,VLOOKUP($L1083,'Вид субсидии'!A$2:C$118,2))</f>
        <v>0</v>
      </c>
      <c r="N1083" s="97"/>
      <c r="O1083" s="20"/>
      <c r="P1083" s="20"/>
      <c r="Q1083" s="20"/>
      <c r="R1083" s="20"/>
      <c r="S1083" s="20"/>
      <c r="T1083" s="20"/>
      <c r="U1083" s="20"/>
      <c r="V1083" s="7">
        <f t="shared" si="19"/>
        <v>0</v>
      </c>
      <c r="W1083" s="20"/>
      <c r="X1083" s="20"/>
      <c r="Y1083" s="20"/>
      <c r="Z1083" s="20"/>
      <c r="AA1083" s="20"/>
      <c r="AB1083" s="20"/>
      <c r="AC1083" s="20"/>
      <c r="AD1083" s="20"/>
      <c r="AE1083" s="20"/>
      <c r="AF1083" s="20"/>
      <c r="AG1083" s="20"/>
      <c r="AH1083" s="20"/>
    </row>
    <row r="1084" spans="1:34" x14ac:dyDescent="0.25">
      <c r="A1084" s="20"/>
      <c r="B1084" s="11"/>
      <c r="C1084" s="12"/>
      <c r="D1084" s="12"/>
      <c r="E1084" s="12"/>
      <c r="F1084" s="45"/>
      <c r="G1084" s="23"/>
      <c r="H1084" s="18"/>
      <c r="I1084" s="49"/>
      <c r="J1084" s="73">
        <f>IF(I1084=0,0,VLOOKUP(I1084,'ОКВЭД 2017'!A$3:B$2732,2))</f>
        <v>0</v>
      </c>
      <c r="K1084" s="12"/>
      <c r="L1084" s="12"/>
      <c r="M1084" s="73">
        <f>IF(L1084=0,0,VLOOKUP($L1084,'Вид субсидии'!A$2:C$118,2))</f>
        <v>0</v>
      </c>
      <c r="N1084" s="97"/>
      <c r="O1084" s="20"/>
      <c r="P1084" s="20"/>
      <c r="Q1084" s="20"/>
      <c r="R1084" s="20"/>
      <c r="S1084" s="20"/>
      <c r="T1084" s="20"/>
      <c r="U1084" s="20"/>
      <c r="V1084" s="7">
        <f t="shared" si="19"/>
        <v>0</v>
      </c>
      <c r="W1084" s="20"/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0"/>
    </row>
    <row r="1085" spans="1:34" x14ac:dyDescent="0.25">
      <c r="A1085" s="20"/>
      <c r="B1085" s="11"/>
      <c r="C1085" s="12"/>
      <c r="D1085" s="12"/>
      <c r="E1085" s="12"/>
      <c r="F1085" s="45"/>
      <c r="G1085" s="23"/>
      <c r="H1085" s="18"/>
      <c r="I1085" s="49"/>
      <c r="J1085" s="73">
        <f>IF(I1085=0,0,VLOOKUP(I1085,'ОКВЭД 2017'!A$3:B$2732,2))</f>
        <v>0</v>
      </c>
      <c r="K1085" s="12"/>
      <c r="L1085" s="12"/>
      <c r="M1085" s="73">
        <f>IF(L1085=0,0,VLOOKUP($L1085,'Вид субсидии'!A$2:C$118,2))</f>
        <v>0</v>
      </c>
      <c r="N1085" s="97"/>
      <c r="O1085" s="20"/>
      <c r="P1085" s="20"/>
      <c r="Q1085" s="20"/>
      <c r="R1085" s="20"/>
      <c r="S1085" s="20"/>
      <c r="T1085" s="20"/>
      <c r="U1085" s="20"/>
      <c r="V1085" s="7">
        <f t="shared" si="19"/>
        <v>0</v>
      </c>
      <c r="W1085" s="20"/>
      <c r="X1085" s="20"/>
      <c r="Y1085" s="20"/>
      <c r="Z1085" s="20"/>
      <c r="AA1085" s="20"/>
      <c r="AB1085" s="20"/>
      <c r="AC1085" s="20"/>
      <c r="AD1085" s="20"/>
      <c r="AE1085" s="20"/>
      <c r="AF1085" s="20"/>
      <c r="AG1085" s="20"/>
      <c r="AH1085" s="20"/>
    </row>
    <row r="1086" spans="1:34" x14ac:dyDescent="0.25">
      <c r="A1086" s="20"/>
      <c r="B1086" s="11"/>
      <c r="C1086" s="12"/>
      <c r="D1086" s="12"/>
      <c r="E1086" s="12"/>
      <c r="F1086" s="45"/>
      <c r="G1086" s="23"/>
      <c r="H1086" s="18"/>
      <c r="I1086" s="49"/>
      <c r="J1086" s="73">
        <f>IF(I1086=0,0,VLOOKUP(I1086,'ОКВЭД 2017'!A$3:B$2732,2))</f>
        <v>0</v>
      </c>
      <c r="K1086" s="12"/>
      <c r="L1086" s="12"/>
      <c r="M1086" s="73">
        <f>IF(L1086=0,0,VLOOKUP($L1086,'Вид субсидии'!A$2:C$118,2))</f>
        <v>0</v>
      </c>
      <c r="N1086" s="97"/>
      <c r="O1086" s="20"/>
      <c r="P1086" s="20"/>
      <c r="Q1086" s="20"/>
      <c r="R1086" s="20"/>
      <c r="S1086" s="20"/>
      <c r="T1086" s="20"/>
      <c r="U1086" s="20"/>
      <c r="V1086" s="7">
        <f t="shared" si="19"/>
        <v>0</v>
      </c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0"/>
    </row>
    <row r="1087" spans="1:34" x14ac:dyDescent="0.25">
      <c r="A1087" s="20"/>
      <c r="B1087" s="11"/>
      <c r="C1087" s="12"/>
      <c r="D1087" s="12"/>
      <c r="E1087" s="12"/>
      <c r="F1087" s="45"/>
      <c r="G1087" s="23"/>
      <c r="H1087" s="18"/>
      <c r="I1087" s="49"/>
      <c r="J1087" s="73">
        <f>IF(I1087=0,0,VLOOKUP(I1087,'ОКВЭД 2017'!A$3:B$2732,2))</f>
        <v>0</v>
      </c>
      <c r="K1087" s="12"/>
      <c r="L1087" s="12"/>
      <c r="M1087" s="73">
        <f>IF(L1087=0,0,VLOOKUP($L1087,'Вид субсидии'!A$2:C$118,2))</f>
        <v>0</v>
      </c>
      <c r="N1087" s="97"/>
      <c r="O1087" s="20"/>
      <c r="P1087" s="20"/>
      <c r="Q1087" s="20"/>
      <c r="R1087" s="20"/>
      <c r="S1087" s="20"/>
      <c r="T1087" s="20"/>
      <c r="U1087" s="20"/>
      <c r="V1087" s="7">
        <f t="shared" si="19"/>
        <v>0</v>
      </c>
      <c r="W1087" s="20"/>
      <c r="X1087" s="20"/>
      <c r="Y1087" s="20"/>
      <c r="Z1087" s="20"/>
      <c r="AA1087" s="20"/>
      <c r="AB1087" s="20"/>
      <c r="AC1087" s="20"/>
      <c r="AD1087" s="20"/>
      <c r="AE1087" s="20"/>
      <c r="AF1087" s="20"/>
      <c r="AG1087" s="20"/>
      <c r="AH1087" s="20"/>
    </row>
    <row r="1088" spans="1:34" x14ac:dyDescent="0.25">
      <c r="A1088" s="20"/>
      <c r="B1088" s="11"/>
      <c r="C1088" s="12"/>
      <c r="D1088" s="12"/>
      <c r="E1088" s="12"/>
      <c r="F1088" s="45"/>
      <c r="G1088" s="23"/>
      <c r="H1088" s="18"/>
      <c r="I1088" s="49"/>
      <c r="J1088" s="73">
        <f>IF(I1088=0,0,VLOOKUP(I1088,'ОКВЭД 2017'!A$3:B$2732,2))</f>
        <v>0</v>
      </c>
      <c r="K1088" s="12"/>
      <c r="L1088" s="12"/>
      <c r="M1088" s="73">
        <f>IF(L1088=0,0,VLOOKUP($L1088,'Вид субсидии'!A$2:C$118,2))</f>
        <v>0</v>
      </c>
      <c r="N1088" s="97"/>
      <c r="O1088" s="20"/>
      <c r="P1088" s="20"/>
      <c r="Q1088" s="20"/>
      <c r="R1088" s="20"/>
      <c r="S1088" s="20"/>
      <c r="T1088" s="20"/>
      <c r="U1088" s="20"/>
      <c r="V1088" s="7">
        <f t="shared" si="19"/>
        <v>0</v>
      </c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0"/>
    </row>
    <row r="1089" spans="1:34" x14ac:dyDescent="0.25">
      <c r="A1089" s="20"/>
      <c r="B1089" s="11"/>
      <c r="C1089" s="12"/>
      <c r="D1089" s="12"/>
      <c r="E1089" s="12"/>
      <c r="F1089" s="45"/>
      <c r="G1089" s="23"/>
      <c r="H1089" s="18"/>
      <c r="I1089" s="49"/>
      <c r="J1089" s="73">
        <f>IF(I1089=0,0,VLOOKUP(I1089,'ОКВЭД 2017'!A$3:B$2732,2))</f>
        <v>0</v>
      </c>
      <c r="K1089" s="12"/>
      <c r="L1089" s="12"/>
      <c r="M1089" s="73">
        <f>IF(L1089=0,0,VLOOKUP($L1089,'Вид субсидии'!A$2:C$118,2))</f>
        <v>0</v>
      </c>
      <c r="N1089" s="97"/>
      <c r="O1089" s="20"/>
      <c r="P1089" s="20"/>
      <c r="Q1089" s="20"/>
      <c r="R1089" s="20"/>
      <c r="S1089" s="20"/>
      <c r="T1089" s="20"/>
      <c r="U1089" s="20"/>
      <c r="V1089" s="7">
        <f t="shared" si="19"/>
        <v>0</v>
      </c>
      <c r="W1089" s="20"/>
      <c r="X1089" s="20"/>
      <c r="Y1089" s="20"/>
      <c r="Z1089" s="20"/>
      <c r="AA1089" s="20"/>
      <c r="AB1089" s="20"/>
      <c r="AC1089" s="20"/>
      <c r="AD1089" s="20"/>
      <c r="AE1089" s="20"/>
      <c r="AF1089" s="20"/>
      <c r="AG1089" s="20"/>
      <c r="AH1089" s="20"/>
    </row>
    <row r="1090" spans="1:34" x14ac:dyDescent="0.25">
      <c r="A1090" s="20"/>
      <c r="B1090" s="11"/>
      <c r="C1090" s="12"/>
      <c r="D1090" s="12"/>
      <c r="E1090" s="12"/>
      <c r="F1090" s="45"/>
      <c r="G1090" s="23"/>
      <c r="H1090" s="18"/>
      <c r="I1090" s="49"/>
      <c r="J1090" s="73">
        <f>IF(I1090=0,0,VLOOKUP(I1090,'ОКВЭД 2017'!A$3:B$2732,2))</f>
        <v>0</v>
      </c>
      <c r="K1090" s="12"/>
      <c r="L1090" s="12"/>
      <c r="M1090" s="73">
        <f>IF(L1090=0,0,VLOOKUP($L1090,'Вид субсидии'!A$2:C$118,2))</f>
        <v>0</v>
      </c>
      <c r="N1090" s="97"/>
      <c r="O1090" s="20"/>
      <c r="P1090" s="20"/>
      <c r="Q1090" s="20"/>
      <c r="R1090" s="20"/>
      <c r="S1090" s="20"/>
      <c r="T1090" s="20"/>
      <c r="U1090" s="20"/>
      <c r="V1090" s="7">
        <f t="shared" si="19"/>
        <v>0</v>
      </c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0"/>
    </row>
    <row r="1091" spans="1:34" x14ac:dyDescent="0.25">
      <c r="A1091" s="20"/>
      <c r="B1091" s="11"/>
      <c r="C1091" s="12"/>
      <c r="D1091" s="12"/>
      <c r="E1091" s="12"/>
      <c r="F1091" s="45"/>
      <c r="G1091" s="23"/>
      <c r="H1091" s="18"/>
      <c r="I1091" s="49"/>
      <c r="J1091" s="73">
        <f>IF(I1091=0,0,VLOOKUP(I1091,'ОКВЭД 2017'!A$3:B$2732,2))</f>
        <v>0</v>
      </c>
      <c r="K1091" s="12"/>
      <c r="L1091" s="12"/>
      <c r="M1091" s="73">
        <f>IF(L1091=0,0,VLOOKUP($L1091,'Вид субсидии'!A$2:C$118,2))</f>
        <v>0</v>
      </c>
      <c r="N1091" s="97"/>
      <c r="O1091" s="20"/>
      <c r="P1091" s="20"/>
      <c r="Q1091" s="20"/>
      <c r="R1091" s="20"/>
      <c r="S1091" s="20"/>
      <c r="T1091" s="20"/>
      <c r="U1091" s="20"/>
      <c r="V1091" s="7">
        <f t="shared" si="19"/>
        <v>0</v>
      </c>
      <c r="W1091" s="20"/>
      <c r="X1091" s="20"/>
      <c r="Y1091" s="20"/>
      <c r="Z1091" s="20"/>
      <c r="AA1091" s="20"/>
      <c r="AB1091" s="20"/>
      <c r="AC1091" s="20"/>
      <c r="AD1091" s="20"/>
      <c r="AE1091" s="20"/>
      <c r="AF1091" s="20"/>
      <c r="AG1091" s="20"/>
      <c r="AH1091" s="20"/>
    </row>
    <row r="1092" spans="1:34" x14ac:dyDescent="0.25">
      <c r="A1092" s="20"/>
      <c r="B1092" s="11"/>
      <c r="C1092" s="12"/>
      <c r="D1092" s="12"/>
      <c r="E1092" s="12"/>
      <c r="F1092" s="45"/>
      <c r="G1092" s="23"/>
      <c r="H1092" s="18"/>
      <c r="I1092" s="49"/>
      <c r="J1092" s="73">
        <f>IF(I1092=0,0,VLOOKUP(I1092,'ОКВЭД 2017'!A$3:B$2732,2))</f>
        <v>0</v>
      </c>
      <c r="K1092" s="12"/>
      <c r="L1092" s="12"/>
      <c r="M1092" s="73">
        <f>IF(L1092=0,0,VLOOKUP($L1092,'Вид субсидии'!A$2:C$118,2))</f>
        <v>0</v>
      </c>
      <c r="N1092" s="97"/>
      <c r="O1092" s="20"/>
      <c r="P1092" s="20"/>
      <c r="Q1092" s="20"/>
      <c r="R1092" s="20"/>
      <c r="S1092" s="20"/>
      <c r="T1092" s="20"/>
      <c r="U1092" s="20"/>
      <c r="V1092" s="7">
        <f t="shared" si="19"/>
        <v>0</v>
      </c>
      <c r="W1092" s="20"/>
      <c r="X1092" s="20"/>
      <c r="Y1092" s="20"/>
      <c r="Z1092" s="20"/>
      <c r="AA1092" s="20"/>
      <c r="AB1092" s="20"/>
      <c r="AC1092" s="20"/>
      <c r="AD1092" s="20"/>
      <c r="AE1092" s="20"/>
      <c r="AF1092" s="20"/>
      <c r="AG1092" s="20"/>
      <c r="AH1092" s="20"/>
    </row>
    <row r="1093" spans="1:34" x14ac:dyDescent="0.25">
      <c r="A1093" s="20"/>
      <c r="B1093" s="11"/>
      <c r="C1093" s="12"/>
      <c r="D1093" s="12"/>
      <c r="E1093" s="12"/>
      <c r="F1093" s="45"/>
      <c r="G1093" s="23"/>
      <c r="H1093" s="18"/>
      <c r="I1093" s="49"/>
      <c r="J1093" s="73">
        <f>IF(I1093=0,0,VLOOKUP(I1093,'ОКВЭД 2017'!A$3:B$2732,2))</f>
        <v>0</v>
      </c>
      <c r="K1093" s="12"/>
      <c r="L1093" s="12"/>
      <c r="M1093" s="73">
        <f>IF(L1093=0,0,VLOOKUP($L1093,'Вид субсидии'!A$2:C$118,2))</f>
        <v>0</v>
      </c>
      <c r="N1093" s="97"/>
      <c r="O1093" s="20"/>
      <c r="P1093" s="20"/>
      <c r="Q1093" s="20"/>
      <c r="R1093" s="20"/>
      <c r="S1093" s="20"/>
      <c r="T1093" s="20"/>
      <c r="U1093" s="20"/>
      <c r="V1093" s="7">
        <f t="shared" si="19"/>
        <v>0</v>
      </c>
      <c r="W1093" s="20"/>
      <c r="X1093" s="20"/>
      <c r="Y1093" s="20"/>
      <c r="Z1093" s="20"/>
      <c r="AA1093" s="20"/>
      <c r="AB1093" s="20"/>
      <c r="AC1093" s="20"/>
      <c r="AD1093" s="20"/>
      <c r="AE1093" s="20"/>
      <c r="AF1093" s="20"/>
      <c r="AG1093" s="20"/>
      <c r="AH1093" s="20"/>
    </row>
    <row r="1094" spans="1:34" x14ac:dyDescent="0.25">
      <c r="A1094" s="20"/>
      <c r="B1094" s="11"/>
      <c r="C1094" s="12"/>
      <c r="D1094" s="12"/>
      <c r="E1094" s="12"/>
      <c r="F1094" s="45"/>
      <c r="G1094" s="23"/>
      <c r="H1094" s="18"/>
      <c r="I1094" s="49"/>
      <c r="J1094" s="73">
        <f>IF(I1094=0,0,VLOOKUP(I1094,'ОКВЭД 2017'!A$3:B$2732,2))</f>
        <v>0</v>
      </c>
      <c r="K1094" s="12"/>
      <c r="L1094" s="12"/>
      <c r="M1094" s="73">
        <f>IF(L1094=0,0,VLOOKUP($L1094,'Вид субсидии'!A$2:C$118,2))</f>
        <v>0</v>
      </c>
      <c r="N1094" s="97"/>
      <c r="O1094" s="20"/>
      <c r="P1094" s="20"/>
      <c r="Q1094" s="20"/>
      <c r="R1094" s="20"/>
      <c r="S1094" s="20"/>
      <c r="T1094" s="20"/>
      <c r="U1094" s="20"/>
      <c r="V1094" s="7">
        <f t="shared" si="19"/>
        <v>0</v>
      </c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0"/>
    </row>
    <row r="1095" spans="1:34" x14ac:dyDescent="0.25">
      <c r="A1095" s="20"/>
      <c r="B1095" s="11"/>
      <c r="C1095" s="12"/>
      <c r="D1095" s="12"/>
      <c r="E1095" s="12"/>
      <c r="F1095" s="45"/>
      <c r="G1095" s="23"/>
      <c r="H1095" s="18"/>
      <c r="I1095" s="49"/>
      <c r="J1095" s="73">
        <f>IF(I1095=0,0,VLOOKUP(I1095,'ОКВЭД 2017'!A$3:B$2732,2))</f>
        <v>0</v>
      </c>
      <c r="K1095" s="12"/>
      <c r="L1095" s="12"/>
      <c r="M1095" s="73">
        <f>IF(L1095=0,0,VLOOKUP($L1095,'Вид субсидии'!A$2:C$118,2))</f>
        <v>0</v>
      </c>
      <c r="N1095" s="97"/>
      <c r="O1095" s="20"/>
      <c r="P1095" s="20"/>
      <c r="Q1095" s="20"/>
      <c r="R1095" s="20"/>
      <c r="S1095" s="20"/>
      <c r="T1095" s="20"/>
      <c r="U1095" s="20"/>
      <c r="V1095" s="7">
        <f t="shared" si="19"/>
        <v>0</v>
      </c>
      <c r="W1095" s="20"/>
      <c r="X1095" s="20"/>
      <c r="Y1095" s="20"/>
      <c r="Z1095" s="20"/>
      <c r="AA1095" s="20"/>
      <c r="AB1095" s="20"/>
      <c r="AC1095" s="20"/>
      <c r="AD1095" s="20"/>
      <c r="AE1095" s="20"/>
      <c r="AF1095" s="20"/>
      <c r="AG1095" s="20"/>
      <c r="AH1095" s="20"/>
    </row>
    <row r="1096" spans="1:34" x14ac:dyDescent="0.25">
      <c r="A1096" s="20"/>
      <c r="B1096" s="11"/>
      <c r="C1096" s="12"/>
      <c r="D1096" s="12"/>
      <c r="E1096" s="12"/>
      <c r="F1096" s="45"/>
      <c r="G1096" s="23"/>
      <c r="H1096" s="18"/>
      <c r="I1096" s="49"/>
      <c r="J1096" s="73">
        <f>IF(I1096=0,0,VLOOKUP(I1096,'ОКВЭД 2017'!A$3:B$2732,2))</f>
        <v>0</v>
      </c>
      <c r="K1096" s="12"/>
      <c r="L1096" s="12"/>
      <c r="M1096" s="73">
        <f>IF(L1096=0,0,VLOOKUP($L1096,'Вид субсидии'!A$2:C$118,2))</f>
        <v>0</v>
      </c>
      <c r="N1096" s="97"/>
      <c r="O1096" s="20"/>
      <c r="P1096" s="20"/>
      <c r="Q1096" s="20"/>
      <c r="R1096" s="20"/>
      <c r="S1096" s="20"/>
      <c r="T1096" s="20"/>
      <c r="U1096" s="20"/>
      <c r="V1096" s="7">
        <f t="shared" si="19"/>
        <v>0</v>
      </c>
      <c r="W1096" s="20"/>
      <c r="X1096" s="20"/>
      <c r="Y1096" s="20"/>
      <c r="Z1096" s="20"/>
      <c r="AA1096" s="20"/>
      <c r="AB1096" s="20"/>
      <c r="AC1096" s="20"/>
      <c r="AD1096" s="20"/>
      <c r="AE1096" s="20"/>
      <c r="AF1096" s="20"/>
      <c r="AG1096" s="20"/>
      <c r="AH1096" s="20"/>
    </row>
    <row r="1097" spans="1:34" x14ac:dyDescent="0.25">
      <c r="A1097" s="20"/>
      <c r="B1097" s="11"/>
      <c r="C1097" s="12"/>
      <c r="D1097" s="12"/>
      <c r="E1097" s="12"/>
      <c r="F1097" s="45"/>
      <c r="G1097" s="23"/>
      <c r="H1097" s="18"/>
      <c r="I1097" s="49"/>
      <c r="J1097" s="73">
        <f>IF(I1097=0,0,VLOOKUP(I1097,'ОКВЭД 2017'!A$3:B$2732,2))</f>
        <v>0</v>
      </c>
      <c r="K1097" s="12"/>
      <c r="L1097" s="12"/>
      <c r="M1097" s="73">
        <f>IF(L1097=0,0,VLOOKUP($L1097,'Вид субсидии'!A$2:C$118,2))</f>
        <v>0</v>
      </c>
      <c r="N1097" s="97"/>
      <c r="O1097" s="20"/>
      <c r="P1097" s="20"/>
      <c r="Q1097" s="20"/>
      <c r="R1097" s="20"/>
      <c r="S1097" s="20"/>
      <c r="T1097" s="20"/>
      <c r="U1097" s="20"/>
      <c r="V1097" s="7">
        <f t="shared" si="19"/>
        <v>0</v>
      </c>
      <c r="W1097" s="20"/>
      <c r="X1097" s="20"/>
      <c r="Y1097" s="20"/>
      <c r="Z1097" s="20"/>
      <c r="AA1097" s="20"/>
      <c r="AB1097" s="20"/>
      <c r="AC1097" s="20"/>
      <c r="AD1097" s="20"/>
      <c r="AE1097" s="20"/>
      <c r="AF1097" s="20"/>
      <c r="AG1097" s="20"/>
      <c r="AH1097" s="20"/>
    </row>
    <row r="1098" spans="1:34" x14ac:dyDescent="0.25">
      <c r="A1098" s="20"/>
      <c r="B1098" s="11"/>
      <c r="C1098" s="12"/>
      <c r="D1098" s="12"/>
      <c r="E1098" s="12"/>
      <c r="F1098" s="45"/>
      <c r="G1098" s="23"/>
      <c r="H1098" s="18"/>
      <c r="I1098" s="49"/>
      <c r="J1098" s="73">
        <f>IF(I1098=0,0,VLOOKUP(I1098,'ОКВЭД 2017'!A$3:B$2732,2))</f>
        <v>0</v>
      </c>
      <c r="K1098" s="12"/>
      <c r="L1098" s="12"/>
      <c r="M1098" s="73">
        <f>IF(L1098=0,0,VLOOKUP($L1098,'Вид субсидии'!A$2:C$118,2))</f>
        <v>0</v>
      </c>
      <c r="N1098" s="97"/>
      <c r="O1098" s="20"/>
      <c r="P1098" s="20"/>
      <c r="Q1098" s="20"/>
      <c r="R1098" s="20"/>
      <c r="S1098" s="20"/>
      <c r="T1098" s="20"/>
      <c r="U1098" s="20"/>
      <c r="V1098" s="7">
        <f t="shared" si="19"/>
        <v>0</v>
      </c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0"/>
    </row>
    <row r="1099" spans="1:34" x14ac:dyDescent="0.25">
      <c r="A1099" s="20"/>
      <c r="B1099" s="11"/>
      <c r="C1099" s="12"/>
      <c r="D1099" s="12"/>
      <c r="E1099" s="12"/>
      <c r="F1099" s="45"/>
      <c r="G1099" s="23"/>
      <c r="H1099" s="18"/>
      <c r="I1099" s="49"/>
      <c r="J1099" s="73">
        <f>IF(I1099=0,0,VLOOKUP(I1099,'ОКВЭД 2017'!A$3:B$2732,2))</f>
        <v>0</v>
      </c>
      <c r="K1099" s="12"/>
      <c r="L1099" s="12"/>
      <c r="M1099" s="73">
        <f>IF(L1099=0,0,VLOOKUP($L1099,'Вид субсидии'!A$2:C$118,2))</f>
        <v>0</v>
      </c>
      <c r="N1099" s="97"/>
      <c r="O1099" s="20"/>
      <c r="P1099" s="20"/>
      <c r="Q1099" s="20"/>
      <c r="R1099" s="20"/>
      <c r="S1099" s="20"/>
      <c r="T1099" s="20"/>
      <c r="U1099" s="20"/>
      <c r="V1099" s="7">
        <f t="shared" si="19"/>
        <v>0</v>
      </c>
      <c r="W1099" s="20"/>
      <c r="X1099" s="20"/>
      <c r="Y1099" s="20"/>
      <c r="Z1099" s="20"/>
      <c r="AA1099" s="20"/>
      <c r="AB1099" s="20"/>
      <c r="AC1099" s="20"/>
      <c r="AD1099" s="20"/>
      <c r="AE1099" s="20"/>
      <c r="AF1099" s="20"/>
      <c r="AG1099" s="20"/>
      <c r="AH1099" s="20"/>
    </row>
    <row r="1100" spans="1:34" x14ac:dyDescent="0.25">
      <c r="A1100" s="20"/>
      <c r="B1100" s="11"/>
      <c r="C1100" s="12"/>
      <c r="D1100" s="12"/>
      <c r="E1100" s="12"/>
      <c r="F1100" s="45"/>
      <c r="G1100" s="23"/>
      <c r="H1100" s="18"/>
      <c r="I1100" s="49"/>
      <c r="J1100" s="73">
        <f>IF(I1100=0,0,VLOOKUP(I1100,'ОКВЭД 2017'!A$3:B$2732,2))</f>
        <v>0</v>
      </c>
      <c r="K1100" s="12"/>
      <c r="L1100" s="12"/>
      <c r="M1100" s="73">
        <f>IF(L1100=0,0,VLOOKUP($L1100,'Вид субсидии'!A$2:C$118,2))</f>
        <v>0</v>
      </c>
      <c r="N1100" s="97"/>
      <c r="O1100" s="20"/>
      <c r="P1100" s="20"/>
      <c r="Q1100" s="20"/>
      <c r="R1100" s="20"/>
      <c r="S1100" s="20"/>
      <c r="T1100" s="20"/>
      <c r="U1100" s="20"/>
      <c r="V1100" s="7">
        <f t="shared" si="19"/>
        <v>0</v>
      </c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0"/>
    </row>
    <row r="1101" spans="1:34" x14ac:dyDescent="0.25">
      <c r="A1101" s="20"/>
      <c r="B1101" s="11"/>
      <c r="C1101" s="12"/>
      <c r="D1101" s="12"/>
      <c r="E1101" s="12"/>
      <c r="F1101" s="45"/>
      <c r="G1101" s="23"/>
      <c r="H1101" s="18"/>
      <c r="I1101" s="49"/>
      <c r="J1101" s="73">
        <f>IF(I1101=0,0,VLOOKUP(I1101,'ОКВЭД 2017'!A$3:B$2732,2))</f>
        <v>0</v>
      </c>
      <c r="K1101" s="12"/>
      <c r="L1101" s="12"/>
      <c r="M1101" s="73">
        <f>IF(L1101=0,0,VLOOKUP($L1101,'Вид субсидии'!A$2:C$118,2))</f>
        <v>0</v>
      </c>
      <c r="N1101" s="97"/>
      <c r="O1101" s="20"/>
      <c r="P1101" s="20"/>
      <c r="Q1101" s="20"/>
      <c r="R1101" s="20"/>
      <c r="S1101" s="20"/>
      <c r="T1101" s="20"/>
      <c r="U1101" s="20"/>
      <c r="V1101" s="7">
        <f t="shared" si="19"/>
        <v>0</v>
      </c>
      <c r="W1101" s="20"/>
      <c r="X1101" s="20"/>
      <c r="Y1101" s="20"/>
      <c r="Z1101" s="20"/>
      <c r="AA1101" s="20"/>
      <c r="AB1101" s="20"/>
      <c r="AC1101" s="20"/>
      <c r="AD1101" s="20"/>
      <c r="AE1101" s="20"/>
      <c r="AF1101" s="20"/>
      <c r="AG1101" s="20"/>
      <c r="AH1101" s="20"/>
    </row>
    <row r="1102" spans="1:34" x14ac:dyDescent="0.25">
      <c r="A1102" s="20"/>
      <c r="B1102" s="11"/>
      <c r="C1102" s="12"/>
      <c r="D1102" s="12"/>
      <c r="E1102" s="12"/>
      <c r="F1102" s="45"/>
      <c r="G1102" s="23"/>
      <c r="H1102" s="18"/>
      <c r="I1102" s="49"/>
      <c r="J1102" s="73">
        <f>IF(I1102=0,0,VLOOKUP(I1102,'ОКВЭД 2017'!A$3:B$2732,2))</f>
        <v>0</v>
      </c>
      <c r="K1102" s="12"/>
      <c r="L1102" s="12"/>
      <c r="M1102" s="73">
        <f>IF(L1102=0,0,VLOOKUP($L1102,'Вид субсидии'!A$2:C$118,2))</f>
        <v>0</v>
      </c>
      <c r="N1102" s="97"/>
      <c r="O1102" s="20"/>
      <c r="P1102" s="20"/>
      <c r="Q1102" s="20"/>
      <c r="R1102" s="20"/>
      <c r="S1102" s="20"/>
      <c r="T1102" s="20"/>
      <c r="U1102" s="20"/>
      <c r="V1102" s="7">
        <f t="shared" si="19"/>
        <v>0</v>
      </c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0"/>
    </row>
    <row r="1103" spans="1:34" x14ac:dyDescent="0.25">
      <c r="A1103" s="20"/>
      <c r="B1103" s="11"/>
      <c r="C1103" s="12"/>
      <c r="D1103" s="12"/>
      <c r="E1103" s="12"/>
      <c r="F1103" s="45"/>
      <c r="G1103" s="23"/>
      <c r="H1103" s="18"/>
      <c r="I1103" s="49"/>
      <c r="J1103" s="73">
        <f>IF(I1103=0,0,VLOOKUP(I1103,'ОКВЭД 2017'!A$3:B$2732,2))</f>
        <v>0</v>
      </c>
      <c r="K1103" s="12"/>
      <c r="L1103" s="12"/>
      <c r="M1103" s="73">
        <f>IF(L1103=0,0,VLOOKUP($L1103,'Вид субсидии'!A$2:C$118,2))</f>
        <v>0</v>
      </c>
      <c r="N1103" s="97"/>
      <c r="O1103" s="20"/>
      <c r="P1103" s="20"/>
      <c r="Q1103" s="20"/>
      <c r="R1103" s="20"/>
      <c r="S1103" s="20"/>
      <c r="T1103" s="20"/>
      <c r="U1103" s="20"/>
      <c r="V1103" s="7">
        <f t="shared" si="19"/>
        <v>0</v>
      </c>
      <c r="W1103" s="20"/>
      <c r="X1103" s="20"/>
      <c r="Y1103" s="20"/>
      <c r="Z1103" s="20"/>
      <c r="AA1103" s="20"/>
      <c r="AB1103" s="20"/>
      <c r="AC1103" s="20"/>
      <c r="AD1103" s="20"/>
      <c r="AE1103" s="20"/>
      <c r="AF1103" s="20"/>
      <c r="AG1103" s="20"/>
      <c r="AH1103" s="20"/>
    </row>
    <row r="1104" spans="1:34" x14ac:dyDescent="0.25">
      <c r="A1104" s="20"/>
      <c r="B1104" s="11"/>
      <c r="C1104" s="12"/>
      <c r="D1104" s="12"/>
      <c r="E1104" s="12"/>
      <c r="F1104" s="45"/>
      <c r="G1104" s="23"/>
      <c r="H1104" s="18"/>
      <c r="I1104" s="49"/>
      <c r="J1104" s="73">
        <f>IF(I1104=0,0,VLOOKUP(I1104,'ОКВЭД 2017'!A$3:B$2732,2))</f>
        <v>0</v>
      </c>
      <c r="K1104" s="12"/>
      <c r="L1104" s="12"/>
      <c r="M1104" s="73">
        <f>IF(L1104=0,0,VLOOKUP($L1104,'Вид субсидии'!A$2:C$118,2))</f>
        <v>0</v>
      </c>
      <c r="N1104" s="97"/>
      <c r="O1104" s="20"/>
      <c r="P1104" s="20"/>
      <c r="Q1104" s="20"/>
      <c r="R1104" s="20"/>
      <c r="S1104" s="20"/>
      <c r="T1104" s="20"/>
      <c r="U1104" s="20"/>
      <c r="V1104" s="7">
        <f t="shared" si="19"/>
        <v>0</v>
      </c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0"/>
    </row>
    <row r="1105" spans="1:34" x14ac:dyDescent="0.25">
      <c r="A1105" s="20"/>
      <c r="B1105" s="11"/>
      <c r="C1105" s="12"/>
      <c r="D1105" s="12"/>
      <c r="E1105" s="12"/>
      <c r="F1105" s="45"/>
      <c r="G1105" s="23"/>
      <c r="H1105" s="18"/>
      <c r="I1105" s="49"/>
      <c r="J1105" s="73">
        <f>IF(I1105=0,0,VLOOKUP(I1105,'ОКВЭД 2017'!A$3:B$2732,2))</f>
        <v>0</v>
      </c>
      <c r="K1105" s="12"/>
      <c r="L1105" s="12"/>
      <c r="M1105" s="73">
        <f>IF(L1105=0,0,VLOOKUP($L1105,'Вид субсидии'!A$2:C$118,2))</f>
        <v>0</v>
      </c>
      <c r="N1105" s="97"/>
      <c r="O1105" s="20"/>
      <c r="P1105" s="20"/>
      <c r="Q1105" s="20"/>
      <c r="R1105" s="20"/>
      <c r="S1105" s="20"/>
      <c r="T1105" s="20"/>
      <c r="U1105" s="20"/>
      <c r="V1105" s="7">
        <f t="shared" si="19"/>
        <v>0</v>
      </c>
      <c r="W1105" s="20"/>
      <c r="X1105" s="20"/>
      <c r="Y1105" s="20"/>
      <c r="Z1105" s="20"/>
      <c r="AA1105" s="20"/>
      <c r="AB1105" s="20"/>
      <c r="AC1105" s="20"/>
      <c r="AD1105" s="20"/>
      <c r="AE1105" s="20"/>
      <c r="AF1105" s="20"/>
      <c r="AG1105" s="20"/>
      <c r="AH1105" s="20"/>
    </row>
    <row r="1106" spans="1:34" x14ac:dyDescent="0.25">
      <c r="A1106" s="20"/>
      <c r="B1106" s="11"/>
      <c r="C1106" s="12"/>
      <c r="D1106" s="12"/>
      <c r="E1106" s="12"/>
      <c r="F1106" s="45"/>
      <c r="G1106" s="23"/>
      <c r="H1106" s="18"/>
      <c r="I1106" s="49"/>
      <c r="J1106" s="73">
        <f>IF(I1106=0,0,VLOOKUP(I1106,'ОКВЭД 2017'!A$3:B$2732,2))</f>
        <v>0</v>
      </c>
      <c r="K1106" s="12"/>
      <c r="L1106" s="12"/>
      <c r="M1106" s="73">
        <f>IF(L1106=0,0,VLOOKUP($L1106,'Вид субсидии'!A$2:C$118,2))</f>
        <v>0</v>
      </c>
      <c r="N1106" s="97"/>
      <c r="O1106" s="20"/>
      <c r="P1106" s="20"/>
      <c r="Q1106" s="20"/>
      <c r="R1106" s="20"/>
      <c r="S1106" s="20"/>
      <c r="T1106" s="20"/>
      <c r="U1106" s="20"/>
      <c r="V1106" s="7">
        <f t="shared" si="19"/>
        <v>0</v>
      </c>
      <c r="W1106" s="20"/>
      <c r="X1106" s="20"/>
      <c r="Y1106" s="20"/>
      <c r="Z1106" s="20"/>
      <c r="AA1106" s="20"/>
      <c r="AB1106" s="20"/>
      <c r="AC1106" s="20"/>
      <c r="AD1106" s="20"/>
      <c r="AE1106" s="20"/>
      <c r="AF1106" s="20"/>
      <c r="AG1106" s="20"/>
      <c r="AH1106" s="20"/>
    </row>
    <row r="1107" spans="1:34" x14ac:dyDescent="0.25">
      <c r="A1107" s="20"/>
      <c r="B1107" s="11"/>
      <c r="C1107" s="12"/>
      <c r="D1107" s="12"/>
      <c r="E1107" s="12"/>
      <c r="F1107" s="45"/>
      <c r="G1107" s="23"/>
      <c r="H1107" s="18"/>
      <c r="I1107" s="49"/>
      <c r="J1107" s="73">
        <f>IF(I1107=0,0,VLOOKUP(I1107,'ОКВЭД 2017'!A$3:B$2732,2))</f>
        <v>0</v>
      </c>
      <c r="K1107" s="12"/>
      <c r="L1107" s="12"/>
      <c r="M1107" s="73">
        <f>IF(L1107=0,0,VLOOKUP($L1107,'Вид субсидии'!A$2:C$118,2))</f>
        <v>0</v>
      </c>
      <c r="N1107" s="97"/>
      <c r="O1107" s="20"/>
      <c r="P1107" s="20"/>
      <c r="Q1107" s="20"/>
      <c r="R1107" s="20"/>
      <c r="S1107" s="20"/>
      <c r="T1107" s="20"/>
      <c r="U1107" s="20"/>
      <c r="V1107" s="7">
        <f t="shared" si="19"/>
        <v>0</v>
      </c>
      <c r="W1107" s="20"/>
      <c r="X1107" s="20"/>
      <c r="Y1107" s="20"/>
      <c r="Z1107" s="20"/>
      <c r="AA1107" s="20"/>
      <c r="AB1107" s="20"/>
      <c r="AC1107" s="20"/>
      <c r="AD1107" s="20"/>
      <c r="AE1107" s="20"/>
      <c r="AF1107" s="20"/>
      <c r="AG1107" s="20"/>
      <c r="AH1107" s="20"/>
    </row>
    <row r="1108" spans="1:34" x14ac:dyDescent="0.25">
      <c r="A1108" s="20"/>
      <c r="B1108" s="11"/>
      <c r="C1108" s="12"/>
      <c r="D1108" s="12"/>
      <c r="E1108" s="12"/>
      <c r="F1108" s="45"/>
      <c r="G1108" s="23"/>
      <c r="H1108" s="18"/>
      <c r="I1108" s="49"/>
      <c r="J1108" s="73">
        <f>IF(I1108=0,0,VLOOKUP(I1108,'ОКВЭД 2017'!A$3:B$2732,2))</f>
        <v>0</v>
      </c>
      <c r="K1108" s="12"/>
      <c r="L1108" s="12"/>
      <c r="M1108" s="73">
        <f>IF(L1108=0,0,VLOOKUP($L1108,'Вид субсидии'!A$2:C$118,2))</f>
        <v>0</v>
      </c>
      <c r="N1108" s="97"/>
      <c r="O1108" s="20"/>
      <c r="P1108" s="20"/>
      <c r="Q1108" s="20"/>
      <c r="R1108" s="20"/>
      <c r="S1108" s="20"/>
      <c r="T1108" s="20"/>
      <c r="U1108" s="20"/>
      <c r="V1108" s="7">
        <f t="shared" si="19"/>
        <v>0</v>
      </c>
      <c r="W1108" s="20"/>
      <c r="X1108" s="20"/>
      <c r="Y1108" s="20"/>
      <c r="Z1108" s="20"/>
      <c r="AA1108" s="20"/>
      <c r="AB1108" s="20"/>
      <c r="AC1108" s="20"/>
      <c r="AD1108" s="20"/>
      <c r="AE1108" s="20"/>
      <c r="AF1108" s="20"/>
      <c r="AG1108" s="20"/>
      <c r="AH1108" s="20"/>
    </row>
    <row r="1109" spans="1:34" x14ac:dyDescent="0.25">
      <c r="A1109" s="20"/>
      <c r="B1109" s="11"/>
      <c r="C1109" s="12"/>
      <c r="D1109" s="12"/>
      <c r="E1109" s="12"/>
      <c r="F1109" s="45"/>
      <c r="G1109" s="23"/>
      <c r="H1109" s="18"/>
      <c r="I1109" s="49"/>
      <c r="J1109" s="73">
        <f>IF(I1109=0,0,VLOOKUP(I1109,'ОКВЭД 2017'!A$3:B$2732,2))</f>
        <v>0</v>
      </c>
      <c r="K1109" s="12"/>
      <c r="L1109" s="12"/>
      <c r="M1109" s="73">
        <f>IF(L1109=0,0,VLOOKUP($L1109,'Вид субсидии'!A$2:C$118,2))</f>
        <v>0</v>
      </c>
      <c r="N1109" s="97"/>
      <c r="O1109" s="20"/>
      <c r="P1109" s="20"/>
      <c r="Q1109" s="20"/>
      <c r="R1109" s="20"/>
      <c r="S1109" s="20"/>
      <c r="T1109" s="20"/>
      <c r="U1109" s="20"/>
      <c r="V1109" s="7">
        <f t="shared" ref="V1109:V1172" si="20">IF(A1109&gt;0,1,0)</f>
        <v>0</v>
      </c>
      <c r="W1109" s="20"/>
      <c r="X1109" s="20"/>
      <c r="Y1109" s="20"/>
      <c r="Z1109" s="20"/>
      <c r="AA1109" s="20"/>
      <c r="AB1109" s="20"/>
      <c r="AC1109" s="20"/>
      <c r="AD1109" s="20"/>
      <c r="AE1109" s="20"/>
      <c r="AF1109" s="20"/>
      <c r="AG1109" s="20"/>
      <c r="AH1109" s="20"/>
    </row>
    <row r="1110" spans="1:34" x14ac:dyDescent="0.25">
      <c r="A1110" s="20"/>
      <c r="B1110" s="11"/>
      <c r="C1110" s="12"/>
      <c r="D1110" s="12"/>
      <c r="E1110" s="12"/>
      <c r="F1110" s="45"/>
      <c r="G1110" s="23"/>
      <c r="H1110" s="18"/>
      <c r="I1110" s="49"/>
      <c r="J1110" s="73">
        <f>IF(I1110=0,0,VLOOKUP(I1110,'ОКВЭД 2017'!A$3:B$2732,2))</f>
        <v>0</v>
      </c>
      <c r="K1110" s="12"/>
      <c r="L1110" s="12"/>
      <c r="M1110" s="73">
        <f>IF(L1110=0,0,VLOOKUP($L1110,'Вид субсидии'!A$2:C$118,2))</f>
        <v>0</v>
      </c>
      <c r="N1110" s="97"/>
      <c r="O1110" s="20"/>
      <c r="P1110" s="20"/>
      <c r="Q1110" s="20"/>
      <c r="R1110" s="20"/>
      <c r="S1110" s="20"/>
      <c r="T1110" s="20"/>
      <c r="U1110" s="20"/>
      <c r="V1110" s="7">
        <f t="shared" si="20"/>
        <v>0</v>
      </c>
      <c r="W1110" s="20"/>
      <c r="X1110" s="20"/>
      <c r="Y1110" s="20"/>
      <c r="Z1110" s="20"/>
      <c r="AA1110" s="20"/>
      <c r="AB1110" s="20"/>
      <c r="AC1110" s="20"/>
      <c r="AD1110" s="20"/>
      <c r="AE1110" s="20"/>
      <c r="AF1110" s="20"/>
      <c r="AG1110" s="20"/>
      <c r="AH1110" s="20"/>
    </row>
    <row r="1111" spans="1:34" x14ac:dyDescent="0.25">
      <c r="A1111" s="20"/>
      <c r="B1111" s="11"/>
      <c r="C1111" s="12"/>
      <c r="D1111" s="12"/>
      <c r="E1111" s="12"/>
      <c r="F1111" s="45"/>
      <c r="G1111" s="23"/>
      <c r="H1111" s="18"/>
      <c r="I1111" s="49"/>
      <c r="J1111" s="73">
        <f>IF(I1111=0,0,VLOOKUP(I1111,'ОКВЭД 2017'!A$3:B$2732,2))</f>
        <v>0</v>
      </c>
      <c r="K1111" s="12"/>
      <c r="L1111" s="12"/>
      <c r="M1111" s="73">
        <f>IF(L1111=0,0,VLOOKUP($L1111,'Вид субсидии'!A$2:C$118,2))</f>
        <v>0</v>
      </c>
      <c r="N1111" s="97"/>
      <c r="O1111" s="20"/>
      <c r="P1111" s="20"/>
      <c r="Q1111" s="20"/>
      <c r="R1111" s="20"/>
      <c r="S1111" s="20"/>
      <c r="T1111" s="20"/>
      <c r="U1111" s="20"/>
      <c r="V1111" s="7">
        <f t="shared" si="20"/>
        <v>0</v>
      </c>
      <c r="W1111" s="20"/>
      <c r="X1111" s="20"/>
      <c r="Y1111" s="20"/>
      <c r="Z1111" s="20"/>
      <c r="AA1111" s="20"/>
      <c r="AB1111" s="20"/>
      <c r="AC1111" s="20"/>
      <c r="AD1111" s="20"/>
      <c r="AE1111" s="20"/>
      <c r="AF1111" s="20"/>
      <c r="AG1111" s="20"/>
      <c r="AH1111" s="20"/>
    </row>
    <row r="1112" spans="1:34" x14ac:dyDescent="0.25">
      <c r="A1112" s="20"/>
      <c r="B1112" s="11"/>
      <c r="C1112" s="12"/>
      <c r="D1112" s="12"/>
      <c r="E1112" s="12"/>
      <c r="F1112" s="45"/>
      <c r="G1112" s="23"/>
      <c r="H1112" s="18"/>
      <c r="I1112" s="49"/>
      <c r="J1112" s="73">
        <f>IF(I1112=0,0,VLOOKUP(I1112,'ОКВЭД 2017'!A$3:B$2732,2))</f>
        <v>0</v>
      </c>
      <c r="K1112" s="12"/>
      <c r="L1112" s="12"/>
      <c r="M1112" s="73">
        <f>IF(L1112=0,0,VLOOKUP($L1112,'Вид субсидии'!A$2:C$118,2))</f>
        <v>0</v>
      </c>
      <c r="N1112" s="97"/>
      <c r="O1112" s="20"/>
      <c r="P1112" s="20"/>
      <c r="Q1112" s="20"/>
      <c r="R1112" s="20"/>
      <c r="S1112" s="20"/>
      <c r="T1112" s="20"/>
      <c r="U1112" s="20"/>
      <c r="V1112" s="7">
        <f t="shared" si="20"/>
        <v>0</v>
      </c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0"/>
    </row>
    <row r="1113" spans="1:34" x14ac:dyDescent="0.25">
      <c r="A1113" s="20"/>
      <c r="B1113" s="11"/>
      <c r="C1113" s="12"/>
      <c r="D1113" s="12"/>
      <c r="E1113" s="12"/>
      <c r="F1113" s="45"/>
      <c r="G1113" s="23"/>
      <c r="H1113" s="18"/>
      <c r="I1113" s="49"/>
      <c r="J1113" s="73">
        <f>IF(I1113=0,0,VLOOKUP(I1113,'ОКВЭД 2017'!A$3:B$2732,2))</f>
        <v>0</v>
      </c>
      <c r="K1113" s="12"/>
      <c r="L1113" s="12"/>
      <c r="M1113" s="73">
        <f>IF(L1113=0,0,VLOOKUP($L1113,'Вид субсидии'!A$2:C$118,2))</f>
        <v>0</v>
      </c>
      <c r="N1113" s="97"/>
      <c r="O1113" s="20"/>
      <c r="P1113" s="20"/>
      <c r="Q1113" s="20"/>
      <c r="R1113" s="20"/>
      <c r="S1113" s="20"/>
      <c r="T1113" s="20"/>
      <c r="U1113" s="20"/>
      <c r="V1113" s="7">
        <f t="shared" si="20"/>
        <v>0</v>
      </c>
      <c r="W1113" s="20"/>
      <c r="X1113" s="20"/>
      <c r="Y1113" s="20"/>
      <c r="Z1113" s="20"/>
      <c r="AA1113" s="20"/>
      <c r="AB1113" s="20"/>
      <c r="AC1113" s="20"/>
      <c r="AD1113" s="20"/>
      <c r="AE1113" s="20"/>
      <c r="AF1113" s="20"/>
      <c r="AG1113" s="20"/>
      <c r="AH1113" s="20"/>
    </row>
    <row r="1114" spans="1:34" x14ac:dyDescent="0.25">
      <c r="A1114" s="20"/>
      <c r="B1114" s="11"/>
      <c r="C1114" s="12"/>
      <c r="D1114" s="12"/>
      <c r="E1114" s="12"/>
      <c r="F1114" s="45"/>
      <c r="G1114" s="23"/>
      <c r="H1114" s="18"/>
      <c r="I1114" s="49"/>
      <c r="J1114" s="73">
        <f>IF(I1114=0,0,VLOOKUP(I1114,'ОКВЭД 2017'!A$3:B$2732,2))</f>
        <v>0</v>
      </c>
      <c r="K1114" s="12"/>
      <c r="L1114" s="12"/>
      <c r="M1114" s="73">
        <f>IF(L1114=0,0,VLOOKUP($L1114,'Вид субсидии'!A$2:C$118,2))</f>
        <v>0</v>
      </c>
      <c r="N1114" s="97"/>
      <c r="O1114" s="20"/>
      <c r="P1114" s="20"/>
      <c r="Q1114" s="20"/>
      <c r="R1114" s="20"/>
      <c r="S1114" s="20"/>
      <c r="T1114" s="20"/>
      <c r="U1114" s="20"/>
      <c r="V1114" s="7">
        <f t="shared" si="20"/>
        <v>0</v>
      </c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0"/>
    </row>
    <row r="1115" spans="1:34" x14ac:dyDescent="0.25">
      <c r="A1115" s="20"/>
      <c r="B1115" s="11"/>
      <c r="C1115" s="12"/>
      <c r="D1115" s="12"/>
      <c r="E1115" s="12"/>
      <c r="F1115" s="45"/>
      <c r="G1115" s="23"/>
      <c r="H1115" s="18"/>
      <c r="I1115" s="49"/>
      <c r="J1115" s="73">
        <f>IF(I1115=0,0,VLOOKUP(I1115,'ОКВЭД 2017'!A$3:B$2732,2))</f>
        <v>0</v>
      </c>
      <c r="K1115" s="12"/>
      <c r="L1115" s="12"/>
      <c r="M1115" s="73">
        <f>IF(L1115=0,0,VLOOKUP($L1115,'Вид субсидии'!A$2:C$118,2))</f>
        <v>0</v>
      </c>
      <c r="N1115" s="97"/>
      <c r="O1115" s="20"/>
      <c r="P1115" s="20"/>
      <c r="Q1115" s="20"/>
      <c r="R1115" s="20"/>
      <c r="S1115" s="20"/>
      <c r="T1115" s="20"/>
      <c r="U1115" s="20"/>
      <c r="V1115" s="7">
        <f t="shared" si="20"/>
        <v>0</v>
      </c>
      <c r="W1115" s="20"/>
      <c r="X1115" s="20"/>
      <c r="Y1115" s="20"/>
      <c r="Z1115" s="20"/>
      <c r="AA1115" s="20"/>
      <c r="AB1115" s="20"/>
      <c r="AC1115" s="20"/>
      <c r="AD1115" s="20"/>
      <c r="AE1115" s="20"/>
      <c r="AF1115" s="20"/>
      <c r="AG1115" s="20"/>
      <c r="AH1115" s="20"/>
    </row>
    <row r="1116" spans="1:34" x14ac:dyDescent="0.25">
      <c r="A1116" s="20"/>
      <c r="B1116" s="11"/>
      <c r="C1116" s="12"/>
      <c r="D1116" s="12"/>
      <c r="E1116" s="12"/>
      <c r="F1116" s="45"/>
      <c r="G1116" s="23"/>
      <c r="H1116" s="18"/>
      <c r="I1116" s="49"/>
      <c r="J1116" s="73">
        <f>IF(I1116=0,0,VLOOKUP(I1116,'ОКВЭД 2017'!A$3:B$2732,2))</f>
        <v>0</v>
      </c>
      <c r="K1116" s="12"/>
      <c r="L1116" s="12"/>
      <c r="M1116" s="73">
        <f>IF(L1116=0,0,VLOOKUP($L1116,'Вид субсидии'!A$2:C$118,2))</f>
        <v>0</v>
      </c>
      <c r="N1116" s="97"/>
      <c r="O1116" s="20"/>
      <c r="P1116" s="20"/>
      <c r="Q1116" s="20"/>
      <c r="R1116" s="20"/>
      <c r="S1116" s="20"/>
      <c r="T1116" s="20"/>
      <c r="U1116" s="20"/>
      <c r="V1116" s="7">
        <f t="shared" si="20"/>
        <v>0</v>
      </c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0"/>
    </row>
    <row r="1117" spans="1:34" x14ac:dyDescent="0.25">
      <c r="A1117" s="20"/>
      <c r="B1117" s="11"/>
      <c r="C1117" s="12"/>
      <c r="D1117" s="12"/>
      <c r="E1117" s="12"/>
      <c r="F1117" s="45"/>
      <c r="G1117" s="23"/>
      <c r="H1117" s="18"/>
      <c r="I1117" s="49"/>
      <c r="J1117" s="73">
        <f>IF(I1117=0,0,VLOOKUP(I1117,'ОКВЭД 2017'!A$3:B$2732,2))</f>
        <v>0</v>
      </c>
      <c r="K1117" s="12"/>
      <c r="L1117" s="12"/>
      <c r="M1117" s="73">
        <f>IF(L1117=0,0,VLOOKUP($L1117,'Вид субсидии'!A$2:C$118,2))</f>
        <v>0</v>
      </c>
      <c r="N1117" s="97"/>
      <c r="O1117" s="20"/>
      <c r="P1117" s="20"/>
      <c r="Q1117" s="20"/>
      <c r="R1117" s="20"/>
      <c r="S1117" s="20"/>
      <c r="T1117" s="20"/>
      <c r="U1117" s="20"/>
      <c r="V1117" s="7">
        <f t="shared" si="20"/>
        <v>0</v>
      </c>
      <c r="W1117" s="20"/>
      <c r="X1117" s="20"/>
      <c r="Y1117" s="20"/>
      <c r="Z1117" s="20"/>
      <c r="AA1117" s="20"/>
      <c r="AB1117" s="20"/>
      <c r="AC1117" s="20"/>
      <c r="AD1117" s="20"/>
      <c r="AE1117" s="20"/>
      <c r="AF1117" s="20"/>
      <c r="AG1117" s="20"/>
      <c r="AH1117" s="20"/>
    </row>
    <row r="1118" spans="1:34" x14ac:dyDescent="0.25">
      <c r="A1118" s="20"/>
      <c r="B1118" s="11"/>
      <c r="C1118" s="12"/>
      <c r="D1118" s="12"/>
      <c r="E1118" s="12"/>
      <c r="F1118" s="45"/>
      <c r="G1118" s="23"/>
      <c r="H1118" s="18"/>
      <c r="I1118" s="49"/>
      <c r="J1118" s="73">
        <f>IF(I1118=0,0,VLOOKUP(I1118,'ОКВЭД 2017'!A$3:B$2732,2))</f>
        <v>0</v>
      </c>
      <c r="K1118" s="12"/>
      <c r="L1118" s="12"/>
      <c r="M1118" s="73">
        <f>IF(L1118=0,0,VLOOKUP($L1118,'Вид субсидии'!A$2:C$118,2))</f>
        <v>0</v>
      </c>
      <c r="N1118" s="97"/>
      <c r="O1118" s="20"/>
      <c r="P1118" s="20"/>
      <c r="Q1118" s="20"/>
      <c r="R1118" s="20"/>
      <c r="S1118" s="20"/>
      <c r="T1118" s="20"/>
      <c r="U1118" s="20"/>
      <c r="V1118" s="7">
        <f t="shared" si="20"/>
        <v>0</v>
      </c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0"/>
    </row>
    <row r="1119" spans="1:34" x14ac:dyDescent="0.25">
      <c r="A1119" s="20"/>
      <c r="B1119" s="11"/>
      <c r="C1119" s="12"/>
      <c r="D1119" s="12"/>
      <c r="E1119" s="12"/>
      <c r="F1119" s="45"/>
      <c r="G1119" s="23"/>
      <c r="H1119" s="18"/>
      <c r="I1119" s="49"/>
      <c r="J1119" s="73">
        <f>IF(I1119=0,0,VLOOKUP(I1119,'ОКВЭД 2017'!A$3:B$2732,2))</f>
        <v>0</v>
      </c>
      <c r="K1119" s="12"/>
      <c r="L1119" s="12"/>
      <c r="M1119" s="73">
        <f>IF(L1119=0,0,VLOOKUP($L1119,'Вид субсидии'!A$2:C$118,2))</f>
        <v>0</v>
      </c>
      <c r="N1119" s="97"/>
      <c r="O1119" s="20"/>
      <c r="P1119" s="20"/>
      <c r="Q1119" s="20"/>
      <c r="R1119" s="20"/>
      <c r="S1119" s="20"/>
      <c r="T1119" s="20"/>
      <c r="U1119" s="20"/>
      <c r="V1119" s="7">
        <f t="shared" si="20"/>
        <v>0</v>
      </c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</row>
    <row r="1120" spans="1:34" x14ac:dyDescent="0.25">
      <c r="A1120" s="20"/>
      <c r="B1120" s="11"/>
      <c r="C1120" s="12"/>
      <c r="D1120" s="12"/>
      <c r="E1120" s="12"/>
      <c r="F1120" s="45"/>
      <c r="G1120" s="23"/>
      <c r="H1120" s="18"/>
      <c r="I1120" s="49"/>
      <c r="J1120" s="73">
        <f>IF(I1120=0,0,VLOOKUP(I1120,'ОКВЭД 2017'!A$3:B$2732,2))</f>
        <v>0</v>
      </c>
      <c r="K1120" s="12"/>
      <c r="L1120" s="12"/>
      <c r="M1120" s="73">
        <f>IF(L1120=0,0,VLOOKUP($L1120,'Вид субсидии'!A$2:C$118,2))</f>
        <v>0</v>
      </c>
      <c r="N1120" s="97"/>
      <c r="O1120" s="20"/>
      <c r="P1120" s="20"/>
      <c r="Q1120" s="20"/>
      <c r="R1120" s="20"/>
      <c r="S1120" s="20"/>
      <c r="T1120" s="20"/>
      <c r="U1120" s="20"/>
      <c r="V1120" s="7">
        <f t="shared" si="20"/>
        <v>0</v>
      </c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0"/>
    </row>
    <row r="1121" spans="1:34" x14ac:dyDescent="0.25">
      <c r="A1121" s="20"/>
      <c r="B1121" s="11"/>
      <c r="C1121" s="12"/>
      <c r="D1121" s="12"/>
      <c r="E1121" s="12"/>
      <c r="F1121" s="45"/>
      <c r="G1121" s="23"/>
      <c r="H1121" s="18"/>
      <c r="I1121" s="49"/>
      <c r="J1121" s="73">
        <f>IF(I1121=0,0,VLOOKUP(I1121,'ОКВЭД 2017'!A$3:B$2732,2))</f>
        <v>0</v>
      </c>
      <c r="K1121" s="12"/>
      <c r="L1121" s="12"/>
      <c r="M1121" s="73">
        <f>IF(L1121=0,0,VLOOKUP($L1121,'Вид субсидии'!A$2:C$118,2))</f>
        <v>0</v>
      </c>
      <c r="N1121" s="97"/>
      <c r="O1121" s="20"/>
      <c r="P1121" s="20"/>
      <c r="Q1121" s="20"/>
      <c r="R1121" s="20"/>
      <c r="S1121" s="20"/>
      <c r="T1121" s="20"/>
      <c r="U1121" s="20"/>
      <c r="V1121" s="7">
        <f t="shared" si="20"/>
        <v>0</v>
      </c>
      <c r="W1121" s="20"/>
      <c r="X1121" s="20"/>
      <c r="Y1121" s="20"/>
      <c r="Z1121" s="20"/>
      <c r="AA1121" s="20"/>
      <c r="AB1121" s="20"/>
      <c r="AC1121" s="20"/>
      <c r="AD1121" s="20"/>
      <c r="AE1121" s="20"/>
      <c r="AF1121" s="20"/>
      <c r="AG1121" s="20"/>
      <c r="AH1121" s="20"/>
    </row>
    <row r="1122" spans="1:34" x14ac:dyDescent="0.25">
      <c r="A1122" s="20"/>
      <c r="B1122" s="11"/>
      <c r="C1122" s="12"/>
      <c r="D1122" s="12"/>
      <c r="E1122" s="12"/>
      <c r="F1122" s="45"/>
      <c r="G1122" s="23"/>
      <c r="H1122" s="18"/>
      <c r="I1122" s="49"/>
      <c r="J1122" s="73">
        <f>IF(I1122=0,0,VLOOKUP(I1122,'ОКВЭД 2017'!A$3:B$2732,2))</f>
        <v>0</v>
      </c>
      <c r="K1122" s="12"/>
      <c r="L1122" s="12"/>
      <c r="M1122" s="73">
        <f>IF(L1122=0,0,VLOOKUP($L1122,'Вид субсидии'!A$2:C$118,2))</f>
        <v>0</v>
      </c>
      <c r="N1122" s="97"/>
      <c r="O1122" s="20"/>
      <c r="P1122" s="20"/>
      <c r="Q1122" s="20"/>
      <c r="R1122" s="20"/>
      <c r="S1122" s="20"/>
      <c r="T1122" s="20"/>
      <c r="U1122" s="20"/>
      <c r="V1122" s="7">
        <f t="shared" si="20"/>
        <v>0</v>
      </c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</row>
    <row r="1123" spans="1:34" x14ac:dyDescent="0.25">
      <c r="A1123" s="20"/>
      <c r="B1123" s="11"/>
      <c r="C1123" s="12"/>
      <c r="D1123" s="12"/>
      <c r="E1123" s="12"/>
      <c r="F1123" s="45"/>
      <c r="G1123" s="23"/>
      <c r="H1123" s="18"/>
      <c r="I1123" s="49"/>
      <c r="J1123" s="73">
        <f>IF(I1123=0,0,VLOOKUP(I1123,'ОКВЭД 2017'!A$3:B$2732,2))</f>
        <v>0</v>
      </c>
      <c r="K1123" s="12"/>
      <c r="L1123" s="12"/>
      <c r="M1123" s="73">
        <f>IF(L1123=0,0,VLOOKUP($L1123,'Вид субсидии'!A$2:C$118,2))</f>
        <v>0</v>
      </c>
      <c r="N1123" s="97"/>
      <c r="O1123" s="20"/>
      <c r="P1123" s="20"/>
      <c r="Q1123" s="20"/>
      <c r="R1123" s="20"/>
      <c r="S1123" s="20"/>
      <c r="T1123" s="20"/>
      <c r="U1123" s="20"/>
      <c r="V1123" s="7">
        <f t="shared" si="20"/>
        <v>0</v>
      </c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</row>
    <row r="1124" spans="1:34" x14ac:dyDescent="0.25">
      <c r="A1124" s="20"/>
      <c r="B1124" s="11"/>
      <c r="C1124" s="12"/>
      <c r="D1124" s="12"/>
      <c r="E1124" s="12"/>
      <c r="F1124" s="45"/>
      <c r="G1124" s="23"/>
      <c r="H1124" s="18"/>
      <c r="I1124" s="49"/>
      <c r="J1124" s="73">
        <f>IF(I1124=0,0,VLOOKUP(I1124,'ОКВЭД 2017'!A$3:B$2732,2))</f>
        <v>0</v>
      </c>
      <c r="K1124" s="12"/>
      <c r="L1124" s="12"/>
      <c r="M1124" s="73">
        <f>IF(L1124=0,0,VLOOKUP($L1124,'Вид субсидии'!A$2:C$118,2))</f>
        <v>0</v>
      </c>
      <c r="N1124" s="97"/>
      <c r="O1124" s="20"/>
      <c r="P1124" s="20"/>
      <c r="Q1124" s="20"/>
      <c r="R1124" s="20"/>
      <c r="S1124" s="20"/>
      <c r="T1124" s="20"/>
      <c r="U1124" s="20"/>
      <c r="V1124" s="7">
        <f t="shared" si="20"/>
        <v>0</v>
      </c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0"/>
    </row>
    <row r="1125" spans="1:34" x14ac:dyDescent="0.25">
      <c r="A1125" s="20"/>
      <c r="B1125" s="11"/>
      <c r="C1125" s="12"/>
      <c r="D1125" s="12"/>
      <c r="E1125" s="12"/>
      <c r="F1125" s="45"/>
      <c r="G1125" s="23"/>
      <c r="H1125" s="18"/>
      <c r="I1125" s="49"/>
      <c r="J1125" s="73">
        <f>IF(I1125=0,0,VLOOKUP(I1125,'ОКВЭД 2017'!A$3:B$2732,2))</f>
        <v>0</v>
      </c>
      <c r="K1125" s="12"/>
      <c r="L1125" s="12"/>
      <c r="M1125" s="73">
        <f>IF(L1125=0,0,VLOOKUP($L1125,'Вид субсидии'!A$2:C$118,2))</f>
        <v>0</v>
      </c>
      <c r="N1125" s="97"/>
      <c r="O1125" s="20"/>
      <c r="P1125" s="20"/>
      <c r="Q1125" s="20"/>
      <c r="R1125" s="20"/>
      <c r="S1125" s="20"/>
      <c r="T1125" s="20"/>
      <c r="U1125" s="20"/>
      <c r="V1125" s="7">
        <f t="shared" si="20"/>
        <v>0</v>
      </c>
      <c r="W1125" s="20"/>
      <c r="X1125" s="20"/>
      <c r="Y1125" s="20"/>
      <c r="Z1125" s="20"/>
      <c r="AA1125" s="20"/>
      <c r="AB1125" s="20"/>
      <c r="AC1125" s="20"/>
      <c r="AD1125" s="20"/>
      <c r="AE1125" s="20"/>
      <c r="AF1125" s="20"/>
      <c r="AG1125" s="20"/>
      <c r="AH1125" s="20"/>
    </row>
    <row r="1126" spans="1:34" x14ac:dyDescent="0.25">
      <c r="A1126" s="20"/>
      <c r="B1126" s="11"/>
      <c r="C1126" s="12"/>
      <c r="D1126" s="12"/>
      <c r="E1126" s="12"/>
      <c r="F1126" s="45"/>
      <c r="G1126" s="23"/>
      <c r="H1126" s="18"/>
      <c r="I1126" s="49"/>
      <c r="J1126" s="73">
        <f>IF(I1126=0,0,VLOOKUP(I1126,'ОКВЭД 2017'!A$3:B$2732,2))</f>
        <v>0</v>
      </c>
      <c r="K1126" s="12"/>
      <c r="L1126" s="12"/>
      <c r="M1126" s="73">
        <f>IF(L1126=0,0,VLOOKUP($L1126,'Вид субсидии'!A$2:C$118,2))</f>
        <v>0</v>
      </c>
      <c r="N1126" s="97"/>
      <c r="O1126" s="20"/>
      <c r="P1126" s="20"/>
      <c r="Q1126" s="20"/>
      <c r="R1126" s="20"/>
      <c r="S1126" s="20"/>
      <c r="T1126" s="20"/>
      <c r="U1126" s="20"/>
      <c r="V1126" s="7">
        <f t="shared" si="20"/>
        <v>0</v>
      </c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0"/>
    </row>
    <row r="1127" spans="1:34" x14ac:dyDescent="0.25">
      <c r="A1127" s="20"/>
      <c r="B1127" s="11"/>
      <c r="C1127" s="12"/>
      <c r="D1127" s="12"/>
      <c r="E1127" s="12"/>
      <c r="F1127" s="45"/>
      <c r="G1127" s="23"/>
      <c r="H1127" s="18"/>
      <c r="I1127" s="49"/>
      <c r="J1127" s="73">
        <f>IF(I1127=0,0,VLOOKUP(I1127,'ОКВЭД 2017'!A$3:B$2732,2))</f>
        <v>0</v>
      </c>
      <c r="K1127" s="12"/>
      <c r="L1127" s="12"/>
      <c r="M1127" s="73">
        <f>IF(L1127=0,0,VLOOKUP($L1127,'Вид субсидии'!A$2:C$118,2))</f>
        <v>0</v>
      </c>
      <c r="N1127" s="97"/>
      <c r="O1127" s="20"/>
      <c r="P1127" s="20"/>
      <c r="Q1127" s="20"/>
      <c r="R1127" s="20"/>
      <c r="S1127" s="20"/>
      <c r="T1127" s="20"/>
      <c r="U1127" s="20"/>
      <c r="V1127" s="7">
        <f t="shared" si="20"/>
        <v>0</v>
      </c>
      <c r="W1127" s="20"/>
      <c r="X1127" s="20"/>
      <c r="Y1127" s="20"/>
      <c r="Z1127" s="20"/>
      <c r="AA1127" s="20"/>
      <c r="AB1127" s="20"/>
      <c r="AC1127" s="20"/>
      <c r="AD1127" s="20"/>
      <c r="AE1127" s="20"/>
      <c r="AF1127" s="20"/>
      <c r="AG1127" s="20"/>
      <c r="AH1127" s="20"/>
    </row>
    <row r="1128" spans="1:34" x14ac:dyDescent="0.25">
      <c r="A1128" s="20"/>
      <c r="B1128" s="11"/>
      <c r="C1128" s="12"/>
      <c r="D1128" s="12"/>
      <c r="E1128" s="12"/>
      <c r="F1128" s="45"/>
      <c r="G1128" s="23"/>
      <c r="H1128" s="18"/>
      <c r="I1128" s="49"/>
      <c r="J1128" s="73">
        <f>IF(I1128=0,0,VLOOKUP(I1128,'ОКВЭД 2017'!A$3:B$2732,2))</f>
        <v>0</v>
      </c>
      <c r="K1128" s="12"/>
      <c r="L1128" s="12"/>
      <c r="M1128" s="73">
        <f>IF(L1128=0,0,VLOOKUP($L1128,'Вид субсидии'!A$2:C$118,2))</f>
        <v>0</v>
      </c>
      <c r="N1128" s="97"/>
      <c r="O1128" s="20"/>
      <c r="P1128" s="20"/>
      <c r="Q1128" s="20"/>
      <c r="R1128" s="20"/>
      <c r="S1128" s="20"/>
      <c r="T1128" s="20"/>
      <c r="U1128" s="20"/>
      <c r="V1128" s="7">
        <f t="shared" si="20"/>
        <v>0</v>
      </c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0"/>
    </row>
    <row r="1129" spans="1:34" x14ac:dyDescent="0.25">
      <c r="A1129" s="20"/>
      <c r="B1129" s="11"/>
      <c r="C1129" s="12"/>
      <c r="D1129" s="12"/>
      <c r="E1129" s="12"/>
      <c r="F1129" s="45"/>
      <c r="G1129" s="23"/>
      <c r="H1129" s="18"/>
      <c r="I1129" s="49"/>
      <c r="J1129" s="73">
        <f>IF(I1129=0,0,VLOOKUP(I1129,'ОКВЭД 2017'!A$3:B$2732,2))</f>
        <v>0</v>
      </c>
      <c r="K1129" s="12"/>
      <c r="L1129" s="12"/>
      <c r="M1129" s="73">
        <f>IF(L1129=0,0,VLOOKUP($L1129,'Вид субсидии'!A$2:C$118,2))</f>
        <v>0</v>
      </c>
      <c r="N1129" s="97"/>
      <c r="O1129" s="20"/>
      <c r="P1129" s="20"/>
      <c r="Q1129" s="20"/>
      <c r="R1129" s="20"/>
      <c r="S1129" s="20"/>
      <c r="T1129" s="20"/>
      <c r="U1129" s="20"/>
      <c r="V1129" s="7">
        <f t="shared" si="20"/>
        <v>0</v>
      </c>
      <c r="W1129" s="20"/>
      <c r="X1129" s="20"/>
      <c r="Y1129" s="20"/>
      <c r="Z1129" s="20"/>
      <c r="AA1129" s="20"/>
      <c r="AB1129" s="20"/>
      <c r="AC1129" s="20"/>
      <c r="AD1129" s="20"/>
      <c r="AE1129" s="20"/>
      <c r="AF1129" s="20"/>
      <c r="AG1129" s="20"/>
      <c r="AH1129" s="20"/>
    </row>
    <row r="1130" spans="1:34" x14ac:dyDescent="0.25">
      <c r="A1130" s="20"/>
      <c r="B1130" s="11"/>
      <c r="C1130" s="12"/>
      <c r="D1130" s="12"/>
      <c r="E1130" s="12"/>
      <c r="F1130" s="45"/>
      <c r="G1130" s="23"/>
      <c r="H1130" s="18"/>
      <c r="I1130" s="49"/>
      <c r="J1130" s="73">
        <f>IF(I1130=0,0,VLOOKUP(I1130,'ОКВЭД 2017'!A$3:B$2732,2))</f>
        <v>0</v>
      </c>
      <c r="K1130" s="12"/>
      <c r="L1130" s="12"/>
      <c r="M1130" s="73">
        <f>IF(L1130=0,0,VLOOKUP($L1130,'Вид субсидии'!A$2:C$118,2))</f>
        <v>0</v>
      </c>
      <c r="N1130" s="97"/>
      <c r="O1130" s="20"/>
      <c r="P1130" s="20"/>
      <c r="Q1130" s="20"/>
      <c r="R1130" s="20"/>
      <c r="S1130" s="20"/>
      <c r="T1130" s="20"/>
      <c r="U1130" s="20"/>
      <c r="V1130" s="7">
        <f t="shared" si="20"/>
        <v>0</v>
      </c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0"/>
    </row>
    <row r="1131" spans="1:34" x14ac:dyDescent="0.25">
      <c r="A1131" s="20"/>
      <c r="B1131" s="11"/>
      <c r="C1131" s="12"/>
      <c r="D1131" s="12"/>
      <c r="E1131" s="12"/>
      <c r="F1131" s="45"/>
      <c r="G1131" s="23"/>
      <c r="H1131" s="18"/>
      <c r="I1131" s="49"/>
      <c r="J1131" s="73">
        <f>IF(I1131=0,0,VLOOKUP(I1131,'ОКВЭД 2017'!A$3:B$2732,2))</f>
        <v>0</v>
      </c>
      <c r="K1131" s="12"/>
      <c r="L1131" s="12"/>
      <c r="M1131" s="73">
        <f>IF(L1131=0,0,VLOOKUP($L1131,'Вид субсидии'!A$2:C$118,2))</f>
        <v>0</v>
      </c>
      <c r="N1131" s="97"/>
      <c r="O1131" s="20"/>
      <c r="P1131" s="20"/>
      <c r="Q1131" s="20"/>
      <c r="R1131" s="20"/>
      <c r="S1131" s="20"/>
      <c r="T1131" s="20"/>
      <c r="U1131" s="20"/>
      <c r="V1131" s="7">
        <f t="shared" si="20"/>
        <v>0</v>
      </c>
      <c r="W1131" s="20"/>
      <c r="X1131" s="20"/>
      <c r="Y1131" s="20"/>
      <c r="Z1131" s="20"/>
      <c r="AA1131" s="20"/>
      <c r="AB1131" s="20"/>
      <c r="AC1131" s="20"/>
      <c r="AD1131" s="20"/>
      <c r="AE1131" s="20"/>
      <c r="AF1131" s="20"/>
      <c r="AG1131" s="20"/>
      <c r="AH1131" s="20"/>
    </row>
    <row r="1132" spans="1:34" x14ac:dyDescent="0.25">
      <c r="A1132" s="20"/>
      <c r="B1132" s="11"/>
      <c r="C1132" s="12"/>
      <c r="D1132" s="12"/>
      <c r="E1132" s="12"/>
      <c r="F1132" s="45"/>
      <c r="G1132" s="23"/>
      <c r="H1132" s="18"/>
      <c r="I1132" s="49"/>
      <c r="J1132" s="73">
        <f>IF(I1132=0,0,VLOOKUP(I1132,'ОКВЭД 2017'!A$3:B$2732,2))</f>
        <v>0</v>
      </c>
      <c r="K1132" s="12"/>
      <c r="L1132" s="12"/>
      <c r="M1132" s="73">
        <f>IF(L1132=0,0,VLOOKUP($L1132,'Вид субсидии'!A$2:C$118,2))</f>
        <v>0</v>
      </c>
      <c r="N1132" s="97"/>
      <c r="O1132" s="20"/>
      <c r="P1132" s="20"/>
      <c r="Q1132" s="20"/>
      <c r="R1132" s="20"/>
      <c r="S1132" s="20"/>
      <c r="T1132" s="20"/>
      <c r="U1132" s="20"/>
      <c r="V1132" s="7">
        <f t="shared" si="20"/>
        <v>0</v>
      </c>
      <c r="W1132" s="20"/>
      <c r="X1132" s="20"/>
      <c r="Y1132" s="20"/>
      <c r="Z1132" s="20"/>
      <c r="AA1132" s="20"/>
      <c r="AB1132" s="20"/>
      <c r="AC1132" s="20"/>
      <c r="AD1132" s="20"/>
      <c r="AE1132" s="20"/>
      <c r="AF1132" s="20"/>
      <c r="AG1132" s="20"/>
      <c r="AH1132" s="20"/>
    </row>
    <row r="1133" spans="1:34" x14ac:dyDescent="0.25">
      <c r="A1133" s="20"/>
      <c r="B1133" s="11"/>
      <c r="C1133" s="12"/>
      <c r="D1133" s="12"/>
      <c r="E1133" s="12"/>
      <c r="F1133" s="45"/>
      <c r="G1133" s="23"/>
      <c r="H1133" s="18"/>
      <c r="I1133" s="49"/>
      <c r="J1133" s="73">
        <f>IF(I1133=0,0,VLOOKUP(I1133,'ОКВЭД 2017'!A$3:B$2732,2))</f>
        <v>0</v>
      </c>
      <c r="K1133" s="12"/>
      <c r="L1133" s="12"/>
      <c r="M1133" s="73">
        <f>IF(L1133=0,0,VLOOKUP($L1133,'Вид субсидии'!A$2:C$118,2))</f>
        <v>0</v>
      </c>
      <c r="N1133" s="97"/>
      <c r="O1133" s="20"/>
      <c r="P1133" s="20"/>
      <c r="Q1133" s="20"/>
      <c r="R1133" s="20"/>
      <c r="S1133" s="20"/>
      <c r="T1133" s="20"/>
      <c r="U1133" s="20"/>
      <c r="V1133" s="7">
        <f t="shared" si="20"/>
        <v>0</v>
      </c>
      <c r="W1133" s="20"/>
      <c r="X1133" s="20"/>
      <c r="Y1133" s="20"/>
      <c r="Z1133" s="20"/>
      <c r="AA1133" s="20"/>
      <c r="AB1133" s="20"/>
      <c r="AC1133" s="20"/>
      <c r="AD1133" s="20"/>
      <c r="AE1133" s="20"/>
      <c r="AF1133" s="20"/>
      <c r="AG1133" s="20"/>
      <c r="AH1133" s="20"/>
    </row>
    <row r="1134" spans="1:34" x14ac:dyDescent="0.25">
      <c r="A1134" s="20"/>
      <c r="B1134" s="11"/>
      <c r="C1134" s="12"/>
      <c r="D1134" s="12"/>
      <c r="E1134" s="12"/>
      <c r="F1134" s="45"/>
      <c r="G1134" s="23"/>
      <c r="H1134" s="18"/>
      <c r="I1134" s="49"/>
      <c r="J1134" s="73">
        <f>IF(I1134=0,0,VLOOKUP(I1134,'ОКВЭД 2017'!A$3:B$2732,2))</f>
        <v>0</v>
      </c>
      <c r="K1134" s="12"/>
      <c r="L1134" s="12"/>
      <c r="M1134" s="73">
        <f>IF(L1134=0,0,VLOOKUP($L1134,'Вид субсидии'!A$2:C$118,2))</f>
        <v>0</v>
      </c>
      <c r="N1134" s="97"/>
      <c r="O1134" s="20"/>
      <c r="P1134" s="20"/>
      <c r="Q1134" s="20"/>
      <c r="R1134" s="20"/>
      <c r="S1134" s="20"/>
      <c r="T1134" s="20"/>
      <c r="U1134" s="20"/>
      <c r="V1134" s="7">
        <f t="shared" si="20"/>
        <v>0</v>
      </c>
      <c r="W1134" s="20"/>
      <c r="X1134" s="20"/>
      <c r="Y1134" s="20"/>
      <c r="Z1134" s="20"/>
      <c r="AA1134" s="20"/>
      <c r="AB1134" s="20"/>
      <c r="AC1134" s="20"/>
      <c r="AD1134" s="20"/>
      <c r="AE1134" s="20"/>
      <c r="AF1134" s="20"/>
      <c r="AG1134" s="20"/>
      <c r="AH1134" s="20"/>
    </row>
    <row r="1135" spans="1:34" x14ac:dyDescent="0.25">
      <c r="A1135" s="20"/>
      <c r="B1135" s="11"/>
      <c r="C1135" s="12"/>
      <c r="D1135" s="12"/>
      <c r="E1135" s="12"/>
      <c r="F1135" s="45"/>
      <c r="G1135" s="23"/>
      <c r="H1135" s="18"/>
      <c r="I1135" s="49"/>
      <c r="J1135" s="73">
        <f>IF(I1135=0,0,VLOOKUP(I1135,'ОКВЭД 2017'!A$3:B$2732,2))</f>
        <v>0</v>
      </c>
      <c r="K1135" s="12"/>
      <c r="L1135" s="12"/>
      <c r="M1135" s="73">
        <f>IF(L1135=0,0,VLOOKUP($L1135,'Вид субсидии'!A$2:C$118,2))</f>
        <v>0</v>
      </c>
      <c r="N1135" s="97"/>
      <c r="O1135" s="20"/>
      <c r="P1135" s="20"/>
      <c r="Q1135" s="20"/>
      <c r="R1135" s="20"/>
      <c r="S1135" s="20"/>
      <c r="T1135" s="20"/>
      <c r="U1135" s="20"/>
      <c r="V1135" s="7">
        <f t="shared" si="20"/>
        <v>0</v>
      </c>
      <c r="W1135" s="20"/>
      <c r="X1135" s="20"/>
      <c r="Y1135" s="20"/>
      <c r="Z1135" s="20"/>
      <c r="AA1135" s="20"/>
      <c r="AB1135" s="20"/>
      <c r="AC1135" s="20"/>
      <c r="AD1135" s="20"/>
      <c r="AE1135" s="20"/>
      <c r="AF1135" s="20"/>
      <c r="AG1135" s="20"/>
      <c r="AH1135" s="20"/>
    </row>
    <row r="1136" spans="1:34" x14ac:dyDescent="0.25">
      <c r="A1136" s="20"/>
      <c r="B1136" s="11"/>
      <c r="C1136" s="12"/>
      <c r="D1136" s="12"/>
      <c r="E1136" s="12"/>
      <c r="F1136" s="45"/>
      <c r="G1136" s="23"/>
      <c r="H1136" s="18"/>
      <c r="I1136" s="49"/>
      <c r="J1136" s="73">
        <f>IF(I1136=0,0,VLOOKUP(I1136,'ОКВЭД 2017'!A$3:B$2732,2))</f>
        <v>0</v>
      </c>
      <c r="K1136" s="12"/>
      <c r="L1136" s="12"/>
      <c r="M1136" s="73">
        <f>IF(L1136=0,0,VLOOKUP($L1136,'Вид субсидии'!A$2:C$118,2))</f>
        <v>0</v>
      </c>
      <c r="N1136" s="97"/>
      <c r="O1136" s="20"/>
      <c r="P1136" s="20"/>
      <c r="Q1136" s="20"/>
      <c r="R1136" s="20"/>
      <c r="S1136" s="20"/>
      <c r="T1136" s="20"/>
      <c r="U1136" s="20"/>
      <c r="V1136" s="7">
        <f t="shared" si="20"/>
        <v>0</v>
      </c>
      <c r="W1136" s="20"/>
      <c r="X1136" s="20"/>
      <c r="Y1136" s="20"/>
      <c r="Z1136" s="20"/>
      <c r="AA1136" s="20"/>
      <c r="AB1136" s="20"/>
      <c r="AC1136" s="20"/>
      <c r="AD1136" s="20"/>
      <c r="AE1136" s="20"/>
      <c r="AF1136" s="20"/>
      <c r="AG1136" s="20"/>
      <c r="AH1136" s="20"/>
    </row>
    <row r="1137" spans="1:34" x14ac:dyDescent="0.25">
      <c r="A1137" s="20"/>
      <c r="B1137" s="11"/>
      <c r="C1137" s="12"/>
      <c r="D1137" s="12"/>
      <c r="E1137" s="12"/>
      <c r="F1137" s="45"/>
      <c r="G1137" s="23"/>
      <c r="H1137" s="18"/>
      <c r="I1137" s="49"/>
      <c r="J1137" s="73">
        <f>IF(I1137=0,0,VLOOKUP(I1137,'ОКВЭД 2017'!A$3:B$2732,2))</f>
        <v>0</v>
      </c>
      <c r="K1137" s="12"/>
      <c r="L1137" s="12"/>
      <c r="M1137" s="73">
        <f>IF(L1137=0,0,VLOOKUP($L1137,'Вид субсидии'!A$2:C$118,2))</f>
        <v>0</v>
      </c>
      <c r="N1137" s="97"/>
      <c r="O1137" s="20"/>
      <c r="P1137" s="20"/>
      <c r="Q1137" s="20"/>
      <c r="R1137" s="20"/>
      <c r="S1137" s="20"/>
      <c r="T1137" s="20"/>
      <c r="U1137" s="20"/>
      <c r="V1137" s="7">
        <f t="shared" si="20"/>
        <v>0</v>
      </c>
      <c r="W1137" s="20"/>
      <c r="X1137" s="20"/>
      <c r="Y1137" s="20"/>
      <c r="Z1137" s="20"/>
      <c r="AA1137" s="20"/>
      <c r="AB1137" s="20"/>
      <c r="AC1137" s="20"/>
      <c r="AD1137" s="20"/>
      <c r="AE1137" s="20"/>
      <c r="AF1137" s="20"/>
      <c r="AG1137" s="20"/>
      <c r="AH1137" s="20"/>
    </row>
    <row r="1138" spans="1:34" x14ac:dyDescent="0.25">
      <c r="A1138" s="20"/>
      <c r="B1138" s="11"/>
      <c r="C1138" s="12"/>
      <c r="D1138" s="12"/>
      <c r="E1138" s="12"/>
      <c r="F1138" s="45"/>
      <c r="G1138" s="23"/>
      <c r="H1138" s="18"/>
      <c r="I1138" s="49"/>
      <c r="J1138" s="73">
        <f>IF(I1138=0,0,VLOOKUP(I1138,'ОКВЭД 2017'!A$3:B$2732,2))</f>
        <v>0</v>
      </c>
      <c r="K1138" s="12"/>
      <c r="L1138" s="12"/>
      <c r="M1138" s="73">
        <f>IF(L1138=0,0,VLOOKUP($L1138,'Вид субсидии'!A$2:C$118,2))</f>
        <v>0</v>
      </c>
      <c r="N1138" s="97"/>
      <c r="O1138" s="20"/>
      <c r="P1138" s="20"/>
      <c r="Q1138" s="20"/>
      <c r="R1138" s="20"/>
      <c r="S1138" s="20"/>
      <c r="T1138" s="20"/>
      <c r="U1138" s="20"/>
      <c r="V1138" s="7">
        <f t="shared" si="20"/>
        <v>0</v>
      </c>
      <c r="W1138" s="20"/>
      <c r="X1138" s="20"/>
      <c r="Y1138" s="20"/>
      <c r="Z1138" s="20"/>
      <c r="AA1138" s="20"/>
      <c r="AB1138" s="20"/>
      <c r="AC1138" s="20"/>
      <c r="AD1138" s="20"/>
      <c r="AE1138" s="20"/>
      <c r="AF1138" s="20"/>
      <c r="AG1138" s="20"/>
      <c r="AH1138" s="20"/>
    </row>
    <row r="1139" spans="1:34" x14ac:dyDescent="0.25">
      <c r="A1139" s="20"/>
      <c r="B1139" s="11"/>
      <c r="C1139" s="12"/>
      <c r="D1139" s="12"/>
      <c r="E1139" s="12"/>
      <c r="F1139" s="45"/>
      <c r="G1139" s="23"/>
      <c r="H1139" s="18"/>
      <c r="I1139" s="49"/>
      <c r="J1139" s="73">
        <f>IF(I1139=0,0,VLOOKUP(I1139,'ОКВЭД 2017'!A$3:B$2732,2))</f>
        <v>0</v>
      </c>
      <c r="K1139" s="12"/>
      <c r="L1139" s="12"/>
      <c r="M1139" s="73">
        <f>IF(L1139=0,0,VLOOKUP($L1139,'Вид субсидии'!A$2:C$118,2))</f>
        <v>0</v>
      </c>
      <c r="N1139" s="97"/>
      <c r="O1139" s="20"/>
      <c r="P1139" s="20"/>
      <c r="Q1139" s="20"/>
      <c r="R1139" s="20"/>
      <c r="S1139" s="20"/>
      <c r="T1139" s="20"/>
      <c r="U1139" s="20"/>
      <c r="V1139" s="7">
        <f t="shared" si="20"/>
        <v>0</v>
      </c>
      <c r="W1139" s="20"/>
      <c r="X1139" s="20"/>
      <c r="Y1139" s="20"/>
      <c r="Z1139" s="20"/>
      <c r="AA1139" s="20"/>
      <c r="AB1139" s="20"/>
      <c r="AC1139" s="20"/>
      <c r="AD1139" s="20"/>
      <c r="AE1139" s="20"/>
      <c r="AF1139" s="20"/>
      <c r="AG1139" s="20"/>
      <c r="AH1139" s="20"/>
    </row>
    <row r="1140" spans="1:34" x14ac:dyDescent="0.25">
      <c r="A1140" s="20"/>
      <c r="B1140" s="11"/>
      <c r="C1140" s="12"/>
      <c r="D1140" s="12"/>
      <c r="E1140" s="12"/>
      <c r="F1140" s="45"/>
      <c r="G1140" s="23"/>
      <c r="H1140" s="18"/>
      <c r="I1140" s="49"/>
      <c r="J1140" s="73">
        <f>IF(I1140=0,0,VLOOKUP(I1140,'ОКВЭД 2017'!A$3:B$2732,2))</f>
        <v>0</v>
      </c>
      <c r="K1140" s="12"/>
      <c r="L1140" s="12"/>
      <c r="M1140" s="73">
        <f>IF(L1140=0,0,VLOOKUP($L1140,'Вид субсидии'!A$2:C$118,2))</f>
        <v>0</v>
      </c>
      <c r="N1140" s="97"/>
      <c r="O1140" s="20"/>
      <c r="P1140" s="20"/>
      <c r="Q1140" s="20"/>
      <c r="R1140" s="20"/>
      <c r="S1140" s="20"/>
      <c r="T1140" s="20"/>
      <c r="U1140" s="20"/>
      <c r="V1140" s="7">
        <f t="shared" si="20"/>
        <v>0</v>
      </c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0"/>
    </row>
    <row r="1141" spans="1:34" x14ac:dyDescent="0.25">
      <c r="A1141" s="20"/>
      <c r="B1141" s="11"/>
      <c r="C1141" s="12"/>
      <c r="D1141" s="12"/>
      <c r="E1141" s="12"/>
      <c r="F1141" s="45"/>
      <c r="G1141" s="23"/>
      <c r="H1141" s="18"/>
      <c r="I1141" s="49"/>
      <c r="J1141" s="73">
        <f>IF(I1141=0,0,VLOOKUP(I1141,'ОКВЭД 2017'!A$3:B$2732,2))</f>
        <v>0</v>
      </c>
      <c r="K1141" s="12"/>
      <c r="L1141" s="12"/>
      <c r="M1141" s="73">
        <f>IF(L1141=0,0,VLOOKUP($L1141,'Вид субсидии'!A$2:C$118,2))</f>
        <v>0</v>
      </c>
      <c r="N1141" s="97"/>
      <c r="O1141" s="20"/>
      <c r="P1141" s="20"/>
      <c r="Q1141" s="20"/>
      <c r="R1141" s="20"/>
      <c r="S1141" s="20"/>
      <c r="T1141" s="20"/>
      <c r="U1141" s="20"/>
      <c r="V1141" s="7">
        <f t="shared" si="20"/>
        <v>0</v>
      </c>
      <c r="W1141" s="20"/>
      <c r="X1141" s="20"/>
      <c r="Y1141" s="20"/>
      <c r="Z1141" s="20"/>
      <c r="AA1141" s="20"/>
      <c r="AB1141" s="20"/>
      <c r="AC1141" s="20"/>
      <c r="AD1141" s="20"/>
      <c r="AE1141" s="20"/>
      <c r="AF1141" s="20"/>
      <c r="AG1141" s="20"/>
      <c r="AH1141" s="20"/>
    </row>
    <row r="1142" spans="1:34" x14ac:dyDescent="0.25">
      <c r="A1142" s="20"/>
      <c r="B1142" s="11"/>
      <c r="C1142" s="12"/>
      <c r="D1142" s="12"/>
      <c r="E1142" s="12"/>
      <c r="F1142" s="45"/>
      <c r="G1142" s="23"/>
      <c r="H1142" s="18"/>
      <c r="I1142" s="49"/>
      <c r="J1142" s="73">
        <f>IF(I1142=0,0,VLOOKUP(I1142,'ОКВЭД 2017'!A$3:B$2732,2))</f>
        <v>0</v>
      </c>
      <c r="K1142" s="12"/>
      <c r="L1142" s="12"/>
      <c r="M1142" s="73">
        <f>IF(L1142=0,0,VLOOKUP($L1142,'Вид субсидии'!A$2:C$118,2))</f>
        <v>0</v>
      </c>
      <c r="N1142" s="97"/>
      <c r="O1142" s="20"/>
      <c r="P1142" s="20"/>
      <c r="Q1142" s="20"/>
      <c r="R1142" s="20"/>
      <c r="S1142" s="20"/>
      <c r="T1142" s="20"/>
      <c r="U1142" s="20"/>
      <c r="V1142" s="7">
        <f t="shared" si="20"/>
        <v>0</v>
      </c>
      <c r="W1142" s="20"/>
      <c r="X1142" s="20"/>
      <c r="Y1142" s="20"/>
      <c r="Z1142" s="20"/>
      <c r="AA1142" s="20"/>
      <c r="AB1142" s="20"/>
      <c r="AC1142" s="20"/>
      <c r="AD1142" s="20"/>
      <c r="AE1142" s="20"/>
      <c r="AF1142" s="20"/>
      <c r="AG1142" s="20"/>
      <c r="AH1142" s="20"/>
    </row>
    <row r="1143" spans="1:34" x14ac:dyDescent="0.25">
      <c r="A1143" s="20"/>
      <c r="B1143" s="11"/>
      <c r="C1143" s="12"/>
      <c r="D1143" s="12"/>
      <c r="E1143" s="12"/>
      <c r="F1143" s="45"/>
      <c r="G1143" s="23"/>
      <c r="H1143" s="18"/>
      <c r="I1143" s="49"/>
      <c r="J1143" s="73">
        <f>IF(I1143=0,0,VLOOKUP(I1143,'ОКВЭД 2017'!A$3:B$2732,2))</f>
        <v>0</v>
      </c>
      <c r="K1143" s="12"/>
      <c r="L1143" s="12"/>
      <c r="M1143" s="73">
        <f>IF(L1143=0,0,VLOOKUP($L1143,'Вид субсидии'!A$2:C$118,2))</f>
        <v>0</v>
      </c>
      <c r="N1143" s="97"/>
      <c r="O1143" s="20"/>
      <c r="P1143" s="20"/>
      <c r="Q1143" s="20"/>
      <c r="R1143" s="20"/>
      <c r="S1143" s="20"/>
      <c r="T1143" s="20"/>
      <c r="U1143" s="20"/>
      <c r="V1143" s="7">
        <f t="shared" si="20"/>
        <v>0</v>
      </c>
      <c r="W1143" s="20"/>
      <c r="X1143" s="20"/>
      <c r="Y1143" s="20"/>
      <c r="Z1143" s="20"/>
      <c r="AA1143" s="20"/>
      <c r="AB1143" s="20"/>
      <c r="AC1143" s="20"/>
      <c r="AD1143" s="20"/>
      <c r="AE1143" s="20"/>
      <c r="AF1143" s="20"/>
      <c r="AG1143" s="20"/>
      <c r="AH1143" s="20"/>
    </row>
    <row r="1144" spans="1:34" x14ac:dyDescent="0.25">
      <c r="A1144" s="20"/>
      <c r="B1144" s="11"/>
      <c r="C1144" s="12"/>
      <c r="D1144" s="12"/>
      <c r="E1144" s="12"/>
      <c r="F1144" s="45"/>
      <c r="G1144" s="23"/>
      <c r="H1144" s="18"/>
      <c r="I1144" s="49"/>
      <c r="J1144" s="73">
        <f>IF(I1144=0,0,VLOOKUP(I1144,'ОКВЭД 2017'!A$3:B$2732,2))</f>
        <v>0</v>
      </c>
      <c r="K1144" s="12"/>
      <c r="L1144" s="12"/>
      <c r="M1144" s="73">
        <f>IF(L1144=0,0,VLOOKUP($L1144,'Вид субсидии'!A$2:C$118,2))</f>
        <v>0</v>
      </c>
      <c r="N1144" s="97"/>
      <c r="O1144" s="20"/>
      <c r="P1144" s="20"/>
      <c r="Q1144" s="20"/>
      <c r="R1144" s="20"/>
      <c r="S1144" s="20"/>
      <c r="T1144" s="20"/>
      <c r="U1144" s="20"/>
      <c r="V1144" s="7">
        <f t="shared" si="20"/>
        <v>0</v>
      </c>
      <c r="W1144" s="20"/>
      <c r="X1144" s="20"/>
      <c r="Y1144" s="20"/>
      <c r="Z1144" s="20"/>
      <c r="AA1144" s="20"/>
      <c r="AB1144" s="20"/>
      <c r="AC1144" s="20"/>
      <c r="AD1144" s="20"/>
      <c r="AE1144" s="20"/>
      <c r="AF1144" s="20"/>
      <c r="AG1144" s="20"/>
      <c r="AH1144" s="20"/>
    </row>
    <row r="1145" spans="1:34" x14ac:dyDescent="0.25">
      <c r="A1145" s="20"/>
      <c r="B1145" s="11"/>
      <c r="C1145" s="12"/>
      <c r="D1145" s="12"/>
      <c r="E1145" s="12"/>
      <c r="F1145" s="45"/>
      <c r="G1145" s="23"/>
      <c r="H1145" s="18"/>
      <c r="I1145" s="49"/>
      <c r="J1145" s="73">
        <f>IF(I1145=0,0,VLOOKUP(I1145,'ОКВЭД 2017'!A$3:B$2732,2))</f>
        <v>0</v>
      </c>
      <c r="K1145" s="12"/>
      <c r="L1145" s="12"/>
      <c r="M1145" s="73">
        <f>IF(L1145=0,0,VLOOKUP($L1145,'Вид субсидии'!A$2:C$118,2))</f>
        <v>0</v>
      </c>
      <c r="N1145" s="97"/>
      <c r="O1145" s="20"/>
      <c r="P1145" s="20"/>
      <c r="Q1145" s="20"/>
      <c r="R1145" s="20"/>
      <c r="S1145" s="20"/>
      <c r="T1145" s="20"/>
      <c r="U1145" s="20"/>
      <c r="V1145" s="7">
        <f t="shared" si="20"/>
        <v>0</v>
      </c>
      <c r="W1145" s="20"/>
      <c r="X1145" s="20"/>
      <c r="Y1145" s="20"/>
      <c r="Z1145" s="20"/>
      <c r="AA1145" s="20"/>
      <c r="AB1145" s="20"/>
      <c r="AC1145" s="20"/>
      <c r="AD1145" s="20"/>
      <c r="AE1145" s="20"/>
      <c r="AF1145" s="20"/>
      <c r="AG1145" s="20"/>
      <c r="AH1145" s="20"/>
    </row>
    <row r="1146" spans="1:34" x14ac:dyDescent="0.25">
      <c r="A1146" s="20"/>
      <c r="B1146" s="11"/>
      <c r="C1146" s="12"/>
      <c r="D1146" s="12"/>
      <c r="E1146" s="12"/>
      <c r="F1146" s="45"/>
      <c r="G1146" s="23"/>
      <c r="H1146" s="18"/>
      <c r="I1146" s="49"/>
      <c r="J1146" s="73">
        <f>IF(I1146=0,0,VLOOKUP(I1146,'ОКВЭД 2017'!A$3:B$2732,2))</f>
        <v>0</v>
      </c>
      <c r="K1146" s="12"/>
      <c r="L1146" s="12"/>
      <c r="M1146" s="73">
        <f>IF(L1146=0,0,VLOOKUP($L1146,'Вид субсидии'!A$2:C$118,2))</f>
        <v>0</v>
      </c>
      <c r="N1146" s="97"/>
      <c r="O1146" s="20"/>
      <c r="P1146" s="20"/>
      <c r="Q1146" s="20"/>
      <c r="R1146" s="20"/>
      <c r="S1146" s="20"/>
      <c r="T1146" s="20"/>
      <c r="U1146" s="20"/>
      <c r="V1146" s="7">
        <f t="shared" si="20"/>
        <v>0</v>
      </c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0"/>
    </row>
    <row r="1147" spans="1:34" x14ac:dyDescent="0.25">
      <c r="A1147" s="20"/>
      <c r="B1147" s="11"/>
      <c r="C1147" s="12"/>
      <c r="D1147" s="12"/>
      <c r="E1147" s="12"/>
      <c r="F1147" s="45"/>
      <c r="G1147" s="23"/>
      <c r="H1147" s="18"/>
      <c r="I1147" s="49"/>
      <c r="J1147" s="73">
        <f>IF(I1147=0,0,VLOOKUP(I1147,'ОКВЭД 2017'!A$3:B$2732,2))</f>
        <v>0</v>
      </c>
      <c r="K1147" s="12"/>
      <c r="L1147" s="12"/>
      <c r="M1147" s="73">
        <f>IF(L1147=0,0,VLOOKUP($L1147,'Вид субсидии'!A$2:C$118,2))</f>
        <v>0</v>
      </c>
      <c r="N1147" s="97"/>
      <c r="O1147" s="20"/>
      <c r="P1147" s="20"/>
      <c r="Q1147" s="20"/>
      <c r="R1147" s="20"/>
      <c r="S1147" s="20"/>
      <c r="T1147" s="20"/>
      <c r="U1147" s="20"/>
      <c r="V1147" s="7">
        <f t="shared" si="20"/>
        <v>0</v>
      </c>
      <c r="W1147" s="20"/>
      <c r="X1147" s="20"/>
      <c r="Y1147" s="20"/>
      <c r="Z1147" s="20"/>
      <c r="AA1147" s="20"/>
      <c r="AB1147" s="20"/>
      <c r="AC1147" s="20"/>
      <c r="AD1147" s="20"/>
      <c r="AE1147" s="20"/>
      <c r="AF1147" s="20"/>
      <c r="AG1147" s="20"/>
      <c r="AH1147" s="20"/>
    </row>
    <row r="1148" spans="1:34" x14ac:dyDescent="0.25">
      <c r="A1148" s="20"/>
      <c r="B1148" s="11"/>
      <c r="C1148" s="12"/>
      <c r="D1148" s="12"/>
      <c r="E1148" s="12"/>
      <c r="F1148" s="45"/>
      <c r="G1148" s="23"/>
      <c r="H1148" s="18"/>
      <c r="I1148" s="49"/>
      <c r="J1148" s="73">
        <f>IF(I1148=0,0,VLOOKUP(I1148,'ОКВЭД 2017'!A$3:B$2732,2))</f>
        <v>0</v>
      </c>
      <c r="K1148" s="12"/>
      <c r="L1148" s="12"/>
      <c r="M1148" s="73">
        <f>IF(L1148=0,0,VLOOKUP($L1148,'Вид субсидии'!A$2:C$118,2))</f>
        <v>0</v>
      </c>
      <c r="N1148" s="97"/>
      <c r="O1148" s="20"/>
      <c r="P1148" s="20"/>
      <c r="Q1148" s="20"/>
      <c r="R1148" s="20"/>
      <c r="S1148" s="20"/>
      <c r="T1148" s="20"/>
      <c r="U1148" s="20"/>
      <c r="V1148" s="7">
        <f t="shared" si="20"/>
        <v>0</v>
      </c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0"/>
    </row>
    <row r="1149" spans="1:34" x14ac:dyDescent="0.25">
      <c r="A1149" s="20"/>
      <c r="B1149" s="11"/>
      <c r="C1149" s="12"/>
      <c r="D1149" s="12"/>
      <c r="E1149" s="12"/>
      <c r="F1149" s="45"/>
      <c r="G1149" s="23"/>
      <c r="H1149" s="18"/>
      <c r="I1149" s="49"/>
      <c r="J1149" s="73">
        <f>IF(I1149=0,0,VLOOKUP(I1149,'ОКВЭД 2017'!A$3:B$2732,2))</f>
        <v>0</v>
      </c>
      <c r="K1149" s="12"/>
      <c r="L1149" s="12"/>
      <c r="M1149" s="73">
        <f>IF(L1149=0,0,VLOOKUP($L1149,'Вид субсидии'!A$2:C$118,2))</f>
        <v>0</v>
      </c>
      <c r="N1149" s="97"/>
      <c r="O1149" s="20"/>
      <c r="P1149" s="20"/>
      <c r="Q1149" s="20"/>
      <c r="R1149" s="20"/>
      <c r="S1149" s="20"/>
      <c r="T1149" s="20"/>
      <c r="U1149" s="20"/>
      <c r="V1149" s="7">
        <f t="shared" si="20"/>
        <v>0</v>
      </c>
      <c r="W1149" s="20"/>
      <c r="X1149" s="20"/>
      <c r="Y1149" s="20"/>
      <c r="Z1149" s="20"/>
      <c r="AA1149" s="20"/>
      <c r="AB1149" s="20"/>
      <c r="AC1149" s="20"/>
      <c r="AD1149" s="20"/>
      <c r="AE1149" s="20"/>
      <c r="AF1149" s="20"/>
      <c r="AG1149" s="20"/>
      <c r="AH1149" s="20"/>
    </row>
    <row r="1150" spans="1:34" x14ac:dyDescent="0.25">
      <c r="A1150" s="20"/>
      <c r="B1150" s="11"/>
      <c r="C1150" s="12"/>
      <c r="D1150" s="12"/>
      <c r="E1150" s="12"/>
      <c r="F1150" s="45"/>
      <c r="G1150" s="23"/>
      <c r="H1150" s="18"/>
      <c r="I1150" s="49"/>
      <c r="J1150" s="73">
        <f>IF(I1150=0,0,VLOOKUP(I1150,'ОКВЭД 2017'!A$3:B$2732,2))</f>
        <v>0</v>
      </c>
      <c r="K1150" s="12"/>
      <c r="L1150" s="12"/>
      <c r="M1150" s="73">
        <f>IF(L1150=0,0,VLOOKUP($L1150,'Вид субсидии'!A$2:C$118,2))</f>
        <v>0</v>
      </c>
      <c r="N1150" s="97"/>
      <c r="O1150" s="20"/>
      <c r="P1150" s="20"/>
      <c r="Q1150" s="20"/>
      <c r="R1150" s="20"/>
      <c r="S1150" s="20"/>
      <c r="T1150" s="20"/>
      <c r="U1150" s="20"/>
      <c r="V1150" s="7">
        <f t="shared" si="20"/>
        <v>0</v>
      </c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0"/>
    </row>
    <row r="1151" spans="1:34" x14ac:dyDescent="0.25">
      <c r="A1151" s="20"/>
      <c r="B1151" s="11"/>
      <c r="C1151" s="12"/>
      <c r="D1151" s="12"/>
      <c r="E1151" s="12"/>
      <c r="F1151" s="45"/>
      <c r="G1151" s="23"/>
      <c r="H1151" s="18"/>
      <c r="I1151" s="49"/>
      <c r="J1151" s="73">
        <f>IF(I1151=0,0,VLOOKUP(I1151,'ОКВЭД 2017'!A$3:B$2732,2))</f>
        <v>0</v>
      </c>
      <c r="K1151" s="12"/>
      <c r="L1151" s="12"/>
      <c r="M1151" s="73">
        <f>IF(L1151=0,0,VLOOKUP($L1151,'Вид субсидии'!A$2:C$118,2))</f>
        <v>0</v>
      </c>
      <c r="N1151" s="97"/>
      <c r="O1151" s="20"/>
      <c r="P1151" s="20"/>
      <c r="Q1151" s="20"/>
      <c r="R1151" s="20"/>
      <c r="S1151" s="20"/>
      <c r="T1151" s="20"/>
      <c r="U1151" s="20"/>
      <c r="V1151" s="7">
        <f t="shared" si="20"/>
        <v>0</v>
      </c>
      <c r="W1151" s="20"/>
      <c r="X1151" s="20"/>
      <c r="Y1151" s="20"/>
      <c r="Z1151" s="20"/>
      <c r="AA1151" s="20"/>
      <c r="AB1151" s="20"/>
      <c r="AC1151" s="20"/>
      <c r="AD1151" s="20"/>
      <c r="AE1151" s="20"/>
      <c r="AF1151" s="20"/>
      <c r="AG1151" s="20"/>
      <c r="AH1151" s="20"/>
    </row>
    <row r="1152" spans="1:34" x14ac:dyDescent="0.25">
      <c r="A1152" s="20"/>
      <c r="B1152" s="11"/>
      <c r="C1152" s="12"/>
      <c r="D1152" s="12"/>
      <c r="E1152" s="12"/>
      <c r="F1152" s="45"/>
      <c r="G1152" s="23"/>
      <c r="H1152" s="18"/>
      <c r="I1152" s="49"/>
      <c r="J1152" s="73">
        <f>IF(I1152=0,0,VLOOKUP(I1152,'ОКВЭД 2017'!A$3:B$2732,2))</f>
        <v>0</v>
      </c>
      <c r="K1152" s="12"/>
      <c r="L1152" s="12"/>
      <c r="M1152" s="73">
        <f>IF(L1152=0,0,VLOOKUP($L1152,'Вид субсидии'!A$2:C$118,2))</f>
        <v>0</v>
      </c>
      <c r="N1152" s="97"/>
      <c r="O1152" s="20"/>
      <c r="P1152" s="20"/>
      <c r="Q1152" s="20"/>
      <c r="R1152" s="20"/>
      <c r="S1152" s="20"/>
      <c r="T1152" s="20"/>
      <c r="U1152" s="20"/>
      <c r="V1152" s="7">
        <f t="shared" si="20"/>
        <v>0</v>
      </c>
      <c r="W1152" s="20"/>
      <c r="X1152" s="20"/>
      <c r="Y1152" s="20"/>
      <c r="Z1152" s="20"/>
      <c r="AA1152" s="20"/>
      <c r="AB1152" s="20"/>
      <c r="AC1152" s="20"/>
      <c r="AD1152" s="20"/>
      <c r="AE1152" s="20"/>
      <c r="AF1152" s="20"/>
      <c r="AG1152" s="20"/>
      <c r="AH1152" s="20"/>
    </row>
    <row r="1153" spans="1:34" x14ac:dyDescent="0.25">
      <c r="A1153" s="20"/>
      <c r="B1153" s="11"/>
      <c r="C1153" s="12"/>
      <c r="D1153" s="12"/>
      <c r="E1153" s="12"/>
      <c r="F1153" s="45"/>
      <c r="G1153" s="23"/>
      <c r="H1153" s="18"/>
      <c r="I1153" s="49"/>
      <c r="J1153" s="73">
        <f>IF(I1153=0,0,VLOOKUP(I1153,'ОКВЭД 2017'!A$3:B$2732,2))</f>
        <v>0</v>
      </c>
      <c r="K1153" s="12"/>
      <c r="L1153" s="12"/>
      <c r="M1153" s="73">
        <f>IF(L1153=0,0,VLOOKUP($L1153,'Вид субсидии'!A$2:C$118,2))</f>
        <v>0</v>
      </c>
      <c r="N1153" s="97"/>
      <c r="O1153" s="20"/>
      <c r="P1153" s="20"/>
      <c r="Q1153" s="20"/>
      <c r="R1153" s="20"/>
      <c r="S1153" s="20"/>
      <c r="T1153" s="20"/>
      <c r="U1153" s="20"/>
      <c r="V1153" s="7">
        <f t="shared" si="20"/>
        <v>0</v>
      </c>
      <c r="W1153" s="20"/>
      <c r="X1153" s="20"/>
      <c r="Y1153" s="20"/>
      <c r="Z1153" s="20"/>
      <c r="AA1153" s="20"/>
      <c r="AB1153" s="20"/>
      <c r="AC1153" s="20"/>
      <c r="AD1153" s="20"/>
      <c r="AE1153" s="20"/>
      <c r="AF1153" s="20"/>
      <c r="AG1153" s="20"/>
      <c r="AH1153" s="20"/>
    </row>
    <row r="1154" spans="1:34" x14ac:dyDescent="0.25">
      <c r="A1154" s="20"/>
      <c r="B1154" s="11"/>
      <c r="C1154" s="12"/>
      <c r="D1154" s="12"/>
      <c r="E1154" s="12"/>
      <c r="F1154" s="45"/>
      <c r="G1154" s="23"/>
      <c r="H1154" s="18"/>
      <c r="I1154" s="49"/>
      <c r="J1154" s="73">
        <f>IF(I1154=0,0,VLOOKUP(I1154,'ОКВЭД 2017'!A$3:B$2732,2))</f>
        <v>0</v>
      </c>
      <c r="K1154" s="12"/>
      <c r="L1154" s="12"/>
      <c r="M1154" s="73">
        <f>IF(L1154=0,0,VLOOKUP($L1154,'Вид субсидии'!A$2:C$118,2))</f>
        <v>0</v>
      </c>
      <c r="N1154" s="97"/>
      <c r="O1154" s="20"/>
      <c r="P1154" s="20"/>
      <c r="Q1154" s="20"/>
      <c r="R1154" s="20"/>
      <c r="S1154" s="20"/>
      <c r="T1154" s="20"/>
      <c r="U1154" s="20"/>
      <c r="V1154" s="7">
        <f t="shared" si="20"/>
        <v>0</v>
      </c>
      <c r="W1154" s="20"/>
      <c r="X1154" s="20"/>
      <c r="Y1154" s="20"/>
      <c r="Z1154" s="20"/>
      <c r="AA1154" s="20"/>
      <c r="AB1154" s="20"/>
      <c r="AC1154" s="20"/>
      <c r="AD1154" s="20"/>
      <c r="AE1154" s="20"/>
      <c r="AF1154" s="20"/>
      <c r="AG1154" s="20"/>
      <c r="AH1154" s="20"/>
    </row>
    <row r="1155" spans="1:34" x14ac:dyDescent="0.25">
      <c r="A1155" s="20"/>
      <c r="B1155" s="11"/>
      <c r="C1155" s="12"/>
      <c r="D1155" s="12"/>
      <c r="E1155" s="12"/>
      <c r="F1155" s="45"/>
      <c r="G1155" s="23"/>
      <c r="H1155" s="18"/>
      <c r="I1155" s="49"/>
      <c r="J1155" s="73">
        <f>IF(I1155=0,0,VLOOKUP(I1155,'ОКВЭД 2017'!A$3:B$2732,2))</f>
        <v>0</v>
      </c>
      <c r="K1155" s="12"/>
      <c r="L1155" s="12"/>
      <c r="M1155" s="73">
        <f>IF(L1155=0,0,VLOOKUP($L1155,'Вид субсидии'!A$2:C$118,2))</f>
        <v>0</v>
      </c>
      <c r="N1155" s="97"/>
      <c r="O1155" s="20"/>
      <c r="P1155" s="20"/>
      <c r="Q1155" s="20"/>
      <c r="R1155" s="20"/>
      <c r="S1155" s="20"/>
      <c r="T1155" s="20"/>
      <c r="U1155" s="20"/>
      <c r="V1155" s="7">
        <f t="shared" si="20"/>
        <v>0</v>
      </c>
      <c r="W1155" s="20"/>
      <c r="X1155" s="20"/>
      <c r="Y1155" s="20"/>
      <c r="Z1155" s="20"/>
      <c r="AA1155" s="20"/>
      <c r="AB1155" s="20"/>
      <c r="AC1155" s="20"/>
      <c r="AD1155" s="20"/>
      <c r="AE1155" s="20"/>
      <c r="AF1155" s="20"/>
      <c r="AG1155" s="20"/>
      <c r="AH1155" s="20"/>
    </row>
    <row r="1156" spans="1:34" x14ac:dyDescent="0.25">
      <c r="A1156" s="20"/>
      <c r="B1156" s="11"/>
      <c r="C1156" s="12"/>
      <c r="D1156" s="12"/>
      <c r="E1156" s="12"/>
      <c r="F1156" s="45"/>
      <c r="G1156" s="23"/>
      <c r="H1156" s="18"/>
      <c r="I1156" s="49"/>
      <c r="J1156" s="73">
        <f>IF(I1156=0,0,VLOOKUP(I1156,'ОКВЭД 2017'!A$3:B$2732,2))</f>
        <v>0</v>
      </c>
      <c r="K1156" s="12"/>
      <c r="L1156" s="12"/>
      <c r="M1156" s="73">
        <f>IF(L1156=0,0,VLOOKUP($L1156,'Вид субсидии'!A$2:C$118,2))</f>
        <v>0</v>
      </c>
      <c r="N1156" s="97"/>
      <c r="O1156" s="20"/>
      <c r="P1156" s="20"/>
      <c r="Q1156" s="20"/>
      <c r="R1156" s="20"/>
      <c r="S1156" s="20"/>
      <c r="T1156" s="20"/>
      <c r="U1156" s="20"/>
      <c r="V1156" s="7">
        <f t="shared" si="20"/>
        <v>0</v>
      </c>
      <c r="W1156" s="20"/>
      <c r="X1156" s="20"/>
      <c r="Y1156" s="20"/>
      <c r="Z1156" s="20"/>
      <c r="AA1156" s="20"/>
      <c r="AB1156" s="20"/>
      <c r="AC1156" s="20"/>
      <c r="AD1156" s="20"/>
      <c r="AE1156" s="20"/>
      <c r="AF1156" s="20"/>
      <c r="AG1156" s="20"/>
      <c r="AH1156" s="20"/>
    </row>
    <row r="1157" spans="1:34" x14ac:dyDescent="0.25">
      <c r="A1157" s="20"/>
      <c r="B1157" s="11"/>
      <c r="C1157" s="12"/>
      <c r="D1157" s="12"/>
      <c r="E1157" s="12"/>
      <c r="F1157" s="45"/>
      <c r="G1157" s="23"/>
      <c r="H1157" s="18"/>
      <c r="I1157" s="49"/>
      <c r="J1157" s="73">
        <f>IF(I1157=0,0,VLOOKUP(I1157,'ОКВЭД 2017'!A$3:B$2732,2))</f>
        <v>0</v>
      </c>
      <c r="K1157" s="12"/>
      <c r="L1157" s="12"/>
      <c r="M1157" s="73">
        <f>IF(L1157=0,0,VLOOKUP($L1157,'Вид субсидии'!A$2:C$118,2))</f>
        <v>0</v>
      </c>
      <c r="N1157" s="97"/>
      <c r="O1157" s="20"/>
      <c r="P1157" s="20"/>
      <c r="Q1157" s="20"/>
      <c r="R1157" s="20"/>
      <c r="S1157" s="20"/>
      <c r="T1157" s="20"/>
      <c r="U1157" s="20"/>
      <c r="V1157" s="7">
        <f t="shared" si="20"/>
        <v>0</v>
      </c>
      <c r="W1157" s="20"/>
      <c r="X1157" s="20"/>
      <c r="Y1157" s="20"/>
      <c r="Z1157" s="20"/>
      <c r="AA1157" s="20"/>
      <c r="AB1157" s="20"/>
      <c r="AC1157" s="20"/>
      <c r="AD1157" s="20"/>
      <c r="AE1157" s="20"/>
      <c r="AF1157" s="20"/>
      <c r="AG1157" s="20"/>
      <c r="AH1157" s="20"/>
    </row>
    <row r="1158" spans="1:34" x14ac:dyDescent="0.25">
      <c r="A1158" s="20"/>
      <c r="B1158" s="11"/>
      <c r="C1158" s="12"/>
      <c r="D1158" s="12"/>
      <c r="E1158" s="12"/>
      <c r="F1158" s="45"/>
      <c r="G1158" s="23"/>
      <c r="H1158" s="18"/>
      <c r="I1158" s="49"/>
      <c r="J1158" s="73">
        <f>IF(I1158=0,0,VLOOKUP(I1158,'ОКВЭД 2017'!A$3:B$2732,2))</f>
        <v>0</v>
      </c>
      <c r="K1158" s="12"/>
      <c r="L1158" s="12"/>
      <c r="M1158" s="73">
        <f>IF(L1158=0,0,VLOOKUP($L1158,'Вид субсидии'!A$2:C$118,2))</f>
        <v>0</v>
      </c>
      <c r="N1158" s="97"/>
      <c r="O1158" s="20"/>
      <c r="P1158" s="20"/>
      <c r="Q1158" s="20"/>
      <c r="R1158" s="20"/>
      <c r="S1158" s="20"/>
      <c r="T1158" s="20"/>
      <c r="U1158" s="20"/>
      <c r="V1158" s="7">
        <f t="shared" si="20"/>
        <v>0</v>
      </c>
      <c r="W1158" s="20"/>
      <c r="X1158" s="20"/>
      <c r="Y1158" s="20"/>
      <c r="Z1158" s="20"/>
      <c r="AA1158" s="20"/>
      <c r="AB1158" s="20"/>
      <c r="AC1158" s="20"/>
      <c r="AD1158" s="20"/>
      <c r="AE1158" s="20"/>
      <c r="AF1158" s="20"/>
      <c r="AG1158" s="20"/>
      <c r="AH1158" s="20"/>
    </row>
    <row r="1159" spans="1:34" x14ac:dyDescent="0.25">
      <c r="A1159" s="20"/>
      <c r="B1159" s="11"/>
      <c r="C1159" s="12"/>
      <c r="D1159" s="12"/>
      <c r="E1159" s="12"/>
      <c r="F1159" s="45"/>
      <c r="G1159" s="23"/>
      <c r="H1159" s="18"/>
      <c r="I1159" s="49"/>
      <c r="J1159" s="73">
        <f>IF(I1159=0,0,VLOOKUP(I1159,'ОКВЭД 2017'!A$3:B$2732,2))</f>
        <v>0</v>
      </c>
      <c r="K1159" s="12"/>
      <c r="L1159" s="12"/>
      <c r="M1159" s="73">
        <f>IF(L1159=0,0,VLOOKUP($L1159,'Вид субсидии'!A$2:C$118,2))</f>
        <v>0</v>
      </c>
      <c r="N1159" s="97"/>
      <c r="O1159" s="20"/>
      <c r="P1159" s="20"/>
      <c r="Q1159" s="20"/>
      <c r="R1159" s="20"/>
      <c r="S1159" s="20"/>
      <c r="T1159" s="20"/>
      <c r="U1159" s="20"/>
      <c r="V1159" s="7">
        <f t="shared" si="20"/>
        <v>0</v>
      </c>
      <c r="W1159" s="20"/>
      <c r="X1159" s="20"/>
      <c r="Y1159" s="20"/>
      <c r="Z1159" s="20"/>
      <c r="AA1159" s="20"/>
      <c r="AB1159" s="20"/>
      <c r="AC1159" s="20"/>
      <c r="AD1159" s="20"/>
      <c r="AE1159" s="20"/>
      <c r="AF1159" s="20"/>
      <c r="AG1159" s="20"/>
      <c r="AH1159" s="20"/>
    </row>
    <row r="1160" spans="1:34" x14ac:dyDescent="0.25">
      <c r="A1160" s="20"/>
      <c r="B1160" s="11"/>
      <c r="C1160" s="12"/>
      <c r="D1160" s="12"/>
      <c r="E1160" s="12"/>
      <c r="F1160" s="45"/>
      <c r="G1160" s="23"/>
      <c r="H1160" s="18"/>
      <c r="I1160" s="49"/>
      <c r="J1160" s="73">
        <f>IF(I1160=0,0,VLOOKUP(I1160,'ОКВЭД 2017'!A$3:B$2732,2))</f>
        <v>0</v>
      </c>
      <c r="K1160" s="12"/>
      <c r="L1160" s="12"/>
      <c r="M1160" s="73">
        <f>IF(L1160=0,0,VLOOKUP($L1160,'Вид субсидии'!A$2:C$118,2))</f>
        <v>0</v>
      </c>
      <c r="N1160" s="97"/>
      <c r="O1160" s="20"/>
      <c r="P1160" s="20"/>
      <c r="Q1160" s="20"/>
      <c r="R1160" s="20"/>
      <c r="S1160" s="20"/>
      <c r="T1160" s="20"/>
      <c r="U1160" s="20"/>
      <c r="V1160" s="7">
        <f t="shared" si="20"/>
        <v>0</v>
      </c>
      <c r="W1160" s="20"/>
      <c r="X1160" s="20"/>
      <c r="Y1160" s="20"/>
      <c r="Z1160" s="20"/>
      <c r="AA1160" s="20"/>
      <c r="AB1160" s="20"/>
      <c r="AC1160" s="20"/>
      <c r="AD1160" s="20"/>
      <c r="AE1160" s="20"/>
      <c r="AF1160" s="20"/>
      <c r="AG1160" s="20"/>
      <c r="AH1160" s="20"/>
    </row>
    <row r="1161" spans="1:34" x14ac:dyDescent="0.25">
      <c r="A1161" s="20"/>
      <c r="B1161" s="11"/>
      <c r="C1161" s="12"/>
      <c r="D1161" s="12"/>
      <c r="E1161" s="12"/>
      <c r="F1161" s="45"/>
      <c r="G1161" s="23"/>
      <c r="H1161" s="18"/>
      <c r="I1161" s="49"/>
      <c r="J1161" s="73">
        <f>IF(I1161=0,0,VLOOKUP(I1161,'ОКВЭД 2017'!A$3:B$2732,2))</f>
        <v>0</v>
      </c>
      <c r="K1161" s="12"/>
      <c r="L1161" s="12"/>
      <c r="M1161" s="73">
        <f>IF(L1161=0,0,VLOOKUP($L1161,'Вид субсидии'!A$2:C$118,2))</f>
        <v>0</v>
      </c>
      <c r="N1161" s="97"/>
      <c r="O1161" s="20"/>
      <c r="P1161" s="20"/>
      <c r="Q1161" s="20"/>
      <c r="R1161" s="20"/>
      <c r="S1161" s="20"/>
      <c r="T1161" s="20"/>
      <c r="U1161" s="20"/>
      <c r="V1161" s="7">
        <f t="shared" si="20"/>
        <v>0</v>
      </c>
      <c r="W1161" s="20"/>
      <c r="X1161" s="20"/>
      <c r="Y1161" s="20"/>
      <c r="Z1161" s="20"/>
      <c r="AA1161" s="20"/>
      <c r="AB1161" s="20"/>
      <c r="AC1161" s="20"/>
      <c r="AD1161" s="20"/>
      <c r="AE1161" s="20"/>
      <c r="AF1161" s="20"/>
      <c r="AG1161" s="20"/>
      <c r="AH1161" s="20"/>
    </row>
    <row r="1162" spans="1:34" x14ac:dyDescent="0.25">
      <c r="A1162" s="20"/>
      <c r="B1162" s="11"/>
      <c r="C1162" s="12"/>
      <c r="D1162" s="12"/>
      <c r="E1162" s="12"/>
      <c r="F1162" s="45"/>
      <c r="G1162" s="23"/>
      <c r="H1162" s="18"/>
      <c r="I1162" s="49"/>
      <c r="J1162" s="73">
        <f>IF(I1162=0,0,VLOOKUP(I1162,'ОКВЭД 2017'!A$3:B$2732,2))</f>
        <v>0</v>
      </c>
      <c r="K1162" s="12"/>
      <c r="L1162" s="12"/>
      <c r="M1162" s="73">
        <f>IF(L1162=0,0,VLOOKUP($L1162,'Вид субсидии'!A$2:C$118,2))</f>
        <v>0</v>
      </c>
      <c r="N1162" s="97"/>
      <c r="O1162" s="20"/>
      <c r="P1162" s="20"/>
      <c r="Q1162" s="20"/>
      <c r="R1162" s="20"/>
      <c r="S1162" s="20"/>
      <c r="T1162" s="20"/>
      <c r="U1162" s="20"/>
      <c r="V1162" s="7">
        <f t="shared" si="20"/>
        <v>0</v>
      </c>
      <c r="W1162" s="20"/>
      <c r="X1162" s="20"/>
      <c r="Y1162" s="20"/>
      <c r="Z1162" s="20"/>
      <c r="AA1162" s="20"/>
      <c r="AB1162" s="20"/>
      <c r="AC1162" s="20"/>
      <c r="AD1162" s="20"/>
      <c r="AE1162" s="20"/>
      <c r="AF1162" s="20"/>
      <c r="AG1162" s="20"/>
      <c r="AH1162" s="20"/>
    </row>
    <row r="1163" spans="1:34" x14ac:dyDescent="0.25">
      <c r="A1163" s="20"/>
      <c r="B1163" s="11"/>
      <c r="C1163" s="12"/>
      <c r="D1163" s="12"/>
      <c r="E1163" s="12"/>
      <c r="F1163" s="45"/>
      <c r="G1163" s="23"/>
      <c r="H1163" s="18"/>
      <c r="I1163" s="49"/>
      <c r="J1163" s="73">
        <f>IF(I1163=0,0,VLOOKUP(I1163,'ОКВЭД 2017'!A$3:B$2732,2))</f>
        <v>0</v>
      </c>
      <c r="K1163" s="12"/>
      <c r="L1163" s="12"/>
      <c r="M1163" s="73">
        <f>IF(L1163=0,0,VLOOKUP($L1163,'Вид субсидии'!A$2:C$118,2))</f>
        <v>0</v>
      </c>
      <c r="N1163" s="97"/>
      <c r="O1163" s="20"/>
      <c r="P1163" s="20"/>
      <c r="Q1163" s="20"/>
      <c r="R1163" s="20"/>
      <c r="S1163" s="20"/>
      <c r="T1163" s="20"/>
      <c r="U1163" s="20"/>
      <c r="V1163" s="7">
        <f t="shared" si="20"/>
        <v>0</v>
      </c>
      <c r="W1163" s="20"/>
      <c r="X1163" s="20"/>
      <c r="Y1163" s="20"/>
      <c r="Z1163" s="20"/>
      <c r="AA1163" s="20"/>
      <c r="AB1163" s="20"/>
      <c r="AC1163" s="20"/>
      <c r="AD1163" s="20"/>
      <c r="AE1163" s="20"/>
      <c r="AF1163" s="20"/>
      <c r="AG1163" s="20"/>
      <c r="AH1163" s="20"/>
    </row>
    <row r="1164" spans="1:34" x14ac:dyDescent="0.25">
      <c r="A1164" s="20"/>
      <c r="B1164" s="11"/>
      <c r="C1164" s="12"/>
      <c r="D1164" s="12"/>
      <c r="E1164" s="12"/>
      <c r="F1164" s="45"/>
      <c r="G1164" s="23"/>
      <c r="H1164" s="18"/>
      <c r="I1164" s="49"/>
      <c r="J1164" s="73">
        <f>IF(I1164=0,0,VLOOKUP(I1164,'ОКВЭД 2017'!A$3:B$2732,2))</f>
        <v>0</v>
      </c>
      <c r="K1164" s="12"/>
      <c r="L1164" s="12"/>
      <c r="M1164" s="73">
        <f>IF(L1164=0,0,VLOOKUP($L1164,'Вид субсидии'!A$2:C$118,2))</f>
        <v>0</v>
      </c>
      <c r="N1164" s="97"/>
      <c r="O1164" s="20"/>
      <c r="P1164" s="20"/>
      <c r="Q1164" s="20"/>
      <c r="R1164" s="20"/>
      <c r="S1164" s="20"/>
      <c r="T1164" s="20"/>
      <c r="U1164" s="20"/>
      <c r="V1164" s="7">
        <f t="shared" si="20"/>
        <v>0</v>
      </c>
      <c r="W1164" s="20"/>
      <c r="X1164" s="20"/>
      <c r="Y1164" s="20"/>
      <c r="Z1164" s="20"/>
      <c r="AA1164" s="20"/>
      <c r="AB1164" s="20"/>
      <c r="AC1164" s="20"/>
      <c r="AD1164" s="20"/>
      <c r="AE1164" s="20"/>
      <c r="AF1164" s="20"/>
      <c r="AG1164" s="20"/>
      <c r="AH1164" s="20"/>
    </row>
    <row r="1165" spans="1:34" x14ac:dyDescent="0.25">
      <c r="A1165" s="20"/>
      <c r="B1165" s="11"/>
      <c r="C1165" s="12"/>
      <c r="D1165" s="12"/>
      <c r="E1165" s="12"/>
      <c r="F1165" s="45"/>
      <c r="G1165" s="23"/>
      <c r="H1165" s="18"/>
      <c r="I1165" s="49"/>
      <c r="J1165" s="73">
        <f>IF(I1165=0,0,VLOOKUP(I1165,'ОКВЭД 2017'!A$3:B$2732,2))</f>
        <v>0</v>
      </c>
      <c r="K1165" s="12"/>
      <c r="L1165" s="12"/>
      <c r="M1165" s="73">
        <f>IF(L1165=0,0,VLOOKUP($L1165,'Вид субсидии'!A$2:C$118,2))</f>
        <v>0</v>
      </c>
      <c r="N1165" s="97"/>
      <c r="O1165" s="20"/>
      <c r="P1165" s="20"/>
      <c r="Q1165" s="20"/>
      <c r="R1165" s="20"/>
      <c r="S1165" s="20"/>
      <c r="T1165" s="20"/>
      <c r="U1165" s="20"/>
      <c r="V1165" s="7">
        <f t="shared" si="20"/>
        <v>0</v>
      </c>
      <c r="W1165" s="20"/>
      <c r="X1165" s="20"/>
      <c r="Y1165" s="20"/>
      <c r="Z1165" s="20"/>
      <c r="AA1165" s="20"/>
      <c r="AB1165" s="20"/>
      <c r="AC1165" s="20"/>
      <c r="AD1165" s="20"/>
      <c r="AE1165" s="20"/>
      <c r="AF1165" s="20"/>
      <c r="AG1165" s="20"/>
      <c r="AH1165" s="20"/>
    </row>
    <row r="1166" spans="1:34" x14ac:dyDescent="0.25">
      <c r="A1166" s="20"/>
      <c r="B1166" s="11"/>
      <c r="C1166" s="12"/>
      <c r="D1166" s="12"/>
      <c r="E1166" s="12"/>
      <c r="F1166" s="45"/>
      <c r="G1166" s="23"/>
      <c r="H1166" s="18"/>
      <c r="I1166" s="49"/>
      <c r="J1166" s="73">
        <f>IF(I1166=0,0,VLOOKUP(I1166,'ОКВЭД 2017'!A$3:B$2732,2))</f>
        <v>0</v>
      </c>
      <c r="K1166" s="12"/>
      <c r="L1166" s="12"/>
      <c r="M1166" s="73">
        <f>IF(L1166=0,0,VLOOKUP($L1166,'Вид субсидии'!A$2:C$118,2))</f>
        <v>0</v>
      </c>
      <c r="N1166" s="97"/>
      <c r="O1166" s="20"/>
      <c r="P1166" s="20"/>
      <c r="Q1166" s="20"/>
      <c r="R1166" s="20"/>
      <c r="S1166" s="20"/>
      <c r="T1166" s="20"/>
      <c r="U1166" s="20"/>
      <c r="V1166" s="7">
        <f t="shared" si="20"/>
        <v>0</v>
      </c>
      <c r="W1166" s="20"/>
      <c r="X1166" s="20"/>
      <c r="Y1166" s="20"/>
      <c r="Z1166" s="20"/>
      <c r="AA1166" s="20"/>
      <c r="AB1166" s="20"/>
      <c r="AC1166" s="20"/>
      <c r="AD1166" s="20"/>
      <c r="AE1166" s="20"/>
      <c r="AF1166" s="20"/>
      <c r="AG1166" s="20"/>
      <c r="AH1166" s="20"/>
    </row>
    <row r="1167" spans="1:34" x14ac:dyDescent="0.25">
      <c r="A1167" s="20"/>
      <c r="B1167" s="11"/>
      <c r="C1167" s="12"/>
      <c r="D1167" s="12"/>
      <c r="E1167" s="12"/>
      <c r="F1167" s="45"/>
      <c r="G1167" s="23"/>
      <c r="H1167" s="18"/>
      <c r="I1167" s="49"/>
      <c r="J1167" s="73">
        <f>IF(I1167=0,0,VLOOKUP(I1167,'ОКВЭД 2017'!A$3:B$2732,2))</f>
        <v>0</v>
      </c>
      <c r="K1167" s="12"/>
      <c r="L1167" s="12"/>
      <c r="M1167" s="73">
        <f>IF(L1167=0,0,VLOOKUP($L1167,'Вид субсидии'!A$2:C$118,2))</f>
        <v>0</v>
      </c>
      <c r="N1167" s="97"/>
      <c r="O1167" s="20"/>
      <c r="P1167" s="20"/>
      <c r="Q1167" s="20"/>
      <c r="R1167" s="20"/>
      <c r="S1167" s="20"/>
      <c r="T1167" s="20"/>
      <c r="U1167" s="20"/>
      <c r="V1167" s="7">
        <f t="shared" si="20"/>
        <v>0</v>
      </c>
      <c r="W1167" s="20"/>
      <c r="X1167" s="20"/>
      <c r="Y1167" s="20"/>
      <c r="Z1167" s="20"/>
      <c r="AA1167" s="20"/>
      <c r="AB1167" s="20"/>
      <c r="AC1167" s="20"/>
      <c r="AD1167" s="20"/>
      <c r="AE1167" s="20"/>
      <c r="AF1167" s="20"/>
      <c r="AG1167" s="20"/>
      <c r="AH1167" s="20"/>
    </row>
    <row r="1168" spans="1:34" x14ac:dyDescent="0.25">
      <c r="A1168" s="20"/>
      <c r="B1168" s="11"/>
      <c r="C1168" s="12"/>
      <c r="D1168" s="12"/>
      <c r="E1168" s="12"/>
      <c r="F1168" s="45"/>
      <c r="G1168" s="23"/>
      <c r="H1168" s="18"/>
      <c r="I1168" s="49"/>
      <c r="J1168" s="73">
        <f>IF(I1168=0,0,VLOOKUP(I1168,'ОКВЭД 2017'!A$3:B$2732,2))</f>
        <v>0</v>
      </c>
      <c r="K1168" s="12"/>
      <c r="L1168" s="12"/>
      <c r="M1168" s="73">
        <f>IF(L1168=0,0,VLOOKUP($L1168,'Вид субсидии'!A$2:C$118,2))</f>
        <v>0</v>
      </c>
      <c r="N1168" s="97"/>
      <c r="O1168" s="20"/>
      <c r="P1168" s="20"/>
      <c r="Q1168" s="20"/>
      <c r="R1168" s="20"/>
      <c r="S1168" s="20"/>
      <c r="T1168" s="20"/>
      <c r="U1168" s="20"/>
      <c r="V1168" s="7">
        <f t="shared" si="20"/>
        <v>0</v>
      </c>
      <c r="W1168" s="20"/>
      <c r="X1168" s="20"/>
      <c r="Y1168" s="20"/>
      <c r="Z1168" s="20"/>
      <c r="AA1168" s="20"/>
      <c r="AB1168" s="20"/>
      <c r="AC1168" s="20"/>
      <c r="AD1168" s="20"/>
      <c r="AE1168" s="20"/>
      <c r="AF1168" s="20"/>
      <c r="AG1168" s="20"/>
      <c r="AH1168" s="20"/>
    </row>
    <row r="1169" spans="1:34" x14ac:dyDescent="0.25">
      <c r="A1169" s="20"/>
      <c r="B1169" s="11"/>
      <c r="C1169" s="12"/>
      <c r="D1169" s="12"/>
      <c r="E1169" s="12"/>
      <c r="F1169" s="45"/>
      <c r="G1169" s="23"/>
      <c r="H1169" s="18"/>
      <c r="I1169" s="49"/>
      <c r="J1169" s="73">
        <f>IF(I1169=0,0,VLOOKUP(I1169,'ОКВЭД 2017'!A$3:B$2732,2))</f>
        <v>0</v>
      </c>
      <c r="K1169" s="12"/>
      <c r="L1169" s="12"/>
      <c r="M1169" s="73">
        <f>IF(L1169=0,0,VLOOKUP($L1169,'Вид субсидии'!A$2:C$118,2))</f>
        <v>0</v>
      </c>
      <c r="N1169" s="97"/>
      <c r="O1169" s="20"/>
      <c r="P1169" s="20"/>
      <c r="Q1169" s="20"/>
      <c r="R1169" s="20"/>
      <c r="S1169" s="20"/>
      <c r="T1169" s="20"/>
      <c r="U1169" s="20"/>
      <c r="V1169" s="7">
        <f t="shared" si="20"/>
        <v>0</v>
      </c>
      <c r="W1169" s="20"/>
      <c r="X1169" s="20"/>
      <c r="Y1169" s="20"/>
      <c r="Z1169" s="20"/>
      <c r="AA1169" s="20"/>
      <c r="AB1169" s="20"/>
      <c r="AC1169" s="20"/>
      <c r="AD1169" s="20"/>
      <c r="AE1169" s="20"/>
      <c r="AF1169" s="20"/>
      <c r="AG1169" s="20"/>
      <c r="AH1169" s="20"/>
    </row>
    <row r="1170" spans="1:34" x14ac:dyDescent="0.25">
      <c r="A1170" s="20"/>
      <c r="B1170" s="11"/>
      <c r="C1170" s="12"/>
      <c r="D1170" s="12"/>
      <c r="E1170" s="12"/>
      <c r="F1170" s="45"/>
      <c r="G1170" s="23"/>
      <c r="H1170" s="18"/>
      <c r="I1170" s="49"/>
      <c r="J1170" s="73">
        <f>IF(I1170=0,0,VLOOKUP(I1170,'ОКВЭД 2017'!A$3:B$2732,2))</f>
        <v>0</v>
      </c>
      <c r="K1170" s="12"/>
      <c r="L1170" s="12"/>
      <c r="M1170" s="73">
        <f>IF(L1170=0,0,VLOOKUP($L1170,'Вид субсидии'!A$2:C$118,2))</f>
        <v>0</v>
      </c>
      <c r="N1170" s="97"/>
      <c r="O1170" s="20"/>
      <c r="P1170" s="20"/>
      <c r="Q1170" s="20"/>
      <c r="R1170" s="20"/>
      <c r="S1170" s="20"/>
      <c r="T1170" s="20"/>
      <c r="U1170" s="20"/>
      <c r="V1170" s="7">
        <f t="shared" si="20"/>
        <v>0</v>
      </c>
      <c r="W1170" s="20"/>
      <c r="X1170" s="20"/>
      <c r="Y1170" s="20"/>
      <c r="Z1170" s="20"/>
      <c r="AA1170" s="20"/>
      <c r="AB1170" s="20"/>
      <c r="AC1170" s="20"/>
      <c r="AD1170" s="20"/>
      <c r="AE1170" s="20"/>
      <c r="AF1170" s="20"/>
      <c r="AG1170" s="20"/>
      <c r="AH1170" s="20"/>
    </row>
    <row r="1171" spans="1:34" x14ac:dyDescent="0.25">
      <c r="A1171" s="20"/>
      <c r="B1171" s="11"/>
      <c r="C1171" s="12"/>
      <c r="D1171" s="12"/>
      <c r="E1171" s="12"/>
      <c r="F1171" s="45"/>
      <c r="G1171" s="23"/>
      <c r="H1171" s="18"/>
      <c r="I1171" s="49"/>
      <c r="J1171" s="73">
        <f>IF(I1171=0,0,VLOOKUP(I1171,'ОКВЭД 2017'!A$3:B$2732,2))</f>
        <v>0</v>
      </c>
      <c r="K1171" s="12"/>
      <c r="L1171" s="12"/>
      <c r="M1171" s="73">
        <f>IF(L1171=0,0,VLOOKUP($L1171,'Вид субсидии'!A$2:C$118,2))</f>
        <v>0</v>
      </c>
      <c r="N1171" s="97"/>
      <c r="O1171" s="20"/>
      <c r="P1171" s="20"/>
      <c r="Q1171" s="20"/>
      <c r="R1171" s="20"/>
      <c r="S1171" s="20"/>
      <c r="T1171" s="20"/>
      <c r="U1171" s="20"/>
      <c r="V1171" s="7">
        <f t="shared" si="20"/>
        <v>0</v>
      </c>
      <c r="W1171" s="20"/>
      <c r="X1171" s="20"/>
      <c r="Y1171" s="20"/>
      <c r="Z1171" s="20"/>
      <c r="AA1171" s="20"/>
      <c r="AB1171" s="20"/>
      <c r="AC1171" s="20"/>
      <c r="AD1171" s="20"/>
      <c r="AE1171" s="20"/>
      <c r="AF1171" s="20"/>
      <c r="AG1171" s="20"/>
      <c r="AH1171" s="20"/>
    </row>
    <row r="1172" spans="1:34" x14ac:dyDescent="0.25">
      <c r="A1172" s="20"/>
      <c r="B1172" s="11"/>
      <c r="C1172" s="12"/>
      <c r="D1172" s="12"/>
      <c r="E1172" s="12"/>
      <c r="F1172" s="45"/>
      <c r="G1172" s="23"/>
      <c r="H1172" s="18"/>
      <c r="I1172" s="49"/>
      <c r="J1172" s="73">
        <f>IF(I1172=0,0,VLOOKUP(I1172,'ОКВЭД 2017'!A$3:B$2732,2))</f>
        <v>0</v>
      </c>
      <c r="K1172" s="12"/>
      <c r="L1172" s="12"/>
      <c r="M1172" s="73">
        <f>IF(L1172=0,0,VLOOKUP($L1172,'Вид субсидии'!A$2:C$118,2))</f>
        <v>0</v>
      </c>
      <c r="N1172" s="97"/>
      <c r="O1172" s="20"/>
      <c r="P1172" s="20"/>
      <c r="Q1172" s="20"/>
      <c r="R1172" s="20"/>
      <c r="S1172" s="20"/>
      <c r="T1172" s="20"/>
      <c r="U1172" s="20"/>
      <c r="V1172" s="7">
        <f t="shared" si="20"/>
        <v>0</v>
      </c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0"/>
    </row>
    <row r="1173" spans="1:34" x14ac:dyDescent="0.25">
      <c r="A1173" s="20"/>
      <c r="B1173" s="11"/>
      <c r="C1173" s="12"/>
      <c r="D1173" s="12"/>
      <c r="E1173" s="12"/>
      <c r="F1173" s="45"/>
      <c r="G1173" s="23"/>
      <c r="H1173" s="18"/>
      <c r="I1173" s="49"/>
      <c r="J1173" s="73">
        <f>IF(I1173=0,0,VLOOKUP(I1173,'ОКВЭД 2017'!A$3:B$2732,2))</f>
        <v>0</v>
      </c>
      <c r="K1173" s="12"/>
      <c r="L1173" s="12"/>
      <c r="M1173" s="73">
        <f>IF(L1173=0,0,VLOOKUP($L1173,'Вид субсидии'!A$2:C$118,2))</f>
        <v>0</v>
      </c>
      <c r="N1173" s="97"/>
      <c r="O1173" s="20"/>
      <c r="P1173" s="20"/>
      <c r="Q1173" s="20"/>
      <c r="R1173" s="20"/>
      <c r="S1173" s="20"/>
      <c r="T1173" s="20"/>
      <c r="U1173" s="20"/>
      <c r="V1173" s="7">
        <f t="shared" ref="V1173:V1236" si="21">IF(A1173&gt;0,1,0)</f>
        <v>0</v>
      </c>
      <c r="W1173" s="20"/>
      <c r="X1173" s="20"/>
      <c r="Y1173" s="20"/>
      <c r="Z1173" s="20"/>
      <c r="AA1173" s="20"/>
      <c r="AB1173" s="20"/>
      <c r="AC1173" s="20"/>
      <c r="AD1173" s="20"/>
      <c r="AE1173" s="20"/>
      <c r="AF1173" s="20"/>
      <c r="AG1173" s="20"/>
      <c r="AH1173" s="20"/>
    </row>
    <row r="1174" spans="1:34" x14ac:dyDescent="0.25">
      <c r="A1174" s="20"/>
      <c r="B1174" s="11"/>
      <c r="C1174" s="12"/>
      <c r="D1174" s="12"/>
      <c r="E1174" s="12"/>
      <c r="F1174" s="45"/>
      <c r="G1174" s="23"/>
      <c r="H1174" s="18"/>
      <c r="I1174" s="49"/>
      <c r="J1174" s="73">
        <f>IF(I1174=0,0,VLOOKUP(I1174,'ОКВЭД 2017'!A$3:B$2732,2))</f>
        <v>0</v>
      </c>
      <c r="K1174" s="12"/>
      <c r="L1174" s="12"/>
      <c r="M1174" s="73">
        <f>IF(L1174=0,0,VLOOKUP($L1174,'Вид субсидии'!A$2:C$118,2))</f>
        <v>0</v>
      </c>
      <c r="N1174" s="97"/>
      <c r="O1174" s="20"/>
      <c r="P1174" s="20"/>
      <c r="Q1174" s="20"/>
      <c r="R1174" s="20"/>
      <c r="S1174" s="20"/>
      <c r="T1174" s="20"/>
      <c r="U1174" s="20"/>
      <c r="V1174" s="7">
        <f t="shared" si="21"/>
        <v>0</v>
      </c>
      <c r="W1174" s="20"/>
      <c r="X1174" s="20"/>
      <c r="Y1174" s="20"/>
      <c r="Z1174" s="20"/>
      <c r="AA1174" s="20"/>
      <c r="AB1174" s="20"/>
      <c r="AC1174" s="20"/>
      <c r="AD1174" s="20"/>
      <c r="AE1174" s="20"/>
      <c r="AF1174" s="20"/>
      <c r="AG1174" s="20"/>
      <c r="AH1174" s="20"/>
    </row>
    <row r="1175" spans="1:34" x14ac:dyDescent="0.25">
      <c r="A1175" s="20"/>
      <c r="B1175" s="11"/>
      <c r="C1175" s="12"/>
      <c r="D1175" s="12"/>
      <c r="E1175" s="12"/>
      <c r="F1175" s="45"/>
      <c r="G1175" s="23"/>
      <c r="H1175" s="18"/>
      <c r="I1175" s="49"/>
      <c r="J1175" s="73">
        <f>IF(I1175=0,0,VLOOKUP(I1175,'ОКВЭД 2017'!A$3:B$2732,2))</f>
        <v>0</v>
      </c>
      <c r="K1175" s="12"/>
      <c r="L1175" s="12"/>
      <c r="M1175" s="73">
        <f>IF(L1175=0,0,VLOOKUP($L1175,'Вид субсидии'!A$2:C$118,2))</f>
        <v>0</v>
      </c>
      <c r="N1175" s="97"/>
      <c r="O1175" s="20"/>
      <c r="P1175" s="20"/>
      <c r="Q1175" s="20"/>
      <c r="R1175" s="20"/>
      <c r="S1175" s="20"/>
      <c r="T1175" s="20"/>
      <c r="U1175" s="20"/>
      <c r="V1175" s="7">
        <f t="shared" si="21"/>
        <v>0</v>
      </c>
      <c r="W1175" s="20"/>
      <c r="X1175" s="20"/>
      <c r="Y1175" s="20"/>
      <c r="Z1175" s="20"/>
      <c r="AA1175" s="20"/>
      <c r="AB1175" s="20"/>
      <c r="AC1175" s="20"/>
      <c r="AD1175" s="20"/>
      <c r="AE1175" s="20"/>
      <c r="AF1175" s="20"/>
      <c r="AG1175" s="20"/>
      <c r="AH1175" s="20"/>
    </row>
    <row r="1176" spans="1:34" x14ac:dyDescent="0.25">
      <c r="A1176" s="20"/>
      <c r="B1176" s="11"/>
      <c r="C1176" s="12"/>
      <c r="D1176" s="12"/>
      <c r="E1176" s="12"/>
      <c r="F1176" s="45"/>
      <c r="G1176" s="23"/>
      <c r="H1176" s="18"/>
      <c r="I1176" s="49"/>
      <c r="J1176" s="73">
        <f>IF(I1176=0,0,VLOOKUP(I1176,'ОКВЭД 2017'!A$3:B$2732,2))</f>
        <v>0</v>
      </c>
      <c r="K1176" s="12"/>
      <c r="L1176" s="12"/>
      <c r="M1176" s="73">
        <f>IF(L1176=0,0,VLOOKUP($L1176,'Вид субсидии'!A$2:C$118,2))</f>
        <v>0</v>
      </c>
      <c r="N1176" s="97"/>
      <c r="O1176" s="20"/>
      <c r="P1176" s="20"/>
      <c r="Q1176" s="20"/>
      <c r="R1176" s="20"/>
      <c r="S1176" s="20"/>
      <c r="T1176" s="20"/>
      <c r="U1176" s="20"/>
      <c r="V1176" s="7">
        <f t="shared" si="21"/>
        <v>0</v>
      </c>
      <c r="W1176" s="20"/>
      <c r="X1176" s="20"/>
      <c r="Y1176" s="20"/>
      <c r="Z1176" s="20"/>
      <c r="AA1176" s="20"/>
      <c r="AB1176" s="20"/>
      <c r="AC1176" s="20"/>
      <c r="AD1176" s="20"/>
      <c r="AE1176" s="20"/>
      <c r="AF1176" s="20"/>
      <c r="AG1176" s="20"/>
      <c r="AH1176" s="20"/>
    </row>
    <row r="1177" spans="1:34" x14ac:dyDescent="0.25">
      <c r="A1177" s="20"/>
      <c r="B1177" s="11"/>
      <c r="C1177" s="12"/>
      <c r="D1177" s="12"/>
      <c r="E1177" s="12"/>
      <c r="F1177" s="45"/>
      <c r="G1177" s="23"/>
      <c r="H1177" s="18"/>
      <c r="I1177" s="49"/>
      <c r="J1177" s="73">
        <f>IF(I1177=0,0,VLOOKUP(I1177,'ОКВЭД 2017'!A$3:B$2732,2))</f>
        <v>0</v>
      </c>
      <c r="K1177" s="12"/>
      <c r="L1177" s="12"/>
      <c r="M1177" s="73">
        <f>IF(L1177=0,0,VLOOKUP($L1177,'Вид субсидии'!A$2:C$118,2))</f>
        <v>0</v>
      </c>
      <c r="N1177" s="97"/>
      <c r="O1177" s="20"/>
      <c r="P1177" s="20"/>
      <c r="Q1177" s="20"/>
      <c r="R1177" s="20"/>
      <c r="S1177" s="20"/>
      <c r="T1177" s="20"/>
      <c r="U1177" s="20"/>
      <c r="V1177" s="7">
        <f t="shared" si="21"/>
        <v>0</v>
      </c>
      <c r="W1177" s="20"/>
      <c r="X1177" s="20"/>
      <c r="Y1177" s="20"/>
      <c r="Z1177" s="20"/>
      <c r="AA1177" s="20"/>
      <c r="AB1177" s="20"/>
      <c r="AC1177" s="20"/>
      <c r="AD1177" s="20"/>
      <c r="AE1177" s="20"/>
      <c r="AF1177" s="20"/>
      <c r="AG1177" s="20"/>
      <c r="AH1177" s="20"/>
    </row>
    <row r="1178" spans="1:34" x14ac:dyDescent="0.25">
      <c r="A1178" s="20"/>
      <c r="B1178" s="11"/>
      <c r="C1178" s="12"/>
      <c r="D1178" s="12"/>
      <c r="E1178" s="12"/>
      <c r="F1178" s="45"/>
      <c r="G1178" s="23"/>
      <c r="H1178" s="18"/>
      <c r="I1178" s="49"/>
      <c r="J1178" s="73">
        <f>IF(I1178=0,0,VLOOKUP(I1178,'ОКВЭД 2017'!A$3:B$2732,2))</f>
        <v>0</v>
      </c>
      <c r="K1178" s="12"/>
      <c r="L1178" s="12"/>
      <c r="M1178" s="73">
        <f>IF(L1178=0,0,VLOOKUP($L1178,'Вид субсидии'!A$2:C$118,2))</f>
        <v>0</v>
      </c>
      <c r="N1178" s="97"/>
      <c r="O1178" s="20"/>
      <c r="P1178" s="20"/>
      <c r="Q1178" s="20"/>
      <c r="R1178" s="20"/>
      <c r="S1178" s="20"/>
      <c r="T1178" s="20"/>
      <c r="U1178" s="20"/>
      <c r="V1178" s="7">
        <f t="shared" si="21"/>
        <v>0</v>
      </c>
      <c r="W1178" s="20"/>
      <c r="X1178" s="20"/>
      <c r="Y1178" s="20"/>
      <c r="Z1178" s="20"/>
      <c r="AA1178" s="20"/>
      <c r="AB1178" s="20"/>
      <c r="AC1178" s="20"/>
      <c r="AD1178" s="20"/>
      <c r="AE1178" s="20"/>
      <c r="AF1178" s="20"/>
      <c r="AG1178" s="20"/>
      <c r="AH1178" s="20"/>
    </row>
    <row r="1179" spans="1:34" x14ac:dyDescent="0.25">
      <c r="A1179" s="20"/>
      <c r="B1179" s="11"/>
      <c r="C1179" s="12"/>
      <c r="D1179" s="12"/>
      <c r="E1179" s="12"/>
      <c r="F1179" s="45"/>
      <c r="G1179" s="23"/>
      <c r="H1179" s="18"/>
      <c r="I1179" s="49"/>
      <c r="J1179" s="73">
        <f>IF(I1179=0,0,VLOOKUP(I1179,'ОКВЭД 2017'!A$3:B$2732,2))</f>
        <v>0</v>
      </c>
      <c r="K1179" s="12"/>
      <c r="L1179" s="12"/>
      <c r="M1179" s="73">
        <f>IF(L1179=0,0,VLOOKUP($L1179,'Вид субсидии'!A$2:C$118,2))</f>
        <v>0</v>
      </c>
      <c r="N1179" s="97"/>
      <c r="O1179" s="20"/>
      <c r="P1179" s="20"/>
      <c r="Q1179" s="20"/>
      <c r="R1179" s="20"/>
      <c r="S1179" s="20"/>
      <c r="T1179" s="20"/>
      <c r="U1179" s="20"/>
      <c r="V1179" s="7">
        <f t="shared" si="21"/>
        <v>0</v>
      </c>
      <c r="W1179" s="20"/>
      <c r="X1179" s="20"/>
      <c r="Y1179" s="20"/>
      <c r="Z1179" s="20"/>
      <c r="AA1179" s="20"/>
      <c r="AB1179" s="20"/>
      <c r="AC1179" s="20"/>
      <c r="AD1179" s="20"/>
      <c r="AE1179" s="20"/>
      <c r="AF1179" s="20"/>
      <c r="AG1179" s="20"/>
      <c r="AH1179" s="20"/>
    </row>
    <row r="1180" spans="1:34" x14ac:dyDescent="0.25">
      <c r="A1180" s="20"/>
      <c r="B1180" s="11"/>
      <c r="C1180" s="12"/>
      <c r="D1180" s="12"/>
      <c r="E1180" s="12"/>
      <c r="F1180" s="45"/>
      <c r="G1180" s="23"/>
      <c r="H1180" s="18"/>
      <c r="I1180" s="49"/>
      <c r="J1180" s="73">
        <f>IF(I1180=0,0,VLOOKUP(I1180,'ОКВЭД 2017'!A$3:B$2732,2))</f>
        <v>0</v>
      </c>
      <c r="K1180" s="12"/>
      <c r="L1180" s="12"/>
      <c r="M1180" s="73">
        <f>IF(L1180=0,0,VLOOKUP($L1180,'Вид субсидии'!A$2:C$118,2))</f>
        <v>0</v>
      </c>
      <c r="N1180" s="97"/>
      <c r="O1180" s="20"/>
      <c r="P1180" s="20"/>
      <c r="Q1180" s="20"/>
      <c r="R1180" s="20"/>
      <c r="S1180" s="20"/>
      <c r="T1180" s="20"/>
      <c r="U1180" s="20"/>
      <c r="V1180" s="7">
        <f t="shared" si="21"/>
        <v>0</v>
      </c>
      <c r="W1180" s="20"/>
      <c r="X1180" s="20"/>
      <c r="Y1180" s="20"/>
      <c r="Z1180" s="20"/>
      <c r="AA1180" s="20"/>
      <c r="AB1180" s="20"/>
      <c r="AC1180" s="20"/>
      <c r="AD1180" s="20"/>
      <c r="AE1180" s="20"/>
      <c r="AF1180" s="20"/>
      <c r="AG1180" s="20"/>
      <c r="AH1180" s="20"/>
    </row>
    <row r="1181" spans="1:34" x14ac:dyDescent="0.25">
      <c r="A1181" s="20"/>
      <c r="B1181" s="11"/>
      <c r="C1181" s="12"/>
      <c r="D1181" s="12"/>
      <c r="E1181" s="12"/>
      <c r="F1181" s="45"/>
      <c r="G1181" s="23"/>
      <c r="H1181" s="18"/>
      <c r="I1181" s="49"/>
      <c r="J1181" s="73">
        <f>IF(I1181=0,0,VLOOKUP(I1181,'ОКВЭД 2017'!A$3:B$2732,2))</f>
        <v>0</v>
      </c>
      <c r="K1181" s="12"/>
      <c r="L1181" s="12"/>
      <c r="M1181" s="73">
        <f>IF(L1181=0,0,VLOOKUP($L1181,'Вид субсидии'!A$2:C$118,2))</f>
        <v>0</v>
      </c>
      <c r="N1181" s="97"/>
      <c r="O1181" s="20"/>
      <c r="P1181" s="20"/>
      <c r="Q1181" s="20"/>
      <c r="R1181" s="20"/>
      <c r="S1181" s="20"/>
      <c r="T1181" s="20"/>
      <c r="U1181" s="20"/>
      <c r="V1181" s="7">
        <f t="shared" si="21"/>
        <v>0</v>
      </c>
      <c r="W1181" s="20"/>
      <c r="X1181" s="20"/>
      <c r="Y1181" s="20"/>
      <c r="Z1181" s="20"/>
      <c r="AA1181" s="20"/>
      <c r="AB1181" s="20"/>
      <c r="AC1181" s="20"/>
      <c r="AD1181" s="20"/>
      <c r="AE1181" s="20"/>
      <c r="AF1181" s="20"/>
      <c r="AG1181" s="20"/>
      <c r="AH1181" s="20"/>
    </row>
    <row r="1182" spans="1:34" x14ac:dyDescent="0.25">
      <c r="A1182" s="20"/>
      <c r="B1182" s="11"/>
      <c r="C1182" s="12"/>
      <c r="D1182" s="12"/>
      <c r="E1182" s="12"/>
      <c r="F1182" s="45"/>
      <c r="G1182" s="23"/>
      <c r="H1182" s="18"/>
      <c r="I1182" s="49"/>
      <c r="J1182" s="73">
        <f>IF(I1182=0,0,VLOOKUP(I1182,'ОКВЭД 2017'!A$3:B$2732,2))</f>
        <v>0</v>
      </c>
      <c r="K1182" s="12"/>
      <c r="L1182" s="12"/>
      <c r="M1182" s="73">
        <f>IF(L1182=0,0,VLOOKUP($L1182,'Вид субсидии'!A$2:C$118,2))</f>
        <v>0</v>
      </c>
      <c r="N1182" s="97"/>
      <c r="O1182" s="20"/>
      <c r="P1182" s="20"/>
      <c r="Q1182" s="20"/>
      <c r="R1182" s="20"/>
      <c r="S1182" s="20"/>
      <c r="T1182" s="20"/>
      <c r="U1182" s="20"/>
      <c r="V1182" s="7">
        <f t="shared" si="21"/>
        <v>0</v>
      </c>
      <c r="W1182" s="20"/>
      <c r="X1182" s="20"/>
      <c r="Y1182" s="20"/>
      <c r="Z1182" s="20"/>
      <c r="AA1182" s="20"/>
      <c r="AB1182" s="20"/>
      <c r="AC1182" s="20"/>
      <c r="AD1182" s="20"/>
      <c r="AE1182" s="20"/>
      <c r="AF1182" s="20"/>
      <c r="AG1182" s="20"/>
      <c r="AH1182" s="20"/>
    </row>
    <row r="1183" spans="1:34" x14ac:dyDescent="0.25">
      <c r="A1183" s="20"/>
      <c r="B1183" s="11"/>
      <c r="C1183" s="12"/>
      <c r="D1183" s="12"/>
      <c r="E1183" s="12"/>
      <c r="F1183" s="45"/>
      <c r="G1183" s="23"/>
      <c r="H1183" s="18"/>
      <c r="I1183" s="49"/>
      <c r="J1183" s="73">
        <f>IF(I1183=0,0,VLOOKUP(I1183,'ОКВЭД 2017'!A$3:B$2732,2))</f>
        <v>0</v>
      </c>
      <c r="K1183" s="12"/>
      <c r="L1183" s="12"/>
      <c r="M1183" s="73">
        <f>IF(L1183=0,0,VLOOKUP($L1183,'Вид субсидии'!A$2:C$118,2))</f>
        <v>0</v>
      </c>
      <c r="N1183" s="97"/>
      <c r="O1183" s="20"/>
      <c r="P1183" s="20"/>
      <c r="Q1183" s="20"/>
      <c r="R1183" s="20"/>
      <c r="S1183" s="20"/>
      <c r="T1183" s="20"/>
      <c r="U1183" s="20"/>
      <c r="V1183" s="7">
        <f t="shared" si="21"/>
        <v>0</v>
      </c>
      <c r="W1183" s="20"/>
      <c r="X1183" s="20"/>
      <c r="Y1183" s="20"/>
      <c r="Z1183" s="20"/>
      <c r="AA1183" s="20"/>
      <c r="AB1183" s="20"/>
      <c r="AC1183" s="20"/>
      <c r="AD1183" s="20"/>
      <c r="AE1183" s="20"/>
      <c r="AF1183" s="20"/>
      <c r="AG1183" s="20"/>
      <c r="AH1183" s="20"/>
    </row>
    <row r="1184" spans="1:34" x14ac:dyDescent="0.25">
      <c r="A1184" s="20"/>
      <c r="B1184" s="11"/>
      <c r="C1184" s="12"/>
      <c r="D1184" s="12"/>
      <c r="E1184" s="12"/>
      <c r="F1184" s="45"/>
      <c r="G1184" s="23"/>
      <c r="H1184" s="18"/>
      <c r="I1184" s="49"/>
      <c r="J1184" s="73">
        <f>IF(I1184=0,0,VLOOKUP(I1184,'ОКВЭД 2017'!A$3:B$2732,2))</f>
        <v>0</v>
      </c>
      <c r="K1184" s="12"/>
      <c r="L1184" s="12"/>
      <c r="M1184" s="73">
        <f>IF(L1184=0,0,VLOOKUP($L1184,'Вид субсидии'!A$2:C$118,2))</f>
        <v>0</v>
      </c>
      <c r="N1184" s="97"/>
      <c r="O1184" s="20"/>
      <c r="P1184" s="20"/>
      <c r="Q1184" s="20"/>
      <c r="R1184" s="20"/>
      <c r="S1184" s="20"/>
      <c r="T1184" s="20"/>
      <c r="U1184" s="20"/>
      <c r="V1184" s="7">
        <f t="shared" si="21"/>
        <v>0</v>
      </c>
      <c r="W1184" s="20"/>
      <c r="X1184" s="20"/>
      <c r="Y1184" s="20"/>
      <c r="Z1184" s="20"/>
      <c r="AA1184" s="20"/>
      <c r="AB1184" s="20"/>
      <c r="AC1184" s="20"/>
      <c r="AD1184" s="20"/>
      <c r="AE1184" s="20"/>
      <c r="AF1184" s="20"/>
      <c r="AG1184" s="20"/>
      <c r="AH1184" s="20"/>
    </row>
    <row r="1185" spans="1:34" x14ac:dyDescent="0.25">
      <c r="A1185" s="20"/>
      <c r="B1185" s="11"/>
      <c r="C1185" s="12"/>
      <c r="D1185" s="12"/>
      <c r="E1185" s="12"/>
      <c r="F1185" s="45"/>
      <c r="G1185" s="23"/>
      <c r="H1185" s="18"/>
      <c r="I1185" s="49"/>
      <c r="J1185" s="73">
        <f>IF(I1185=0,0,VLOOKUP(I1185,'ОКВЭД 2017'!A$3:B$2732,2))</f>
        <v>0</v>
      </c>
      <c r="K1185" s="12"/>
      <c r="L1185" s="12"/>
      <c r="M1185" s="73">
        <f>IF(L1185=0,0,VLOOKUP($L1185,'Вид субсидии'!A$2:C$118,2))</f>
        <v>0</v>
      </c>
      <c r="N1185" s="97"/>
      <c r="O1185" s="20"/>
      <c r="P1185" s="20"/>
      <c r="Q1185" s="20"/>
      <c r="R1185" s="20"/>
      <c r="S1185" s="20"/>
      <c r="T1185" s="20"/>
      <c r="U1185" s="20"/>
      <c r="V1185" s="7">
        <f t="shared" si="21"/>
        <v>0</v>
      </c>
      <c r="W1185" s="20"/>
      <c r="X1185" s="20"/>
      <c r="Y1185" s="20"/>
      <c r="Z1185" s="20"/>
      <c r="AA1185" s="20"/>
      <c r="AB1185" s="20"/>
      <c r="AC1185" s="20"/>
      <c r="AD1185" s="20"/>
      <c r="AE1185" s="20"/>
      <c r="AF1185" s="20"/>
      <c r="AG1185" s="20"/>
      <c r="AH1185" s="20"/>
    </row>
    <row r="1186" spans="1:34" x14ac:dyDescent="0.25">
      <c r="A1186" s="20"/>
      <c r="B1186" s="11"/>
      <c r="C1186" s="12"/>
      <c r="D1186" s="12"/>
      <c r="E1186" s="12"/>
      <c r="F1186" s="45"/>
      <c r="G1186" s="23"/>
      <c r="H1186" s="18"/>
      <c r="I1186" s="49"/>
      <c r="J1186" s="73">
        <f>IF(I1186=0,0,VLOOKUP(I1186,'ОКВЭД 2017'!A$3:B$2732,2))</f>
        <v>0</v>
      </c>
      <c r="K1186" s="12"/>
      <c r="L1186" s="12"/>
      <c r="M1186" s="73">
        <f>IF(L1186=0,0,VLOOKUP($L1186,'Вид субсидии'!A$2:C$118,2))</f>
        <v>0</v>
      </c>
      <c r="N1186" s="97"/>
      <c r="O1186" s="20"/>
      <c r="P1186" s="20"/>
      <c r="Q1186" s="20"/>
      <c r="R1186" s="20"/>
      <c r="S1186" s="20"/>
      <c r="T1186" s="20"/>
      <c r="U1186" s="20"/>
      <c r="V1186" s="7">
        <f t="shared" si="21"/>
        <v>0</v>
      </c>
      <c r="W1186" s="20"/>
      <c r="X1186" s="20"/>
      <c r="Y1186" s="20"/>
      <c r="Z1186" s="20"/>
      <c r="AA1186" s="20"/>
      <c r="AB1186" s="20"/>
      <c r="AC1186" s="20"/>
      <c r="AD1186" s="20"/>
      <c r="AE1186" s="20"/>
      <c r="AF1186" s="20"/>
      <c r="AG1186" s="20"/>
      <c r="AH1186" s="20"/>
    </row>
    <row r="1187" spans="1:34" x14ac:dyDescent="0.25">
      <c r="A1187" s="20"/>
      <c r="B1187" s="11"/>
      <c r="C1187" s="12"/>
      <c r="D1187" s="12"/>
      <c r="E1187" s="12"/>
      <c r="F1187" s="45"/>
      <c r="G1187" s="23"/>
      <c r="H1187" s="18"/>
      <c r="I1187" s="49"/>
      <c r="J1187" s="73">
        <f>IF(I1187=0,0,VLOOKUP(I1187,'ОКВЭД 2017'!A$3:B$2732,2))</f>
        <v>0</v>
      </c>
      <c r="K1187" s="12"/>
      <c r="L1187" s="12"/>
      <c r="M1187" s="73">
        <f>IF(L1187=0,0,VLOOKUP($L1187,'Вид субсидии'!A$2:C$118,2))</f>
        <v>0</v>
      </c>
      <c r="N1187" s="97"/>
      <c r="O1187" s="20"/>
      <c r="P1187" s="20"/>
      <c r="Q1187" s="20"/>
      <c r="R1187" s="20"/>
      <c r="S1187" s="20"/>
      <c r="T1187" s="20"/>
      <c r="U1187" s="20"/>
      <c r="V1187" s="7">
        <f t="shared" si="21"/>
        <v>0</v>
      </c>
      <c r="W1187" s="20"/>
      <c r="X1187" s="20"/>
      <c r="Y1187" s="20"/>
      <c r="Z1187" s="20"/>
      <c r="AA1187" s="20"/>
      <c r="AB1187" s="20"/>
      <c r="AC1187" s="20"/>
      <c r="AD1187" s="20"/>
      <c r="AE1187" s="20"/>
      <c r="AF1187" s="20"/>
      <c r="AG1187" s="20"/>
      <c r="AH1187" s="20"/>
    </row>
    <row r="1188" spans="1:34" x14ac:dyDescent="0.25">
      <c r="A1188" s="20"/>
      <c r="B1188" s="11"/>
      <c r="C1188" s="12"/>
      <c r="D1188" s="12"/>
      <c r="E1188" s="12"/>
      <c r="F1188" s="45"/>
      <c r="G1188" s="23"/>
      <c r="H1188" s="18"/>
      <c r="I1188" s="49"/>
      <c r="J1188" s="73">
        <f>IF(I1188=0,0,VLOOKUP(I1188,'ОКВЭД 2017'!A$3:B$2732,2))</f>
        <v>0</v>
      </c>
      <c r="K1188" s="12"/>
      <c r="L1188" s="12"/>
      <c r="M1188" s="73">
        <f>IF(L1188=0,0,VLOOKUP($L1188,'Вид субсидии'!A$2:C$118,2))</f>
        <v>0</v>
      </c>
      <c r="N1188" s="97"/>
      <c r="O1188" s="20"/>
      <c r="P1188" s="20"/>
      <c r="Q1188" s="20"/>
      <c r="R1188" s="20"/>
      <c r="S1188" s="20"/>
      <c r="T1188" s="20"/>
      <c r="U1188" s="20"/>
      <c r="V1188" s="7">
        <f t="shared" si="21"/>
        <v>0</v>
      </c>
      <c r="W1188" s="20"/>
      <c r="X1188" s="20"/>
      <c r="Y1188" s="20"/>
      <c r="Z1188" s="20"/>
      <c r="AA1188" s="20"/>
      <c r="AB1188" s="20"/>
      <c r="AC1188" s="20"/>
      <c r="AD1188" s="20"/>
      <c r="AE1188" s="20"/>
      <c r="AF1188" s="20"/>
      <c r="AG1188" s="20"/>
      <c r="AH1188" s="20"/>
    </row>
    <row r="1189" spans="1:34" x14ac:dyDescent="0.25">
      <c r="A1189" s="20"/>
      <c r="B1189" s="11"/>
      <c r="C1189" s="12"/>
      <c r="D1189" s="12"/>
      <c r="E1189" s="12"/>
      <c r="F1189" s="45"/>
      <c r="G1189" s="23"/>
      <c r="H1189" s="18"/>
      <c r="I1189" s="49"/>
      <c r="J1189" s="73">
        <f>IF(I1189=0,0,VLOOKUP(I1189,'ОКВЭД 2017'!A$3:B$2732,2))</f>
        <v>0</v>
      </c>
      <c r="K1189" s="12"/>
      <c r="L1189" s="12"/>
      <c r="M1189" s="73">
        <f>IF(L1189=0,0,VLOOKUP($L1189,'Вид субсидии'!A$2:C$118,2))</f>
        <v>0</v>
      </c>
      <c r="N1189" s="97"/>
      <c r="O1189" s="20"/>
      <c r="P1189" s="20"/>
      <c r="Q1189" s="20"/>
      <c r="R1189" s="20"/>
      <c r="S1189" s="20"/>
      <c r="T1189" s="20"/>
      <c r="U1189" s="20"/>
      <c r="V1189" s="7">
        <f t="shared" si="21"/>
        <v>0</v>
      </c>
      <c r="W1189" s="20"/>
      <c r="X1189" s="20"/>
      <c r="Y1189" s="20"/>
      <c r="Z1189" s="20"/>
      <c r="AA1189" s="20"/>
      <c r="AB1189" s="20"/>
      <c r="AC1189" s="20"/>
      <c r="AD1189" s="20"/>
      <c r="AE1189" s="20"/>
      <c r="AF1189" s="20"/>
      <c r="AG1189" s="20"/>
      <c r="AH1189" s="20"/>
    </row>
    <row r="1190" spans="1:34" x14ac:dyDescent="0.25">
      <c r="A1190" s="20"/>
      <c r="B1190" s="11"/>
      <c r="C1190" s="12"/>
      <c r="D1190" s="12"/>
      <c r="E1190" s="12"/>
      <c r="F1190" s="45"/>
      <c r="G1190" s="23"/>
      <c r="H1190" s="18"/>
      <c r="I1190" s="49"/>
      <c r="J1190" s="73">
        <f>IF(I1190=0,0,VLOOKUP(I1190,'ОКВЭД 2017'!A$3:B$2732,2))</f>
        <v>0</v>
      </c>
      <c r="K1190" s="12"/>
      <c r="L1190" s="12"/>
      <c r="M1190" s="73">
        <f>IF(L1190=0,0,VLOOKUP($L1190,'Вид субсидии'!A$2:C$118,2))</f>
        <v>0</v>
      </c>
      <c r="N1190" s="97"/>
      <c r="O1190" s="20"/>
      <c r="P1190" s="20"/>
      <c r="Q1190" s="20"/>
      <c r="R1190" s="20"/>
      <c r="S1190" s="20"/>
      <c r="T1190" s="20"/>
      <c r="U1190" s="20"/>
      <c r="V1190" s="7">
        <f t="shared" si="21"/>
        <v>0</v>
      </c>
      <c r="W1190" s="20"/>
      <c r="X1190" s="20"/>
      <c r="Y1190" s="20"/>
      <c r="Z1190" s="20"/>
      <c r="AA1190" s="20"/>
      <c r="AB1190" s="20"/>
      <c r="AC1190" s="20"/>
      <c r="AD1190" s="20"/>
      <c r="AE1190" s="20"/>
      <c r="AF1190" s="20"/>
      <c r="AG1190" s="20"/>
      <c r="AH1190" s="20"/>
    </row>
    <row r="1191" spans="1:34" x14ac:dyDescent="0.25">
      <c r="A1191" s="20"/>
      <c r="B1191" s="11"/>
      <c r="C1191" s="12"/>
      <c r="D1191" s="12"/>
      <c r="E1191" s="12"/>
      <c r="F1191" s="45"/>
      <c r="G1191" s="23"/>
      <c r="H1191" s="18"/>
      <c r="I1191" s="49"/>
      <c r="J1191" s="73">
        <f>IF(I1191=0,0,VLOOKUP(I1191,'ОКВЭД 2017'!A$3:B$2732,2))</f>
        <v>0</v>
      </c>
      <c r="K1191" s="12"/>
      <c r="L1191" s="12"/>
      <c r="M1191" s="73">
        <f>IF(L1191=0,0,VLOOKUP($L1191,'Вид субсидии'!A$2:C$118,2))</f>
        <v>0</v>
      </c>
      <c r="N1191" s="97"/>
      <c r="O1191" s="20"/>
      <c r="P1191" s="20"/>
      <c r="Q1191" s="20"/>
      <c r="R1191" s="20"/>
      <c r="S1191" s="20"/>
      <c r="T1191" s="20"/>
      <c r="U1191" s="20"/>
      <c r="V1191" s="7">
        <f t="shared" si="21"/>
        <v>0</v>
      </c>
      <c r="W1191" s="20"/>
      <c r="X1191" s="20"/>
      <c r="Y1191" s="20"/>
      <c r="Z1191" s="20"/>
      <c r="AA1191" s="20"/>
      <c r="AB1191" s="20"/>
      <c r="AC1191" s="20"/>
      <c r="AD1191" s="20"/>
      <c r="AE1191" s="20"/>
      <c r="AF1191" s="20"/>
      <c r="AG1191" s="20"/>
      <c r="AH1191" s="20"/>
    </row>
    <row r="1192" spans="1:34" x14ac:dyDescent="0.25">
      <c r="A1192" s="20"/>
      <c r="B1192" s="11"/>
      <c r="C1192" s="12"/>
      <c r="D1192" s="12"/>
      <c r="E1192" s="12"/>
      <c r="F1192" s="45"/>
      <c r="G1192" s="23"/>
      <c r="H1192" s="18"/>
      <c r="I1192" s="49"/>
      <c r="J1192" s="73">
        <f>IF(I1192=0,0,VLOOKUP(I1192,'ОКВЭД 2017'!A$3:B$2732,2))</f>
        <v>0</v>
      </c>
      <c r="K1192" s="12"/>
      <c r="L1192" s="12"/>
      <c r="M1192" s="73">
        <f>IF(L1192=0,0,VLOOKUP($L1192,'Вид субсидии'!A$2:C$118,2))</f>
        <v>0</v>
      </c>
      <c r="N1192" s="97"/>
      <c r="O1192" s="20"/>
      <c r="P1192" s="20"/>
      <c r="Q1192" s="20"/>
      <c r="R1192" s="20"/>
      <c r="S1192" s="20"/>
      <c r="T1192" s="20"/>
      <c r="U1192" s="20"/>
      <c r="V1192" s="7">
        <f t="shared" si="21"/>
        <v>0</v>
      </c>
      <c r="W1192" s="20"/>
      <c r="X1192" s="20"/>
      <c r="Y1192" s="20"/>
      <c r="Z1192" s="20"/>
      <c r="AA1192" s="20"/>
      <c r="AB1192" s="20"/>
      <c r="AC1192" s="20"/>
      <c r="AD1192" s="20"/>
      <c r="AE1192" s="20"/>
      <c r="AF1192" s="20"/>
      <c r="AG1192" s="20"/>
      <c r="AH1192" s="20"/>
    </row>
    <row r="1193" spans="1:34" x14ac:dyDescent="0.25">
      <c r="A1193" s="20"/>
      <c r="B1193" s="11"/>
      <c r="C1193" s="12"/>
      <c r="D1193" s="12"/>
      <c r="E1193" s="12"/>
      <c r="F1193" s="45"/>
      <c r="G1193" s="23"/>
      <c r="H1193" s="18"/>
      <c r="I1193" s="49"/>
      <c r="J1193" s="73">
        <f>IF(I1193=0,0,VLOOKUP(I1193,'ОКВЭД 2017'!A$3:B$2732,2))</f>
        <v>0</v>
      </c>
      <c r="K1193" s="12"/>
      <c r="L1193" s="12"/>
      <c r="M1193" s="73">
        <f>IF(L1193=0,0,VLOOKUP($L1193,'Вид субсидии'!A$2:C$118,2))</f>
        <v>0</v>
      </c>
      <c r="N1193" s="97"/>
      <c r="O1193" s="20"/>
      <c r="P1193" s="20"/>
      <c r="Q1193" s="20"/>
      <c r="R1193" s="20"/>
      <c r="S1193" s="20"/>
      <c r="T1193" s="20"/>
      <c r="U1193" s="20"/>
      <c r="V1193" s="7">
        <f t="shared" si="21"/>
        <v>0</v>
      </c>
      <c r="W1193" s="20"/>
      <c r="X1193" s="20"/>
      <c r="Y1193" s="20"/>
      <c r="Z1193" s="20"/>
      <c r="AA1193" s="20"/>
      <c r="AB1193" s="20"/>
      <c r="AC1193" s="20"/>
      <c r="AD1193" s="20"/>
      <c r="AE1193" s="20"/>
      <c r="AF1193" s="20"/>
      <c r="AG1193" s="20"/>
      <c r="AH1193" s="20"/>
    </row>
    <row r="1194" spans="1:34" x14ac:dyDescent="0.25">
      <c r="A1194" s="20"/>
      <c r="B1194" s="11"/>
      <c r="C1194" s="12"/>
      <c r="D1194" s="12"/>
      <c r="E1194" s="12"/>
      <c r="F1194" s="45"/>
      <c r="G1194" s="23"/>
      <c r="H1194" s="18"/>
      <c r="I1194" s="49"/>
      <c r="J1194" s="73">
        <f>IF(I1194=0,0,VLOOKUP(I1194,'ОКВЭД 2017'!A$3:B$2732,2))</f>
        <v>0</v>
      </c>
      <c r="K1194" s="12"/>
      <c r="L1194" s="12"/>
      <c r="M1194" s="73">
        <f>IF(L1194=0,0,VLOOKUP($L1194,'Вид субсидии'!A$2:C$118,2))</f>
        <v>0</v>
      </c>
      <c r="N1194" s="97"/>
      <c r="O1194" s="20"/>
      <c r="P1194" s="20"/>
      <c r="Q1194" s="20"/>
      <c r="R1194" s="20"/>
      <c r="S1194" s="20"/>
      <c r="T1194" s="20"/>
      <c r="U1194" s="20"/>
      <c r="V1194" s="7">
        <f t="shared" si="21"/>
        <v>0</v>
      </c>
      <c r="W1194" s="20"/>
      <c r="X1194" s="20"/>
      <c r="Y1194" s="20"/>
      <c r="Z1194" s="20"/>
      <c r="AA1194" s="20"/>
      <c r="AB1194" s="20"/>
      <c r="AC1194" s="20"/>
      <c r="AD1194" s="20"/>
      <c r="AE1194" s="20"/>
      <c r="AF1194" s="20"/>
      <c r="AG1194" s="20"/>
      <c r="AH1194" s="20"/>
    </row>
    <row r="1195" spans="1:34" x14ac:dyDescent="0.25">
      <c r="A1195" s="20"/>
      <c r="B1195" s="11"/>
      <c r="C1195" s="12"/>
      <c r="D1195" s="12"/>
      <c r="E1195" s="12"/>
      <c r="F1195" s="45"/>
      <c r="G1195" s="23"/>
      <c r="H1195" s="18"/>
      <c r="I1195" s="49"/>
      <c r="J1195" s="73">
        <f>IF(I1195=0,0,VLOOKUP(I1195,'ОКВЭД 2017'!A$3:B$2732,2))</f>
        <v>0</v>
      </c>
      <c r="K1195" s="12"/>
      <c r="L1195" s="12"/>
      <c r="M1195" s="73">
        <f>IF(L1195=0,0,VLOOKUP($L1195,'Вид субсидии'!A$2:C$118,2))</f>
        <v>0</v>
      </c>
      <c r="N1195" s="97"/>
      <c r="O1195" s="20"/>
      <c r="P1195" s="20"/>
      <c r="Q1195" s="20"/>
      <c r="R1195" s="20"/>
      <c r="S1195" s="20"/>
      <c r="T1195" s="20"/>
      <c r="U1195" s="20"/>
      <c r="V1195" s="7">
        <f t="shared" si="21"/>
        <v>0</v>
      </c>
      <c r="W1195" s="20"/>
      <c r="X1195" s="20"/>
      <c r="Y1195" s="20"/>
      <c r="Z1195" s="20"/>
      <c r="AA1195" s="20"/>
      <c r="AB1195" s="20"/>
      <c r="AC1195" s="20"/>
      <c r="AD1195" s="20"/>
      <c r="AE1195" s="20"/>
      <c r="AF1195" s="20"/>
      <c r="AG1195" s="20"/>
      <c r="AH1195" s="20"/>
    </row>
    <row r="1196" spans="1:34" x14ac:dyDescent="0.25">
      <c r="A1196" s="20"/>
      <c r="B1196" s="11"/>
      <c r="C1196" s="12"/>
      <c r="D1196" s="12"/>
      <c r="E1196" s="12"/>
      <c r="F1196" s="45"/>
      <c r="G1196" s="23"/>
      <c r="H1196" s="18"/>
      <c r="I1196" s="49"/>
      <c r="J1196" s="73">
        <f>IF(I1196=0,0,VLOOKUP(I1196,'ОКВЭД 2017'!A$3:B$2732,2))</f>
        <v>0</v>
      </c>
      <c r="K1196" s="12"/>
      <c r="L1196" s="12"/>
      <c r="M1196" s="73">
        <f>IF(L1196=0,0,VLOOKUP($L1196,'Вид субсидии'!A$2:C$118,2))</f>
        <v>0</v>
      </c>
      <c r="N1196" s="97"/>
      <c r="O1196" s="20"/>
      <c r="P1196" s="20"/>
      <c r="Q1196" s="20"/>
      <c r="R1196" s="20"/>
      <c r="S1196" s="20"/>
      <c r="T1196" s="20"/>
      <c r="U1196" s="20"/>
      <c r="V1196" s="7">
        <f t="shared" si="21"/>
        <v>0</v>
      </c>
      <c r="W1196" s="20"/>
      <c r="X1196" s="20"/>
      <c r="Y1196" s="20"/>
      <c r="Z1196" s="20"/>
      <c r="AA1196" s="20"/>
      <c r="AB1196" s="20"/>
      <c r="AC1196" s="20"/>
      <c r="AD1196" s="20"/>
      <c r="AE1196" s="20"/>
      <c r="AF1196" s="20"/>
      <c r="AG1196" s="20"/>
      <c r="AH1196" s="20"/>
    </row>
    <row r="1197" spans="1:34" x14ac:dyDescent="0.25">
      <c r="A1197" s="20"/>
      <c r="B1197" s="11"/>
      <c r="C1197" s="12"/>
      <c r="D1197" s="12"/>
      <c r="E1197" s="12"/>
      <c r="F1197" s="45"/>
      <c r="G1197" s="23"/>
      <c r="H1197" s="18"/>
      <c r="I1197" s="49"/>
      <c r="J1197" s="73">
        <f>IF(I1197=0,0,VLOOKUP(I1197,'ОКВЭД 2017'!A$3:B$2732,2))</f>
        <v>0</v>
      </c>
      <c r="K1197" s="12"/>
      <c r="L1197" s="12"/>
      <c r="M1197" s="73">
        <f>IF(L1197=0,0,VLOOKUP($L1197,'Вид субсидии'!A$2:C$118,2))</f>
        <v>0</v>
      </c>
      <c r="N1197" s="97"/>
      <c r="O1197" s="20"/>
      <c r="P1197" s="20"/>
      <c r="Q1197" s="20"/>
      <c r="R1197" s="20"/>
      <c r="S1197" s="20"/>
      <c r="T1197" s="20"/>
      <c r="U1197" s="20"/>
      <c r="V1197" s="7">
        <f t="shared" si="21"/>
        <v>0</v>
      </c>
      <c r="W1197" s="20"/>
      <c r="X1197" s="20"/>
      <c r="Y1197" s="20"/>
      <c r="Z1197" s="20"/>
      <c r="AA1197" s="20"/>
      <c r="AB1197" s="20"/>
      <c r="AC1197" s="20"/>
      <c r="AD1197" s="20"/>
      <c r="AE1197" s="20"/>
      <c r="AF1197" s="20"/>
      <c r="AG1197" s="20"/>
      <c r="AH1197" s="20"/>
    </row>
    <row r="1198" spans="1:34" x14ac:dyDescent="0.25">
      <c r="A1198" s="20"/>
      <c r="B1198" s="11"/>
      <c r="C1198" s="12"/>
      <c r="D1198" s="12"/>
      <c r="E1198" s="12"/>
      <c r="F1198" s="45"/>
      <c r="G1198" s="23"/>
      <c r="H1198" s="18"/>
      <c r="I1198" s="49"/>
      <c r="J1198" s="73">
        <f>IF(I1198=0,0,VLOOKUP(I1198,'ОКВЭД 2017'!A$3:B$2732,2))</f>
        <v>0</v>
      </c>
      <c r="K1198" s="12"/>
      <c r="L1198" s="12"/>
      <c r="M1198" s="73">
        <f>IF(L1198=0,0,VLOOKUP($L1198,'Вид субсидии'!A$2:C$118,2))</f>
        <v>0</v>
      </c>
      <c r="N1198" s="97"/>
      <c r="O1198" s="20"/>
      <c r="P1198" s="20"/>
      <c r="Q1198" s="20"/>
      <c r="R1198" s="20"/>
      <c r="S1198" s="20"/>
      <c r="T1198" s="20"/>
      <c r="U1198" s="20"/>
      <c r="V1198" s="7">
        <f t="shared" si="21"/>
        <v>0</v>
      </c>
      <c r="W1198" s="20"/>
      <c r="X1198" s="20"/>
      <c r="Y1198" s="20"/>
      <c r="Z1198" s="20"/>
      <c r="AA1198" s="20"/>
      <c r="AB1198" s="20"/>
      <c r="AC1198" s="20"/>
      <c r="AD1198" s="20"/>
      <c r="AE1198" s="20"/>
      <c r="AF1198" s="20"/>
      <c r="AG1198" s="20"/>
      <c r="AH1198" s="20"/>
    </row>
    <row r="1199" spans="1:34" x14ac:dyDescent="0.25">
      <c r="A1199" s="20"/>
      <c r="B1199" s="11"/>
      <c r="C1199" s="12"/>
      <c r="D1199" s="12"/>
      <c r="E1199" s="12"/>
      <c r="F1199" s="45"/>
      <c r="G1199" s="23"/>
      <c r="H1199" s="18"/>
      <c r="I1199" s="49"/>
      <c r="J1199" s="73">
        <f>IF(I1199=0,0,VLOOKUP(I1199,'ОКВЭД 2017'!A$3:B$2732,2))</f>
        <v>0</v>
      </c>
      <c r="K1199" s="12"/>
      <c r="L1199" s="12"/>
      <c r="M1199" s="73">
        <f>IF(L1199=0,0,VLOOKUP($L1199,'Вид субсидии'!A$2:C$118,2))</f>
        <v>0</v>
      </c>
      <c r="N1199" s="97"/>
      <c r="O1199" s="20"/>
      <c r="P1199" s="20"/>
      <c r="Q1199" s="20"/>
      <c r="R1199" s="20"/>
      <c r="S1199" s="20"/>
      <c r="T1199" s="20"/>
      <c r="U1199" s="20"/>
      <c r="V1199" s="7">
        <f t="shared" si="21"/>
        <v>0</v>
      </c>
      <c r="W1199" s="20"/>
      <c r="X1199" s="20"/>
      <c r="Y1199" s="20"/>
      <c r="Z1199" s="20"/>
      <c r="AA1199" s="20"/>
      <c r="AB1199" s="20"/>
      <c r="AC1199" s="20"/>
      <c r="AD1199" s="20"/>
      <c r="AE1199" s="20"/>
      <c r="AF1199" s="20"/>
      <c r="AG1199" s="20"/>
      <c r="AH1199" s="20"/>
    </row>
    <row r="1200" spans="1:34" x14ac:dyDescent="0.25">
      <c r="A1200" s="20"/>
      <c r="B1200" s="11"/>
      <c r="C1200" s="12"/>
      <c r="D1200" s="12"/>
      <c r="E1200" s="12"/>
      <c r="F1200" s="45"/>
      <c r="G1200" s="23"/>
      <c r="H1200" s="18"/>
      <c r="I1200" s="49"/>
      <c r="J1200" s="73">
        <f>IF(I1200=0,0,VLOOKUP(I1200,'ОКВЭД 2017'!A$3:B$2732,2))</f>
        <v>0</v>
      </c>
      <c r="K1200" s="12"/>
      <c r="L1200" s="12"/>
      <c r="M1200" s="73">
        <f>IF(L1200=0,0,VLOOKUP($L1200,'Вид субсидии'!A$2:C$118,2))</f>
        <v>0</v>
      </c>
      <c r="N1200" s="97"/>
      <c r="O1200" s="20"/>
      <c r="P1200" s="20"/>
      <c r="Q1200" s="20"/>
      <c r="R1200" s="20"/>
      <c r="S1200" s="20"/>
      <c r="T1200" s="20"/>
      <c r="U1200" s="20"/>
      <c r="V1200" s="7">
        <f t="shared" si="21"/>
        <v>0</v>
      </c>
      <c r="W1200" s="20"/>
      <c r="X1200" s="20"/>
      <c r="Y1200" s="20"/>
      <c r="Z1200" s="20"/>
      <c r="AA1200" s="20"/>
      <c r="AB1200" s="20"/>
      <c r="AC1200" s="20"/>
      <c r="AD1200" s="20"/>
      <c r="AE1200" s="20"/>
      <c r="AF1200" s="20"/>
      <c r="AG1200" s="20"/>
      <c r="AH1200" s="20"/>
    </row>
    <row r="1201" spans="1:34" x14ac:dyDescent="0.25">
      <c r="A1201" s="20"/>
      <c r="B1201" s="11"/>
      <c r="C1201" s="12"/>
      <c r="D1201" s="12"/>
      <c r="E1201" s="12"/>
      <c r="F1201" s="45"/>
      <c r="G1201" s="23"/>
      <c r="H1201" s="18"/>
      <c r="I1201" s="49"/>
      <c r="J1201" s="73">
        <f>IF(I1201=0,0,VLOOKUP(I1201,'ОКВЭД 2017'!A$3:B$2732,2))</f>
        <v>0</v>
      </c>
      <c r="K1201" s="12"/>
      <c r="L1201" s="12"/>
      <c r="M1201" s="73">
        <f>IF(L1201=0,0,VLOOKUP($L1201,'Вид субсидии'!A$2:C$118,2))</f>
        <v>0</v>
      </c>
      <c r="N1201" s="97"/>
      <c r="O1201" s="20"/>
      <c r="P1201" s="20"/>
      <c r="Q1201" s="20"/>
      <c r="R1201" s="20"/>
      <c r="S1201" s="20"/>
      <c r="T1201" s="20"/>
      <c r="U1201" s="20"/>
      <c r="V1201" s="7">
        <f t="shared" si="21"/>
        <v>0</v>
      </c>
      <c r="W1201" s="20"/>
      <c r="X1201" s="20"/>
      <c r="Y1201" s="20"/>
      <c r="Z1201" s="20"/>
      <c r="AA1201" s="20"/>
      <c r="AB1201" s="20"/>
      <c r="AC1201" s="20"/>
      <c r="AD1201" s="20"/>
      <c r="AE1201" s="20"/>
      <c r="AF1201" s="20"/>
      <c r="AG1201" s="20"/>
      <c r="AH1201" s="20"/>
    </row>
    <row r="1202" spans="1:34" x14ac:dyDescent="0.25">
      <c r="A1202" s="20"/>
      <c r="B1202" s="11"/>
      <c r="C1202" s="12"/>
      <c r="D1202" s="12"/>
      <c r="E1202" s="12"/>
      <c r="F1202" s="45"/>
      <c r="G1202" s="23"/>
      <c r="H1202" s="18"/>
      <c r="I1202" s="49"/>
      <c r="J1202" s="73">
        <f>IF(I1202=0,0,VLOOKUP(I1202,'ОКВЭД 2017'!A$3:B$2732,2))</f>
        <v>0</v>
      </c>
      <c r="K1202" s="12"/>
      <c r="L1202" s="12"/>
      <c r="M1202" s="73">
        <f>IF(L1202=0,0,VLOOKUP($L1202,'Вид субсидии'!A$2:C$118,2))</f>
        <v>0</v>
      </c>
      <c r="N1202" s="97"/>
      <c r="O1202" s="20"/>
      <c r="P1202" s="20"/>
      <c r="Q1202" s="20"/>
      <c r="R1202" s="20"/>
      <c r="S1202" s="20"/>
      <c r="T1202" s="20"/>
      <c r="U1202" s="20"/>
      <c r="V1202" s="7">
        <f t="shared" si="21"/>
        <v>0</v>
      </c>
      <c r="W1202" s="20"/>
      <c r="X1202" s="20"/>
      <c r="Y1202" s="20"/>
      <c r="Z1202" s="20"/>
      <c r="AA1202" s="20"/>
      <c r="AB1202" s="20"/>
      <c r="AC1202" s="20"/>
      <c r="AD1202" s="20"/>
      <c r="AE1202" s="20"/>
      <c r="AF1202" s="20"/>
      <c r="AG1202" s="20"/>
      <c r="AH1202" s="20"/>
    </row>
    <row r="1203" spans="1:34" x14ac:dyDescent="0.25">
      <c r="A1203" s="20"/>
      <c r="B1203" s="11"/>
      <c r="C1203" s="12"/>
      <c r="D1203" s="12"/>
      <c r="E1203" s="12"/>
      <c r="F1203" s="45"/>
      <c r="G1203" s="23"/>
      <c r="H1203" s="18"/>
      <c r="I1203" s="49"/>
      <c r="J1203" s="73">
        <f>IF(I1203=0,0,VLOOKUP(I1203,'ОКВЭД 2017'!A$3:B$2732,2))</f>
        <v>0</v>
      </c>
      <c r="K1203" s="12"/>
      <c r="L1203" s="12"/>
      <c r="M1203" s="73">
        <f>IF(L1203=0,0,VLOOKUP($L1203,'Вид субсидии'!A$2:C$118,2))</f>
        <v>0</v>
      </c>
      <c r="N1203" s="97"/>
      <c r="O1203" s="20"/>
      <c r="P1203" s="20"/>
      <c r="Q1203" s="20"/>
      <c r="R1203" s="20"/>
      <c r="S1203" s="20"/>
      <c r="T1203" s="20"/>
      <c r="U1203" s="20"/>
      <c r="V1203" s="7">
        <f t="shared" si="21"/>
        <v>0</v>
      </c>
      <c r="W1203" s="20"/>
      <c r="X1203" s="20"/>
      <c r="Y1203" s="20"/>
      <c r="Z1203" s="20"/>
      <c r="AA1203" s="20"/>
      <c r="AB1203" s="20"/>
      <c r="AC1203" s="20"/>
      <c r="AD1203" s="20"/>
      <c r="AE1203" s="20"/>
      <c r="AF1203" s="20"/>
      <c r="AG1203" s="20"/>
      <c r="AH1203" s="20"/>
    </row>
    <row r="1204" spans="1:34" x14ac:dyDescent="0.25">
      <c r="A1204" s="20"/>
      <c r="B1204" s="11"/>
      <c r="C1204" s="12"/>
      <c r="D1204" s="12"/>
      <c r="E1204" s="12"/>
      <c r="F1204" s="45"/>
      <c r="G1204" s="23"/>
      <c r="H1204" s="18"/>
      <c r="I1204" s="49"/>
      <c r="J1204" s="73">
        <f>IF(I1204=0,0,VLOOKUP(I1204,'ОКВЭД 2017'!A$3:B$2732,2))</f>
        <v>0</v>
      </c>
      <c r="K1204" s="12"/>
      <c r="L1204" s="12"/>
      <c r="M1204" s="73">
        <f>IF(L1204=0,0,VLOOKUP($L1204,'Вид субсидии'!A$2:C$118,2))</f>
        <v>0</v>
      </c>
      <c r="N1204" s="97"/>
      <c r="O1204" s="20"/>
      <c r="P1204" s="20"/>
      <c r="Q1204" s="20"/>
      <c r="R1204" s="20"/>
      <c r="S1204" s="20"/>
      <c r="T1204" s="20"/>
      <c r="U1204" s="20"/>
      <c r="V1204" s="7">
        <f t="shared" si="21"/>
        <v>0</v>
      </c>
      <c r="W1204" s="20"/>
      <c r="X1204" s="20"/>
      <c r="Y1204" s="20"/>
      <c r="Z1204" s="20"/>
      <c r="AA1204" s="20"/>
      <c r="AB1204" s="20"/>
      <c r="AC1204" s="20"/>
      <c r="AD1204" s="20"/>
      <c r="AE1204" s="20"/>
      <c r="AF1204" s="20"/>
      <c r="AG1204" s="20"/>
      <c r="AH1204" s="20"/>
    </row>
    <row r="1205" spans="1:34" x14ac:dyDescent="0.25">
      <c r="A1205" s="20"/>
      <c r="B1205" s="11"/>
      <c r="C1205" s="12"/>
      <c r="D1205" s="12"/>
      <c r="E1205" s="12"/>
      <c r="F1205" s="45"/>
      <c r="G1205" s="23"/>
      <c r="H1205" s="18"/>
      <c r="I1205" s="49"/>
      <c r="J1205" s="73">
        <f>IF(I1205=0,0,VLOOKUP(I1205,'ОКВЭД 2017'!A$3:B$2732,2))</f>
        <v>0</v>
      </c>
      <c r="K1205" s="12"/>
      <c r="L1205" s="12"/>
      <c r="M1205" s="73">
        <f>IF(L1205=0,0,VLOOKUP($L1205,'Вид субсидии'!A$2:C$118,2))</f>
        <v>0</v>
      </c>
      <c r="N1205" s="97"/>
      <c r="O1205" s="20"/>
      <c r="P1205" s="20"/>
      <c r="Q1205" s="20"/>
      <c r="R1205" s="20"/>
      <c r="S1205" s="20"/>
      <c r="T1205" s="20"/>
      <c r="U1205" s="20"/>
      <c r="V1205" s="7">
        <f t="shared" si="21"/>
        <v>0</v>
      </c>
      <c r="W1205" s="20"/>
      <c r="X1205" s="20"/>
      <c r="Y1205" s="20"/>
      <c r="Z1205" s="20"/>
      <c r="AA1205" s="20"/>
      <c r="AB1205" s="20"/>
      <c r="AC1205" s="20"/>
      <c r="AD1205" s="20"/>
      <c r="AE1205" s="20"/>
      <c r="AF1205" s="20"/>
      <c r="AG1205" s="20"/>
      <c r="AH1205" s="20"/>
    </row>
    <row r="1206" spans="1:34" x14ac:dyDescent="0.25">
      <c r="A1206" s="20"/>
      <c r="B1206" s="11"/>
      <c r="C1206" s="12"/>
      <c r="D1206" s="12"/>
      <c r="E1206" s="12"/>
      <c r="F1206" s="45"/>
      <c r="G1206" s="23"/>
      <c r="H1206" s="18"/>
      <c r="I1206" s="49"/>
      <c r="J1206" s="73">
        <f>IF(I1206=0,0,VLOOKUP(I1206,'ОКВЭД 2017'!A$3:B$2732,2))</f>
        <v>0</v>
      </c>
      <c r="K1206" s="12"/>
      <c r="L1206" s="12"/>
      <c r="M1206" s="73">
        <f>IF(L1206=0,0,VLOOKUP($L1206,'Вид субсидии'!A$2:C$118,2))</f>
        <v>0</v>
      </c>
      <c r="N1206" s="97"/>
      <c r="O1206" s="20"/>
      <c r="P1206" s="20"/>
      <c r="Q1206" s="20"/>
      <c r="R1206" s="20"/>
      <c r="S1206" s="20"/>
      <c r="T1206" s="20"/>
      <c r="U1206" s="20"/>
      <c r="V1206" s="7">
        <f t="shared" si="21"/>
        <v>0</v>
      </c>
      <c r="W1206" s="20"/>
      <c r="X1206" s="20"/>
      <c r="Y1206" s="20"/>
      <c r="Z1206" s="20"/>
      <c r="AA1206" s="20"/>
      <c r="AB1206" s="20"/>
      <c r="AC1206" s="20"/>
      <c r="AD1206" s="20"/>
      <c r="AE1206" s="20"/>
      <c r="AF1206" s="20"/>
      <c r="AG1206" s="20"/>
      <c r="AH1206" s="20"/>
    </row>
    <row r="1207" spans="1:34" x14ac:dyDescent="0.25">
      <c r="A1207" s="20"/>
      <c r="B1207" s="11"/>
      <c r="C1207" s="12"/>
      <c r="D1207" s="12"/>
      <c r="E1207" s="12"/>
      <c r="F1207" s="45"/>
      <c r="G1207" s="23"/>
      <c r="H1207" s="18"/>
      <c r="I1207" s="49"/>
      <c r="J1207" s="73">
        <f>IF(I1207=0,0,VLOOKUP(I1207,'ОКВЭД 2017'!A$3:B$2732,2))</f>
        <v>0</v>
      </c>
      <c r="K1207" s="12"/>
      <c r="L1207" s="12"/>
      <c r="M1207" s="73">
        <f>IF(L1207=0,0,VLOOKUP($L1207,'Вид субсидии'!A$2:C$118,2))</f>
        <v>0</v>
      </c>
      <c r="N1207" s="97"/>
      <c r="O1207" s="20"/>
      <c r="P1207" s="20"/>
      <c r="Q1207" s="20"/>
      <c r="R1207" s="20"/>
      <c r="S1207" s="20"/>
      <c r="T1207" s="20"/>
      <c r="U1207" s="20"/>
      <c r="V1207" s="7">
        <f t="shared" si="21"/>
        <v>0</v>
      </c>
      <c r="W1207" s="20"/>
      <c r="X1207" s="20"/>
      <c r="Y1207" s="20"/>
      <c r="Z1207" s="20"/>
      <c r="AA1207" s="20"/>
      <c r="AB1207" s="20"/>
      <c r="AC1207" s="20"/>
      <c r="AD1207" s="20"/>
      <c r="AE1207" s="20"/>
      <c r="AF1207" s="20"/>
      <c r="AG1207" s="20"/>
      <c r="AH1207" s="20"/>
    </row>
    <row r="1208" spans="1:34" x14ac:dyDescent="0.25">
      <c r="A1208" s="20"/>
      <c r="B1208" s="11"/>
      <c r="C1208" s="12"/>
      <c r="D1208" s="12"/>
      <c r="E1208" s="12"/>
      <c r="F1208" s="45"/>
      <c r="G1208" s="23"/>
      <c r="H1208" s="18"/>
      <c r="I1208" s="49"/>
      <c r="J1208" s="73">
        <f>IF(I1208=0,0,VLOOKUP(I1208,'ОКВЭД 2017'!A$3:B$2732,2))</f>
        <v>0</v>
      </c>
      <c r="K1208" s="12"/>
      <c r="L1208" s="12"/>
      <c r="M1208" s="73">
        <f>IF(L1208=0,0,VLOOKUP($L1208,'Вид субсидии'!A$2:C$118,2))</f>
        <v>0</v>
      </c>
      <c r="N1208" s="97"/>
      <c r="O1208" s="20"/>
      <c r="P1208" s="20"/>
      <c r="Q1208" s="20"/>
      <c r="R1208" s="20"/>
      <c r="S1208" s="20"/>
      <c r="T1208" s="20"/>
      <c r="U1208" s="20"/>
      <c r="V1208" s="7">
        <f t="shared" si="21"/>
        <v>0</v>
      </c>
      <c r="W1208" s="20"/>
      <c r="X1208" s="20"/>
      <c r="Y1208" s="20"/>
      <c r="Z1208" s="20"/>
      <c r="AA1208" s="20"/>
      <c r="AB1208" s="20"/>
      <c r="AC1208" s="20"/>
      <c r="AD1208" s="20"/>
      <c r="AE1208" s="20"/>
      <c r="AF1208" s="20"/>
      <c r="AG1208" s="20"/>
      <c r="AH1208" s="20"/>
    </row>
    <row r="1209" spans="1:34" x14ac:dyDescent="0.25">
      <c r="A1209" s="20"/>
      <c r="B1209" s="11"/>
      <c r="C1209" s="12"/>
      <c r="D1209" s="12"/>
      <c r="E1209" s="12"/>
      <c r="F1209" s="45"/>
      <c r="G1209" s="23"/>
      <c r="H1209" s="18"/>
      <c r="I1209" s="49"/>
      <c r="J1209" s="73">
        <f>IF(I1209=0,0,VLOOKUP(I1209,'ОКВЭД 2017'!A$3:B$2732,2))</f>
        <v>0</v>
      </c>
      <c r="K1209" s="12"/>
      <c r="L1209" s="12"/>
      <c r="M1209" s="73">
        <f>IF(L1209=0,0,VLOOKUP($L1209,'Вид субсидии'!A$2:C$118,2))</f>
        <v>0</v>
      </c>
      <c r="N1209" s="97"/>
      <c r="O1209" s="20"/>
      <c r="P1209" s="20"/>
      <c r="Q1209" s="20"/>
      <c r="R1209" s="20"/>
      <c r="S1209" s="20"/>
      <c r="T1209" s="20"/>
      <c r="U1209" s="20"/>
      <c r="V1209" s="7">
        <f t="shared" si="21"/>
        <v>0</v>
      </c>
      <c r="W1209" s="20"/>
      <c r="X1209" s="20"/>
      <c r="Y1209" s="20"/>
      <c r="Z1209" s="20"/>
      <c r="AA1209" s="20"/>
      <c r="AB1209" s="20"/>
      <c r="AC1209" s="20"/>
      <c r="AD1209" s="20"/>
      <c r="AE1209" s="20"/>
      <c r="AF1209" s="20"/>
      <c r="AG1209" s="20"/>
      <c r="AH1209" s="20"/>
    </row>
    <row r="1210" spans="1:34" x14ac:dyDescent="0.25">
      <c r="A1210" s="20"/>
      <c r="B1210" s="11"/>
      <c r="C1210" s="12"/>
      <c r="D1210" s="12"/>
      <c r="E1210" s="12"/>
      <c r="F1210" s="45"/>
      <c r="G1210" s="23"/>
      <c r="H1210" s="18"/>
      <c r="I1210" s="49"/>
      <c r="J1210" s="73">
        <f>IF(I1210=0,0,VLOOKUP(I1210,'ОКВЭД 2017'!A$3:B$2732,2))</f>
        <v>0</v>
      </c>
      <c r="K1210" s="12"/>
      <c r="L1210" s="12"/>
      <c r="M1210" s="73">
        <f>IF(L1210=0,0,VLOOKUP($L1210,'Вид субсидии'!A$2:C$118,2))</f>
        <v>0</v>
      </c>
      <c r="N1210" s="97"/>
      <c r="O1210" s="20"/>
      <c r="P1210" s="20"/>
      <c r="Q1210" s="20"/>
      <c r="R1210" s="20"/>
      <c r="S1210" s="20"/>
      <c r="T1210" s="20"/>
      <c r="U1210" s="20"/>
      <c r="V1210" s="7">
        <f t="shared" si="21"/>
        <v>0</v>
      </c>
      <c r="W1210" s="20"/>
      <c r="X1210" s="20"/>
      <c r="Y1210" s="20"/>
      <c r="Z1210" s="20"/>
      <c r="AA1210" s="20"/>
      <c r="AB1210" s="20"/>
      <c r="AC1210" s="20"/>
      <c r="AD1210" s="20"/>
      <c r="AE1210" s="20"/>
      <c r="AF1210" s="20"/>
      <c r="AG1210" s="20"/>
      <c r="AH1210" s="20"/>
    </row>
    <row r="1211" spans="1:34" x14ac:dyDescent="0.25">
      <c r="A1211" s="20"/>
      <c r="B1211" s="11"/>
      <c r="C1211" s="12"/>
      <c r="D1211" s="12"/>
      <c r="E1211" s="12"/>
      <c r="F1211" s="45"/>
      <c r="G1211" s="23"/>
      <c r="H1211" s="18"/>
      <c r="I1211" s="49"/>
      <c r="J1211" s="73">
        <f>IF(I1211=0,0,VLOOKUP(I1211,'ОКВЭД 2017'!A$3:B$2732,2))</f>
        <v>0</v>
      </c>
      <c r="K1211" s="12"/>
      <c r="L1211" s="12"/>
      <c r="M1211" s="73">
        <f>IF(L1211=0,0,VLOOKUP($L1211,'Вид субсидии'!A$2:C$118,2))</f>
        <v>0</v>
      </c>
      <c r="N1211" s="97"/>
      <c r="O1211" s="20"/>
      <c r="P1211" s="20"/>
      <c r="Q1211" s="20"/>
      <c r="R1211" s="20"/>
      <c r="S1211" s="20"/>
      <c r="T1211" s="20"/>
      <c r="U1211" s="20"/>
      <c r="V1211" s="7">
        <f t="shared" si="21"/>
        <v>0</v>
      </c>
      <c r="W1211" s="20"/>
      <c r="X1211" s="20"/>
      <c r="Y1211" s="20"/>
      <c r="Z1211" s="20"/>
      <c r="AA1211" s="20"/>
      <c r="AB1211" s="20"/>
      <c r="AC1211" s="20"/>
      <c r="AD1211" s="20"/>
      <c r="AE1211" s="20"/>
      <c r="AF1211" s="20"/>
      <c r="AG1211" s="20"/>
      <c r="AH1211" s="20"/>
    </row>
    <row r="1212" spans="1:34" x14ac:dyDescent="0.25">
      <c r="A1212" s="20"/>
      <c r="B1212" s="11"/>
      <c r="C1212" s="12"/>
      <c r="D1212" s="12"/>
      <c r="E1212" s="12"/>
      <c r="F1212" s="45"/>
      <c r="G1212" s="23"/>
      <c r="H1212" s="18"/>
      <c r="I1212" s="49"/>
      <c r="J1212" s="73">
        <f>IF(I1212=0,0,VLOOKUP(I1212,'ОКВЭД 2017'!A$3:B$2732,2))</f>
        <v>0</v>
      </c>
      <c r="K1212" s="12"/>
      <c r="L1212" s="12"/>
      <c r="M1212" s="73">
        <f>IF(L1212=0,0,VLOOKUP($L1212,'Вид субсидии'!A$2:C$118,2))</f>
        <v>0</v>
      </c>
      <c r="N1212" s="97"/>
      <c r="O1212" s="20"/>
      <c r="P1212" s="20"/>
      <c r="Q1212" s="20"/>
      <c r="R1212" s="20"/>
      <c r="S1212" s="20"/>
      <c r="T1212" s="20"/>
      <c r="U1212" s="20"/>
      <c r="V1212" s="7">
        <f t="shared" si="21"/>
        <v>0</v>
      </c>
      <c r="W1212" s="20"/>
      <c r="X1212" s="20"/>
      <c r="Y1212" s="20"/>
      <c r="Z1212" s="20"/>
      <c r="AA1212" s="20"/>
      <c r="AB1212" s="20"/>
      <c r="AC1212" s="20"/>
      <c r="AD1212" s="20"/>
      <c r="AE1212" s="20"/>
      <c r="AF1212" s="20"/>
      <c r="AG1212" s="20"/>
      <c r="AH1212" s="20"/>
    </row>
    <row r="1213" spans="1:34" x14ac:dyDescent="0.25">
      <c r="A1213" s="20"/>
      <c r="B1213" s="11"/>
      <c r="C1213" s="12"/>
      <c r="D1213" s="12"/>
      <c r="E1213" s="12"/>
      <c r="F1213" s="45"/>
      <c r="G1213" s="23"/>
      <c r="H1213" s="18"/>
      <c r="I1213" s="49"/>
      <c r="J1213" s="73">
        <f>IF(I1213=0,0,VLOOKUP(I1213,'ОКВЭД 2017'!A$3:B$2732,2))</f>
        <v>0</v>
      </c>
      <c r="K1213" s="12"/>
      <c r="L1213" s="12"/>
      <c r="M1213" s="73">
        <f>IF(L1213=0,0,VLOOKUP($L1213,'Вид субсидии'!A$2:C$118,2))</f>
        <v>0</v>
      </c>
      <c r="N1213" s="97"/>
      <c r="O1213" s="20"/>
      <c r="P1213" s="20"/>
      <c r="Q1213" s="20"/>
      <c r="R1213" s="20"/>
      <c r="S1213" s="20"/>
      <c r="T1213" s="20"/>
      <c r="U1213" s="20"/>
      <c r="V1213" s="7">
        <f t="shared" si="21"/>
        <v>0</v>
      </c>
      <c r="W1213" s="20"/>
      <c r="X1213" s="20"/>
      <c r="Y1213" s="20"/>
      <c r="Z1213" s="20"/>
      <c r="AA1213" s="20"/>
      <c r="AB1213" s="20"/>
      <c r="AC1213" s="20"/>
      <c r="AD1213" s="20"/>
      <c r="AE1213" s="20"/>
      <c r="AF1213" s="20"/>
      <c r="AG1213" s="20"/>
      <c r="AH1213" s="20"/>
    </row>
    <row r="1214" spans="1:34" x14ac:dyDescent="0.25">
      <c r="A1214" s="20"/>
      <c r="B1214" s="11"/>
      <c r="C1214" s="12"/>
      <c r="D1214" s="12"/>
      <c r="E1214" s="12"/>
      <c r="F1214" s="45"/>
      <c r="G1214" s="23"/>
      <c r="H1214" s="18"/>
      <c r="I1214" s="49"/>
      <c r="J1214" s="73">
        <f>IF(I1214=0,0,VLOOKUP(I1214,'ОКВЭД 2017'!A$3:B$2732,2))</f>
        <v>0</v>
      </c>
      <c r="K1214" s="12"/>
      <c r="L1214" s="12"/>
      <c r="M1214" s="73">
        <f>IF(L1214=0,0,VLOOKUP($L1214,'Вид субсидии'!A$2:C$118,2))</f>
        <v>0</v>
      </c>
      <c r="N1214" s="97"/>
      <c r="O1214" s="20"/>
      <c r="P1214" s="20"/>
      <c r="Q1214" s="20"/>
      <c r="R1214" s="20"/>
      <c r="S1214" s="20"/>
      <c r="T1214" s="20"/>
      <c r="U1214" s="20"/>
      <c r="V1214" s="7">
        <f t="shared" si="21"/>
        <v>0</v>
      </c>
      <c r="W1214" s="20"/>
      <c r="X1214" s="20"/>
      <c r="Y1214" s="20"/>
      <c r="Z1214" s="20"/>
      <c r="AA1214" s="20"/>
      <c r="AB1214" s="20"/>
      <c r="AC1214" s="20"/>
      <c r="AD1214" s="20"/>
      <c r="AE1214" s="20"/>
      <c r="AF1214" s="20"/>
      <c r="AG1214" s="20"/>
      <c r="AH1214" s="20"/>
    </row>
    <row r="1215" spans="1:34" x14ac:dyDescent="0.25">
      <c r="A1215" s="20"/>
      <c r="B1215" s="11"/>
      <c r="C1215" s="12"/>
      <c r="D1215" s="12"/>
      <c r="E1215" s="12"/>
      <c r="F1215" s="45"/>
      <c r="G1215" s="23"/>
      <c r="H1215" s="18"/>
      <c r="I1215" s="49"/>
      <c r="J1215" s="73">
        <f>IF(I1215=0,0,VLOOKUP(I1215,'ОКВЭД 2017'!A$3:B$2732,2))</f>
        <v>0</v>
      </c>
      <c r="K1215" s="12"/>
      <c r="L1215" s="12"/>
      <c r="M1215" s="73">
        <f>IF(L1215=0,0,VLOOKUP($L1215,'Вид субсидии'!A$2:C$118,2))</f>
        <v>0</v>
      </c>
      <c r="N1215" s="97"/>
      <c r="O1215" s="20"/>
      <c r="P1215" s="20"/>
      <c r="Q1215" s="20"/>
      <c r="R1215" s="20"/>
      <c r="S1215" s="20"/>
      <c r="T1215" s="20"/>
      <c r="U1215" s="20"/>
      <c r="V1215" s="7">
        <f t="shared" si="21"/>
        <v>0</v>
      </c>
      <c r="W1215" s="20"/>
      <c r="X1215" s="20"/>
      <c r="Y1215" s="20"/>
      <c r="Z1215" s="20"/>
      <c r="AA1215" s="20"/>
      <c r="AB1215" s="20"/>
      <c r="AC1215" s="20"/>
      <c r="AD1215" s="20"/>
      <c r="AE1215" s="20"/>
      <c r="AF1215" s="20"/>
      <c r="AG1215" s="20"/>
      <c r="AH1215" s="20"/>
    </row>
    <row r="1216" spans="1:34" x14ac:dyDescent="0.25">
      <c r="A1216" s="20"/>
      <c r="B1216" s="11"/>
      <c r="C1216" s="12"/>
      <c r="D1216" s="12"/>
      <c r="E1216" s="12"/>
      <c r="F1216" s="45"/>
      <c r="G1216" s="23"/>
      <c r="H1216" s="18"/>
      <c r="I1216" s="49"/>
      <c r="J1216" s="73">
        <f>IF(I1216=0,0,VLOOKUP(I1216,'ОКВЭД 2017'!A$3:B$2732,2))</f>
        <v>0</v>
      </c>
      <c r="K1216" s="12"/>
      <c r="L1216" s="12"/>
      <c r="M1216" s="73">
        <f>IF(L1216=0,0,VLOOKUP($L1216,'Вид субсидии'!A$2:C$118,2))</f>
        <v>0</v>
      </c>
      <c r="N1216" s="97"/>
      <c r="O1216" s="20"/>
      <c r="P1216" s="20"/>
      <c r="Q1216" s="20"/>
      <c r="R1216" s="20"/>
      <c r="S1216" s="20"/>
      <c r="T1216" s="20"/>
      <c r="U1216" s="20"/>
      <c r="V1216" s="7">
        <f t="shared" si="21"/>
        <v>0</v>
      </c>
      <c r="W1216" s="20"/>
      <c r="X1216" s="20"/>
      <c r="Y1216" s="20"/>
      <c r="Z1216" s="20"/>
      <c r="AA1216" s="20"/>
      <c r="AB1216" s="20"/>
      <c r="AC1216" s="20"/>
      <c r="AD1216" s="20"/>
      <c r="AE1216" s="20"/>
      <c r="AF1216" s="20"/>
      <c r="AG1216" s="20"/>
      <c r="AH1216" s="20"/>
    </row>
    <row r="1217" spans="1:34" x14ac:dyDescent="0.25">
      <c r="A1217" s="20"/>
      <c r="B1217" s="11"/>
      <c r="C1217" s="12"/>
      <c r="D1217" s="12"/>
      <c r="E1217" s="12"/>
      <c r="F1217" s="45"/>
      <c r="G1217" s="23"/>
      <c r="H1217" s="18"/>
      <c r="I1217" s="49"/>
      <c r="J1217" s="73">
        <f>IF(I1217=0,0,VLOOKUP(I1217,'ОКВЭД 2017'!A$3:B$2732,2))</f>
        <v>0</v>
      </c>
      <c r="K1217" s="12"/>
      <c r="L1217" s="12"/>
      <c r="M1217" s="73">
        <f>IF(L1217=0,0,VLOOKUP($L1217,'Вид субсидии'!A$2:C$118,2))</f>
        <v>0</v>
      </c>
      <c r="N1217" s="97"/>
      <c r="O1217" s="20"/>
      <c r="P1217" s="20"/>
      <c r="Q1217" s="20"/>
      <c r="R1217" s="20"/>
      <c r="S1217" s="20"/>
      <c r="T1217" s="20"/>
      <c r="U1217" s="20"/>
      <c r="V1217" s="7">
        <f t="shared" si="21"/>
        <v>0</v>
      </c>
      <c r="W1217" s="20"/>
      <c r="X1217" s="20"/>
      <c r="Y1217" s="20"/>
      <c r="Z1217" s="20"/>
      <c r="AA1217" s="20"/>
      <c r="AB1217" s="20"/>
      <c r="AC1217" s="20"/>
      <c r="AD1217" s="20"/>
      <c r="AE1217" s="20"/>
      <c r="AF1217" s="20"/>
      <c r="AG1217" s="20"/>
      <c r="AH1217" s="20"/>
    </row>
    <row r="1218" spans="1:34" x14ac:dyDescent="0.25">
      <c r="A1218" s="20"/>
      <c r="B1218" s="11"/>
      <c r="C1218" s="12"/>
      <c r="D1218" s="12"/>
      <c r="E1218" s="12"/>
      <c r="F1218" s="45"/>
      <c r="G1218" s="23"/>
      <c r="H1218" s="18"/>
      <c r="I1218" s="49"/>
      <c r="J1218" s="73">
        <f>IF(I1218=0,0,VLOOKUP(I1218,'ОКВЭД 2017'!A$3:B$2732,2))</f>
        <v>0</v>
      </c>
      <c r="K1218" s="12"/>
      <c r="L1218" s="12"/>
      <c r="M1218" s="73">
        <f>IF(L1218=0,0,VLOOKUP($L1218,'Вид субсидии'!A$2:C$118,2))</f>
        <v>0</v>
      </c>
      <c r="N1218" s="97"/>
      <c r="O1218" s="20"/>
      <c r="P1218" s="20"/>
      <c r="Q1218" s="20"/>
      <c r="R1218" s="20"/>
      <c r="S1218" s="20"/>
      <c r="T1218" s="20"/>
      <c r="U1218" s="20"/>
      <c r="V1218" s="7">
        <f t="shared" si="21"/>
        <v>0</v>
      </c>
      <c r="W1218" s="20"/>
      <c r="X1218" s="20"/>
      <c r="Y1218" s="20"/>
      <c r="Z1218" s="20"/>
      <c r="AA1218" s="20"/>
      <c r="AB1218" s="20"/>
      <c r="AC1218" s="20"/>
      <c r="AD1218" s="20"/>
      <c r="AE1218" s="20"/>
      <c r="AF1218" s="20"/>
      <c r="AG1218" s="20"/>
      <c r="AH1218" s="20"/>
    </row>
    <row r="1219" spans="1:34" x14ac:dyDescent="0.25">
      <c r="A1219" s="20"/>
      <c r="B1219" s="11"/>
      <c r="C1219" s="12"/>
      <c r="D1219" s="12"/>
      <c r="E1219" s="12"/>
      <c r="F1219" s="45"/>
      <c r="G1219" s="23"/>
      <c r="H1219" s="18"/>
      <c r="I1219" s="49"/>
      <c r="J1219" s="73">
        <f>IF(I1219=0,0,VLOOKUP(I1219,'ОКВЭД 2017'!A$3:B$2732,2))</f>
        <v>0</v>
      </c>
      <c r="K1219" s="12"/>
      <c r="L1219" s="12"/>
      <c r="M1219" s="73">
        <f>IF(L1219=0,0,VLOOKUP($L1219,'Вид субсидии'!A$2:C$118,2))</f>
        <v>0</v>
      </c>
      <c r="N1219" s="97"/>
      <c r="O1219" s="20"/>
      <c r="P1219" s="20"/>
      <c r="Q1219" s="20"/>
      <c r="R1219" s="20"/>
      <c r="S1219" s="20"/>
      <c r="T1219" s="20"/>
      <c r="U1219" s="20"/>
      <c r="V1219" s="7">
        <f t="shared" si="21"/>
        <v>0</v>
      </c>
      <c r="W1219" s="20"/>
      <c r="X1219" s="20"/>
      <c r="Y1219" s="20"/>
      <c r="Z1219" s="20"/>
      <c r="AA1219" s="20"/>
      <c r="AB1219" s="20"/>
      <c r="AC1219" s="20"/>
      <c r="AD1219" s="20"/>
      <c r="AE1219" s="20"/>
      <c r="AF1219" s="20"/>
      <c r="AG1219" s="20"/>
      <c r="AH1219" s="20"/>
    </row>
    <row r="1220" spans="1:34" x14ac:dyDescent="0.25">
      <c r="A1220" s="20"/>
      <c r="B1220" s="11"/>
      <c r="C1220" s="12"/>
      <c r="D1220" s="12"/>
      <c r="E1220" s="12"/>
      <c r="F1220" s="45"/>
      <c r="G1220" s="23"/>
      <c r="H1220" s="18"/>
      <c r="I1220" s="49"/>
      <c r="J1220" s="73">
        <f>IF(I1220=0,0,VLOOKUP(I1220,'ОКВЭД 2017'!A$3:B$2732,2))</f>
        <v>0</v>
      </c>
      <c r="K1220" s="12"/>
      <c r="L1220" s="12"/>
      <c r="M1220" s="73">
        <f>IF(L1220=0,0,VLOOKUP($L1220,'Вид субсидии'!A$2:C$118,2))</f>
        <v>0</v>
      </c>
      <c r="N1220" s="97"/>
      <c r="O1220" s="20"/>
      <c r="P1220" s="20"/>
      <c r="Q1220" s="20"/>
      <c r="R1220" s="20"/>
      <c r="S1220" s="20"/>
      <c r="T1220" s="20"/>
      <c r="U1220" s="20"/>
      <c r="V1220" s="7">
        <f t="shared" si="21"/>
        <v>0</v>
      </c>
      <c r="W1220" s="20"/>
      <c r="X1220" s="20"/>
      <c r="Y1220" s="20"/>
      <c r="Z1220" s="20"/>
      <c r="AA1220" s="20"/>
      <c r="AB1220" s="20"/>
      <c r="AC1220" s="20"/>
      <c r="AD1220" s="20"/>
      <c r="AE1220" s="20"/>
      <c r="AF1220" s="20"/>
      <c r="AG1220" s="20"/>
      <c r="AH1220" s="20"/>
    </row>
    <row r="1221" spans="1:34" x14ac:dyDescent="0.25">
      <c r="A1221" s="20"/>
      <c r="B1221" s="11"/>
      <c r="C1221" s="12"/>
      <c r="D1221" s="12"/>
      <c r="E1221" s="12"/>
      <c r="F1221" s="45"/>
      <c r="G1221" s="23"/>
      <c r="H1221" s="18"/>
      <c r="I1221" s="49"/>
      <c r="J1221" s="73">
        <f>IF(I1221=0,0,VLOOKUP(I1221,'ОКВЭД 2017'!A$3:B$2732,2))</f>
        <v>0</v>
      </c>
      <c r="K1221" s="12"/>
      <c r="L1221" s="12"/>
      <c r="M1221" s="73">
        <f>IF(L1221=0,0,VLOOKUP($L1221,'Вид субсидии'!A$2:C$118,2))</f>
        <v>0</v>
      </c>
      <c r="N1221" s="97"/>
      <c r="O1221" s="20"/>
      <c r="P1221" s="20"/>
      <c r="Q1221" s="20"/>
      <c r="R1221" s="20"/>
      <c r="S1221" s="20"/>
      <c r="T1221" s="20"/>
      <c r="U1221" s="20"/>
      <c r="V1221" s="7">
        <f t="shared" si="21"/>
        <v>0</v>
      </c>
      <c r="W1221" s="20"/>
      <c r="X1221" s="20"/>
      <c r="Y1221" s="20"/>
      <c r="Z1221" s="20"/>
      <c r="AA1221" s="20"/>
      <c r="AB1221" s="20"/>
      <c r="AC1221" s="20"/>
      <c r="AD1221" s="20"/>
      <c r="AE1221" s="20"/>
      <c r="AF1221" s="20"/>
      <c r="AG1221" s="20"/>
      <c r="AH1221" s="20"/>
    </row>
    <row r="1222" spans="1:34" x14ac:dyDescent="0.25">
      <c r="A1222" s="20"/>
      <c r="B1222" s="11"/>
      <c r="C1222" s="12"/>
      <c r="D1222" s="12"/>
      <c r="E1222" s="12"/>
      <c r="F1222" s="45"/>
      <c r="G1222" s="23"/>
      <c r="H1222" s="18"/>
      <c r="I1222" s="49"/>
      <c r="J1222" s="73">
        <f>IF(I1222=0,0,VLOOKUP(I1222,'ОКВЭД 2017'!A$3:B$2732,2))</f>
        <v>0</v>
      </c>
      <c r="K1222" s="12"/>
      <c r="L1222" s="12"/>
      <c r="M1222" s="73">
        <f>IF(L1222=0,0,VLOOKUP($L1222,'Вид субсидии'!A$2:C$118,2))</f>
        <v>0</v>
      </c>
      <c r="N1222" s="97"/>
      <c r="O1222" s="20"/>
      <c r="P1222" s="20"/>
      <c r="Q1222" s="20"/>
      <c r="R1222" s="20"/>
      <c r="S1222" s="20"/>
      <c r="T1222" s="20"/>
      <c r="U1222" s="20"/>
      <c r="V1222" s="7">
        <f t="shared" si="21"/>
        <v>0</v>
      </c>
      <c r="W1222" s="20"/>
      <c r="X1222" s="20"/>
      <c r="Y1222" s="20"/>
      <c r="Z1222" s="20"/>
      <c r="AA1222" s="20"/>
      <c r="AB1222" s="20"/>
      <c r="AC1222" s="20"/>
      <c r="AD1222" s="20"/>
      <c r="AE1222" s="20"/>
      <c r="AF1222" s="20"/>
      <c r="AG1222" s="20"/>
      <c r="AH1222" s="20"/>
    </row>
    <row r="1223" spans="1:34" x14ac:dyDescent="0.25">
      <c r="A1223" s="20"/>
      <c r="B1223" s="11"/>
      <c r="C1223" s="12"/>
      <c r="D1223" s="12"/>
      <c r="E1223" s="12"/>
      <c r="F1223" s="45"/>
      <c r="G1223" s="23"/>
      <c r="H1223" s="18"/>
      <c r="I1223" s="49"/>
      <c r="J1223" s="73">
        <f>IF(I1223=0,0,VLOOKUP(I1223,'ОКВЭД 2017'!A$3:B$2732,2))</f>
        <v>0</v>
      </c>
      <c r="K1223" s="12"/>
      <c r="L1223" s="12"/>
      <c r="M1223" s="73">
        <f>IF(L1223=0,0,VLOOKUP($L1223,'Вид субсидии'!A$2:C$118,2))</f>
        <v>0</v>
      </c>
      <c r="N1223" s="97"/>
      <c r="O1223" s="20"/>
      <c r="P1223" s="20"/>
      <c r="Q1223" s="20"/>
      <c r="R1223" s="20"/>
      <c r="S1223" s="20"/>
      <c r="T1223" s="20"/>
      <c r="U1223" s="20"/>
      <c r="V1223" s="7">
        <f t="shared" si="21"/>
        <v>0</v>
      </c>
      <c r="W1223" s="20"/>
      <c r="X1223" s="20"/>
      <c r="Y1223" s="20"/>
      <c r="Z1223" s="20"/>
      <c r="AA1223" s="20"/>
      <c r="AB1223" s="20"/>
      <c r="AC1223" s="20"/>
      <c r="AD1223" s="20"/>
      <c r="AE1223" s="20"/>
      <c r="AF1223" s="20"/>
      <c r="AG1223" s="20"/>
      <c r="AH1223" s="20"/>
    </row>
    <row r="1224" spans="1:34" x14ac:dyDescent="0.25">
      <c r="A1224" s="20"/>
      <c r="B1224" s="11"/>
      <c r="C1224" s="12"/>
      <c r="D1224" s="12"/>
      <c r="E1224" s="12"/>
      <c r="F1224" s="45"/>
      <c r="G1224" s="23"/>
      <c r="H1224" s="18"/>
      <c r="I1224" s="49"/>
      <c r="J1224" s="73">
        <f>IF(I1224=0,0,VLOOKUP(I1224,'ОКВЭД 2017'!A$3:B$2732,2))</f>
        <v>0</v>
      </c>
      <c r="K1224" s="12"/>
      <c r="L1224" s="12"/>
      <c r="M1224" s="73">
        <f>IF(L1224=0,0,VLOOKUP($L1224,'Вид субсидии'!A$2:C$118,2))</f>
        <v>0</v>
      </c>
      <c r="N1224" s="97"/>
      <c r="O1224" s="20"/>
      <c r="P1224" s="20"/>
      <c r="Q1224" s="20"/>
      <c r="R1224" s="20"/>
      <c r="S1224" s="20"/>
      <c r="T1224" s="20"/>
      <c r="U1224" s="20"/>
      <c r="V1224" s="7">
        <f t="shared" si="21"/>
        <v>0</v>
      </c>
      <c r="W1224" s="20"/>
      <c r="X1224" s="20"/>
      <c r="Y1224" s="20"/>
      <c r="Z1224" s="20"/>
      <c r="AA1224" s="20"/>
      <c r="AB1224" s="20"/>
      <c r="AC1224" s="20"/>
      <c r="AD1224" s="20"/>
      <c r="AE1224" s="20"/>
      <c r="AF1224" s="20"/>
      <c r="AG1224" s="20"/>
      <c r="AH1224" s="20"/>
    </row>
    <row r="1225" spans="1:34" x14ac:dyDescent="0.25">
      <c r="A1225" s="20"/>
      <c r="B1225" s="11"/>
      <c r="C1225" s="12"/>
      <c r="D1225" s="12"/>
      <c r="E1225" s="12"/>
      <c r="F1225" s="45"/>
      <c r="G1225" s="23"/>
      <c r="H1225" s="18"/>
      <c r="I1225" s="49"/>
      <c r="J1225" s="73">
        <f>IF(I1225=0,0,VLOOKUP(I1225,'ОКВЭД 2017'!A$3:B$2732,2))</f>
        <v>0</v>
      </c>
      <c r="K1225" s="12"/>
      <c r="L1225" s="12"/>
      <c r="M1225" s="73">
        <f>IF(L1225=0,0,VLOOKUP($L1225,'Вид субсидии'!A$2:C$118,2))</f>
        <v>0</v>
      </c>
      <c r="N1225" s="97"/>
      <c r="O1225" s="20"/>
      <c r="P1225" s="20"/>
      <c r="Q1225" s="20"/>
      <c r="R1225" s="20"/>
      <c r="S1225" s="20"/>
      <c r="T1225" s="20"/>
      <c r="U1225" s="20"/>
      <c r="V1225" s="7">
        <f t="shared" si="21"/>
        <v>0</v>
      </c>
      <c r="W1225" s="20"/>
      <c r="X1225" s="20"/>
      <c r="Y1225" s="20"/>
      <c r="Z1225" s="20"/>
      <c r="AA1225" s="20"/>
      <c r="AB1225" s="20"/>
      <c r="AC1225" s="20"/>
      <c r="AD1225" s="20"/>
      <c r="AE1225" s="20"/>
      <c r="AF1225" s="20"/>
      <c r="AG1225" s="20"/>
      <c r="AH1225" s="20"/>
    </row>
    <row r="1226" spans="1:34" x14ac:dyDescent="0.25">
      <c r="A1226" s="20"/>
      <c r="B1226" s="11"/>
      <c r="C1226" s="12"/>
      <c r="D1226" s="12"/>
      <c r="E1226" s="12"/>
      <c r="F1226" s="45"/>
      <c r="G1226" s="23"/>
      <c r="H1226" s="18"/>
      <c r="I1226" s="49"/>
      <c r="J1226" s="73">
        <f>IF(I1226=0,0,VLOOKUP(I1226,'ОКВЭД 2017'!A$3:B$2732,2))</f>
        <v>0</v>
      </c>
      <c r="K1226" s="12"/>
      <c r="L1226" s="12"/>
      <c r="M1226" s="73">
        <f>IF(L1226=0,0,VLOOKUP($L1226,'Вид субсидии'!A$2:C$118,2))</f>
        <v>0</v>
      </c>
      <c r="N1226" s="97"/>
      <c r="O1226" s="20"/>
      <c r="P1226" s="20"/>
      <c r="Q1226" s="20"/>
      <c r="R1226" s="20"/>
      <c r="S1226" s="20"/>
      <c r="T1226" s="20"/>
      <c r="U1226" s="20"/>
      <c r="V1226" s="7">
        <f t="shared" si="21"/>
        <v>0</v>
      </c>
      <c r="W1226" s="20"/>
      <c r="X1226" s="20"/>
      <c r="Y1226" s="20"/>
      <c r="Z1226" s="20"/>
      <c r="AA1226" s="20"/>
      <c r="AB1226" s="20"/>
      <c r="AC1226" s="20"/>
      <c r="AD1226" s="20"/>
      <c r="AE1226" s="20"/>
      <c r="AF1226" s="20"/>
      <c r="AG1226" s="20"/>
      <c r="AH1226" s="20"/>
    </row>
    <row r="1227" spans="1:34" x14ac:dyDescent="0.25">
      <c r="A1227" s="20"/>
      <c r="B1227" s="11"/>
      <c r="C1227" s="12"/>
      <c r="D1227" s="12"/>
      <c r="E1227" s="12"/>
      <c r="F1227" s="45"/>
      <c r="G1227" s="23"/>
      <c r="H1227" s="18"/>
      <c r="I1227" s="49"/>
      <c r="J1227" s="73">
        <f>IF(I1227=0,0,VLOOKUP(I1227,'ОКВЭД 2017'!A$3:B$2732,2))</f>
        <v>0</v>
      </c>
      <c r="K1227" s="12"/>
      <c r="L1227" s="12"/>
      <c r="M1227" s="73">
        <f>IF(L1227=0,0,VLOOKUP($L1227,'Вид субсидии'!A$2:C$118,2))</f>
        <v>0</v>
      </c>
      <c r="N1227" s="97"/>
      <c r="O1227" s="20"/>
      <c r="P1227" s="20"/>
      <c r="Q1227" s="20"/>
      <c r="R1227" s="20"/>
      <c r="S1227" s="20"/>
      <c r="T1227" s="20"/>
      <c r="U1227" s="20"/>
      <c r="V1227" s="7">
        <f t="shared" si="21"/>
        <v>0</v>
      </c>
      <c r="W1227" s="20"/>
      <c r="X1227" s="20"/>
      <c r="Y1227" s="20"/>
      <c r="Z1227" s="20"/>
      <c r="AA1227" s="20"/>
      <c r="AB1227" s="20"/>
      <c r="AC1227" s="20"/>
      <c r="AD1227" s="20"/>
      <c r="AE1227" s="20"/>
      <c r="AF1227" s="20"/>
      <c r="AG1227" s="20"/>
      <c r="AH1227" s="20"/>
    </row>
    <row r="1228" spans="1:34" x14ac:dyDescent="0.25">
      <c r="A1228" s="20"/>
      <c r="B1228" s="11"/>
      <c r="C1228" s="12"/>
      <c r="D1228" s="12"/>
      <c r="E1228" s="12"/>
      <c r="F1228" s="45"/>
      <c r="G1228" s="23"/>
      <c r="H1228" s="18"/>
      <c r="I1228" s="49"/>
      <c r="J1228" s="73">
        <f>IF(I1228=0,0,VLOOKUP(I1228,'ОКВЭД 2017'!A$3:B$2732,2))</f>
        <v>0</v>
      </c>
      <c r="K1228" s="12"/>
      <c r="L1228" s="12"/>
      <c r="M1228" s="73">
        <f>IF(L1228=0,0,VLOOKUP($L1228,'Вид субсидии'!A$2:C$118,2))</f>
        <v>0</v>
      </c>
      <c r="N1228" s="97"/>
      <c r="O1228" s="20"/>
      <c r="P1228" s="20"/>
      <c r="Q1228" s="20"/>
      <c r="R1228" s="20"/>
      <c r="S1228" s="20"/>
      <c r="T1228" s="20"/>
      <c r="U1228" s="20"/>
      <c r="V1228" s="7">
        <f t="shared" si="21"/>
        <v>0</v>
      </c>
      <c r="W1228" s="20"/>
      <c r="X1228" s="20"/>
      <c r="Y1228" s="20"/>
      <c r="Z1228" s="20"/>
      <c r="AA1228" s="20"/>
      <c r="AB1228" s="20"/>
      <c r="AC1228" s="20"/>
      <c r="AD1228" s="20"/>
      <c r="AE1228" s="20"/>
      <c r="AF1228" s="20"/>
      <c r="AG1228" s="20"/>
      <c r="AH1228" s="20"/>
    </row>
    <row r="1229" spans="1:34" x14ac:dyDescent="0.25">
      <c r="A1229" s="20"/>
      <c r="B1229" s="11"/>
      <c r="C1229" s="12"/>
      <c r="D1229" s="12"/>
      <c r="E1229" s="12"/>
      <c r="F1229" s="45"/>
      <c r="G1229" s="23"/>
      <c r="H1229" s="18"/>
      <c r="I1229" s="49"/>
      <c r="J1229" s="73">
        <f>IF(I1229=0,0,VLOOKUP(I1229,'ОКВЭД 2017'!A$3:B$2732,2))</f>
        <v>0</v>
      </c>
      <c r="K1229" s="12"/>
      <c r="L1229" s="12"/>
      <c r="M1229" s="73">
        <f>IF(L1229=0,0,VLOOKUP($L1229,'Вид субсидии'!A$2:C$118,2))</f>
        <v>0</v>
      </c>
      <c r="N1229" s="97"/>
      <c r="O1229" s="20"/>
      <c r="P1229" s="20"/>
      <c r="Q1229" s="20"/>
      <c r="R1229" s="20"/>
      <c r="S1229" s="20"/>
      <c r="T1229" s="20"/>
      <c r="U1229" s="20"/>
      <c r="V1229" s="7">
        <f t="shared" si="21"/>
        <v>0</v>
      </c>
      <c r="W1229" s="20"/>
      <c r="X1229" s="20"/>
      <c r="Y1229" s="20"/>
      <c r="Z1229" s="20"/>
      <c r="AA1229" s="20"/>
      <c r="AB1229" s="20"/>
      <c r="AC1229" s="20"/>
      <c r="AD1229" s="20"/>
      <c r="AE1229" s="20"/>
      <c r="AF1229" s="20"/>
      <c r="AG1229" s="20"/>
      <c r="AH1229" s="20"/>
    </row>
    <row r="1230" spans="1:34" x14ac:dyDescent="0.25">
      <c r="A1230" s="20"/>
      <c r="B1230" s="11"/>
      <c r="C1230" s="12"/>
      <c r="D1230" s="12"/>
      <c r="E1230" s="12"/>
      <c r="F1230" s="45"/>
      <c r="G1230" s="23"/>
      <c r="H1230" s="18"/>
      <c r="I1230" s="49"/>
      <c r="J1230" s="73">
        <f>IF(I1230=0,0,VLOOKUP(I1230,'ОКВЭД 2017'!A$3:B$2732,2))</f>
        <v>0</v>
      </c>
      <c r="K1230" s="12"/>
      <c r="L1230" s="12"/>
      <c r="M1230" s="73">
        <f>IF(L1230=0,0,VLOOKUP($L1230,'Вид субсидии'!A$2:C$118,2))</f>
        <v>0</v>
      </c>
      <c r="N1230" s="97"/>
      <c r="O1230" s="20"/>
      <c r="P1230" s="20"/>
      <c r="Q1230" s="20"/>
      <c r="R1230" s="20"/>
      <c r="S1230" s="20"/>
      <c r="T1230" s="20"/>
      <c r="U1230" s="20"/>
      <c r="V1230" s="7">
        <f t="shared" si="21"/>
        <v>0</v>
      </c>
      <c r="W1230" s="20"/>
      <c r="X1230" s="20"/>
      <c r="Y1230" s="20"/>
      <c r="Z1230" s="20"/>
      <c r="AA1230" s="20"/>
      <c r="AB1230" s="20"/>
      <c r="AC1230" s="20"/>
      <c r="AD1230" s="20"/>
      <c r="AE1230" s="20"/>
      <c r="AF1230" s="20"/>
      <c r="AG1230" s="20"/>
      <c r="AH1230" s="20"/>
    </row>
    <row r="1231" spans="1:34" x14ac:dyDescent="0.25">
      <c r="A1231" s="20"/>
      <c r="B1231" s="11"/>
      <c r="C1231" s="12"/>
      <c r="D1231" s="12"/>
      <c r="E1231" s="12"/>
      <c r="F1231" s="45"/>
      <c r="G1231" s="23"/>
      <c r="H1231" s="18"/>
      <c r="I1231" s="49"/>
      <c r="J1231" s="73">
        <f>IF(I1231=0,0,VLOOKUP(I1231,'ОКВЭД 2017'!A$3:B$2732,2))</f>
        <v>0</v>
      </c>
      <c r="K1231" s="12"/>
      <c r="L1231" s="12"/>
      <c r="M1231" s="73">
        <f>IF(L1231=0,0,VLOOKUP($L1231,'Вид субсидии'!A$2:C$118,2))</f>
        <v>0</v>
      </c>
      <c r="N1231" s="97"/>
      <c r="O1231" s="20"/>
      <c r="P1231" s="20"/>
      <c r="Q1231" s="20"/>
      <c r="R1231" s="20"/>
      <c r="S1231" s="20"/>
      <c r="T1231" s="20"/>
      <c r="U1231" s="20"/>
      <c r="V1231" s="7">
        <f t="shared" si="21"/>
        <v>0</v>
      </c>
      <c r="W1231" s="20"/>
      <c r="X1231" s="20"/>
      <c r="Y1231" s="20"/>
      <c r="Z1231" s="20"/>
      <c r="AA1231" s="20"/>
      <c r="AB1231" s="20"/>
      <c r="AC1231" s="20"/>
      <c r="AD1231" s="20"/>
      <c r="AE1231" s="20"/>
      <c r="AF1231" s="20"/>
      <c r="AG1231" s="20"/>
      <c r="AH1231" s="20"/>
    </row>
    <row r="1232" spans="1:34" x14ac:dyDescent="0.25">
      <c r="A1232" s="20"/>
      <c r="B1232" s="11"/>
      <c r="C1232" s="12"/>
      <c r="D1232" s="12"/>
      <c r="E1232" s="12"/>
      <c r="F1232" s="45"/>
      <c r="G1232" s="23"/>
      <c r="H1232" s="18"/>
      <c r="I1232" s="49"/>
      <c r="J1232" s="73">
        <f>IF(I1232=0,0,VLOOKUP(I1232,'ОКВЭД 2017'!A$3:B$2732,2))</f>
        <v>0</v>
      </c>
      <c r="K1232" s="12"/>
      <c r="L1232" s="12"/>
      <c r="M1232" s="73">
        <f>IF(L1232=0,0,VLOOKUP($L1232,'Вид субсидии'!A$2:C$118,2))</f>
        <v>0</v>
      </c>
      <c r="N1232" s="97"/>
      <c r="O1232" s="20"/>
      <c r="P1232" s="20"/>
      <c r="Q1232" s="20"/>
      <c r="R1232" s="20"/>
      <c r="S1232" s="20"/>
      <c r="T1232" s="20"/>
      <c r="U1232" s="20"/>
      <c r="V1232" s="7">
        <f t="shared" si="21"/>
        <v>0</v>
      </c>
      <c r="W1232" s="20"/>
      <c r="X1232" s="20"/>
      <c r="Y1232" s="20"/>
      <c r="Z1232" s="20"/>
      <c r="AA1232" s="20"/>
      <c r="AB1232" s="20"/>
      <c r="AC1232" s="20"/>
      <c r="AD1232" s="20"/>
      <c r="AE1232" s="20"/>
      <c r="AF1232" s="20"/>
      <c r="AG1232" s="20"/>
      <c r="AH1232" s="20"/>
    </row>
    <row r="1233" spans="1:34" x14ac:dyDescent="0.25">
      <c r="A1233" s="20"/>
      <c r="B1233" s="11"/>
      <c r="C1233" s="12"/>
      <c r="D1233" s="12"/>
      <c r="E1233" s="12"/>
      <c r="F1233" s="45"/>
      <c r="G1233" s="23"/>
      <c r="H1233" s="18"/>
      <c r="I1233" s="49"/>
      <c r="J1233" s="73">
        <f>IF(I1233=0,0,VLOOKUP(I1233,'ОКВЭД 2017'!A$3:B$2732,2))</f>
        <v>0</v>
      </c>
      <c r="K1233" s="12"/>
      <c r="L1233" s="12"/>
      <c r="M1233" s="73">
        <f>IF(L1233=0,0,VLOOKUP($L1233,'Вид субсидии'!A$2:C$118,2))</f>
        <v>0</v>
      </c>
      <c r="N1233" s="97"/>
      <c r="O1233" s="20"/>
      <c r="P1233" s="20"/>
      <c r="Q1233" s="20"/>
      <c r="R1233" s="20"/>
      <c r="S1233" s="20"/>
      <c r="T1233" s="20"/>
      <c r="U1233" s="20"/>
      <c r="V1233" s="7">
        <f t="shared" si="21"/>
        <v>0</v>
      </c>
      <c r="W1233" s="20"/>
      <c r="X1233" s="20"/>
      <c r="Y1233" s="20"/>
      <c r="Z1233" s="20"/>
      <c r="AA1233" s="20"/>
      <c r="AB1233" s="20"/>
      <c r="AC1233" s="20"/>
      <c r="AD1233" s="20"/>
      <c r="AE1233" s="20"/>
      <c r="AF1233" s="20"/>
      <c r="AG1233" s="20"/>
      <c r="AH1233" s="20"/>
    </row>
    <row r="1234" spans="1:34" x14ac:dyDescent="0.25">
      <c r="A1234" s="20"/>
      <c r="B1234" s="11"/>
      <c r="C1234" s="12"/>
      <c r="D1234" s="12"/>
      <c r="E1234" s="12"/>
      <c r="F1234" s="45"/>
      <c r="G1234" s="23"/>
      <c r="H1234" s="18"/>
      <c r="I1234" s="49"/>
      <c r="J1234" s="73">
        <f>IF(I1234=0,0,VLOOKUP(I1234,'ОКВЭД 2017'!A$3:B$2732,2))</f>
        <v>0</v>
      </c>
      <c r="K1234" s="12"/>
      <c r="L1234" s="12"/>
      <c r="M1234" s="73">
        <f>IF(L1234=0,0,VLOOKUP($L1234,'Вид субсидии'!A$2:C$118,2))</f>
        <v>0</v>
      </c>
      <c r="N1234" s="97"/>
      <c r="O1234" s="20"/>
      <c r="P1234" s="20"/>
      <c r="Q1234" s="20"/>
      <c r="R1234" s="20"/>
      <c r="S1234" s="20"/>
      <c r="T1234" s="20"/>
      <c r="U1234" s="20"/>
      <c r="V1234" s="7">
        <f t="shared" si="21"/>
        <v>0</v>
      </c>
      <c r="W1234" s="20"/>
      <c r="X1234" s="20"/>
      <c r="Y1234" s="20"/>
      <c r="Z1234" s="20"/>
      <c r="AA1234" s="20"/>
      <c r="AB1234" s="20"/>
      <c r="AC1234" s="20"/>
      <c r="AD1234" s="20"/>
      <c r="AE1234" s="20"/>
      <c r="AF1234" s="20"/>
      <c r="AG1234" s="20"/>
      <c r="AH1234" s="20"/>
    </row>
    <row r="1235" spans="1:34" x14ac:dyDescent="0.25">
      <c r="A1235" s="20"/>
      <c r="B1235" s="11"/>
      <c r="C1235" s="12"/>
      <c r="D1235" s="12"/>
      <c r="E1235" s="12"/>
      <c r="F1235" s="45"/>
      <c r="G1235" s="23"/>
      <c r="H1235" s="18"/>
      <c r="I1235" s="49"/>
      <c r="J1235" s="73">
        <f>IF(I1235=0,0,VLOOKUP(I1235,'ОКВЭД 2017'!A$3:B$2732,2))</f>
        <v>0</v>
      </c>
      <c r="K1235" s="12"/>
      <c r="L1235" s="12"/>
      <c r="M1235" s="73">
        <f>IF(L1235=0,0,VLOOKUP($L1235,'Вид субсидии'!A$2:C$118,2))</f>
        <v>0</v>
      </c>
      <c r="N1235" s="97"/>
      <c r="O1235" s="20"/>
      <c r="P1235" s="20"/>
      <c r="Q1235" s="20"/>
      <c r="R1235" s="20"/>
      <c r="S1235" s="20"/>
      <c r="T1235" s="20"/>
      <c r="U1235" s="20"/>
      <c r="V1235" s="7">
        <f t="shared" si="21"/>
        <v>0</v>
      </c>
      <c r="W1235" s="20"/>
      <c r="X1235" s="20"/>
      <c r="Y1235" s="20"/>
      <c r="Z1235" s="20"/>
      <c r="AA1235" s="20"/>
      <c r="AB1235" s="20"/>
      <c r="AC1235" s="20"/>
      <c r="AD1235" s="20"/>
      <c r="AE1235" s="20"/>
      <c r="AF1235" s="20"/>
      <c r="AG1235" s="20"/>
      <c r="AH1235" s="20"/>
    </row>
    <row r="1236" spans="1:34" x14ac:dyDescent="0.25">
      <c r="A1236" s="20"/>
      <c r="B1236" s="11"/>
      <c r="C1236" s="12"/>
      <c r="D1236" s="12"/>
      <c r="E1236" s="12"/>
      <c r="F1236" s="45"/>
      <c r="G1236" s="23"/>
      <c r="H1236" s="18"/>
      <c r="I1236" s="49"/>
      <c r="J1236" s="73">
        <f>IF(I1236=0,0,VLOOKUP(I1236,'ОКВЭД 2017'!A$3:B$2732,2))</f>
        <v>0</v>
      </c>
      <c r="K1236" s="12"/>
      <c r="L1236" s="12"/>
      <c r="M1236" s="73">
        <f>IF(L1236=0,0,VLOOKUP($L1236,'Вид субсидии'!A$2:C$118,2))</f>
        <v>0</v>
      </c>
      <c r="N1236" s="97"/>
      <c r="O1236" s="20"/>
      <c r="P1236" s="20"/>
      <c r="Q1236" s="20"/>
      <c r="R1236" s="20"/>
      <c r="S1236" s="20"/>
      <c r="T1236" s="20"/>
      <c r="U1236" s="20"/>
      <c r="V1236" s="7">
        <f t="shared" si="21"/>
        <v>0</v>
      </c>
      <c r="W1236" s="20"/>
      <c r="X1236" s="20"/>
      <c r="Y1236" s="20"/>
      <c r="Z1236" s="20"/>
      <c r="AA1236" s="20"/>
      <c r="AB1236" s="20"/>
      <c r="AC1236" s="20"/>
      <c r="AD1236" s="20"/>
      <c r="AE1236" s="20"/>
      <c r="AF1236" s="20"/>
      <c r="AG1236" s="20"/>
      <c r="AH1236" s="20"/>
    </row>
    <row r="1237" spans="1:34" x14ac:dyDescent="0.25">
      <c r="A1237" s="20"/>
      <c r="B1237" s="11"/>
      <c r="C1237" s="12"/>
      <c r="D1237" s="12"/>
      <c r="E1237" s="12"/>
      <c r="F1237" s="45"/>
      <c r="G1237" s="23"/>
      <c r="H1237" s="18"/>
      <c r="I1237" s="49"/>
      <c r="J1237" s="73">
        <f>IF(I1237=0,0,VLOOKUP(I1237,'ОКВЭД 2017'!A$3:B$2732,2))</f>
        <v>0</v>
      </c>
      <c r="K1237" s="12"/>
      <c r="L1237" s="12"/>
      <c r="M1237" s="73">
        <f>IF(L1237=0,0,VLOOKUP($L1237,'Вид субсидии'!A$2:C$118,2))</f>
        <v>0</v>
      </c>
      <c r="N1237" s="97"/>
      <c r="O1237" s="20"/>
      <c r="P1237" s="20"/>
      <c r="Q1237" s="20"/>
      <c r="R1237" s="20"/>
      <c r="S1237" s="20"/>
      <c r="T1237" s="20"/>
      <c r="U1237" s="20"/>
      <c r="V1237" s="7">
        <f t="shared" ref="V1237:V1300" si="22">IF(A1237&gt;0,1,0)</f>
        <v>0</v>
      </c>
      <c r="W1237" s="20"/>
      <c r="X1237" s="20"/>
      <c r="Y1237" s="20"/>
      <c r="Z1237" s="20"/>
      <c r="AA1237" s="20"/>
      <c r="AB1237" s="20"/>
      <c r="AC1237" s="20"/>
      <c r="AD1237" s="20"/>
      <c r="AE1237" s="20"/>
      <c r="AF1237" s="20"/>
      <c r="AG1237" s="20"/>
      <c r="AH1237" s="20"/>
    </row>
    <row r="1238" spans="1:34" x14ac:dyDescent="0.25">
      <c r="A1238" s="20"/>
      <c r="B1238" s="11"/>
      <c r="C1238" s="12"/>
      <c r="D1238" s="12"/>
      <c r="E1238" s="12"/>
      <c r="F1238" s="45"/>
      <c r="G1238" s="23"/>
      <c r="H1238" s="18"/>
      <c r="I1238" s="49"/>
      <c r="J1238" s="73">
        <f>IF(I1238=0,0,VLOOKUP(I1238,'ОКВЭД 2017'!A$3:B$2732,2))</f>
        <v>0</v>
      </c>
      <c r="K1238" s="12"/>
      <c r="L1238" s="12"/>
      <c r="M1238" s="73">
        <f>IF(L1238=0,0,VLOOKUP($L1238,'Вид субсидии'!A$2:C$118,2))</f>
        <v>0</v>
      </c>
      <c r="N1238" s="97"/>
      <c r="O1238" s="20"/>
      <c r="P1238" s="20"/>
      <c r="Q1238" s="20"/>
      <c r="R1238" s="20"/>
      <c r="S1238" s="20"/>
      <c r="T1238" s="20"/>
      <c r="U1238" s="20"/>
      <c r="V1238" s="7">
        <f t="shared" si="22"/>
        <v>0</v>
      </c>
      <c r="W1238" s="20"/>
      <c r="X1238" s="20"/>
      <c r="Y1238" s="20"/>
      <c r="Z1238" s="20"/>
      <c r="AA1238" s="20"/>
      <c r="AB1238" s="20"/>
      <c r="AC1238" s="20"/>
      <c r="AD1238" s="20"/>
      <c r="AE1238" s="20"/>
      <c r="AF1238" s="20"/>
      <c r="AG1238" s="20"/>
      <c r="AH1238" s="20"/>
    </row>
    <row r="1239" spans="1:34" x14ac:dyDescent="0.25">
      <c r="A1239" s="20"/>
      <c r="B1239" s="11"/>
      <c r="C1239" s="12"/>
      <c r="D1239" s="12"/>
      <c r="E1239" s="12"/>
      <c r="F1239" s="45"/>
      <c r="G1239" s="23"/>
      <c r="H1239" s="18"/>
      <c r="I1239" s="49"/>
      <c r="J1239" s="73">
        <f>IF(I1239=0,0,VLOOKUP(I1239,'ОКВЭД 2017'!A$3:B$2732,2))</f>
        <v>0</v>
      </c>
      <c r="K1239" s="12"/>
      <c r="L1239" s="12"/>
      <c r="M1239" s="73">
        <f>IF(L1239=0,0,VLOOKUP($L1239,'Вид субсидии'!A$2:C$118,2))</f>
        <v>0</v>
      </c>
      <c r="N1239" s="97"/>
      <c r="O1239" s="20"/>
      <c r="P1239" s="20"/>
      <c r="Q1239" s="20"/>
      <c r="R1239" s="20"/>
      <c r="S1239" s="20"/>
      <c r="T1239" s="20"/>
      <c r="U1239" s="20"/>
      <c r="V1239" s="7">
        <f t="shared" si="22"/>
        <v>0</v>
      </c>
      <c r="W1239" s="20"/>
      <c r="X1239" s="20"/>
      <c r="Y1239" s="20"/>
      <c r="Z1239" s="20"/>
      <c r="AA1239" s="20"/>
      <c r="AB1239" s="20"/>
      <c r="AC1239" s="20"/>
      <c r="AD1239" s="20"/>
      <c r="AE1239" s="20"/>
      <c r="AF1239" s="20"/>
      <c r="AG1239" s="20"/>
      <c r="AH1239" s="20"/>
    </row>
    <row r="1240" spans="1:34" x14ac:dyDescent="0.25">
      <c r="A1240" s="20"/>
      <c r="B1240" s="11"/>
      <c r="C1240" s="12"/>
      <c r="D1240" s="12"/>
      <c r="E1240" s="12"/>
      <c r="F1240" s="45"/>
      <c r="G1240" s="23"/>
      <c r="H1240" s="18"/>
      <c r="I1240" s="49"/>
      <c r="J1240" s="73">
        <f>IF(I1240=0,0,VLOOKUP(I1240,'ОКВЭД 2017'!A$3:B$2732,2))</f>
        <v>0</v>
      </c>
      <c r="K1240" s="12"/>
      <c r="L1240" s="12"/>
      <c r="M1240" s="73">
        <f>IF(L1240=0,0,VLOOKUP($L1240,'Вид субсидии'!A$2:C$118,2))</f>
        <v>0</v>
      </c>
      <c r="N1240" s="97"/>
      <c r="O1240" s="20"/>
      <c r="P1240" s="20"/>
      <c r="Q1240" s="20"/>
      <c r="R1240" s="20"/>
      <c r="S1240" s="20"/>
      <c r="T1240" s="20"/>
      <c r="U1240" s="20"/>
      <c r="V1240" s="7">
        <f t="shared" si="22"/>
        <v>0</v>
      </c>
      <c r="W1240" s="20"/>
      <c r="X1240" s="20"/>
      <c r="Y1240" s="20"/>
      <c r="Z1240" s="20"/>
      <c r="AA1240" s="20"/>
      <c r="AB1240" s="20"/>
      <c r="AC1240" s="20"/>
      <c r="AD1240" s="20"/>
      <c r="AE1240" s="20"/>
      <c r="AF1240" s="20"/>
      <c r="AG1240" s="20"/>
      <c r="AH1240" s="20"/>
    </row>
    <row r="1241" spans="1:34" x14ac:dyDescent="0.25">
      <c r="A1241" s="20"/>
      <c r="B1241" s="11"/>
      <c r="C1241" s="12"/>
      <c r="D1241" s="12"/>
      <c r="E1241" s="12"/>
      <c r="F1241" s="45"/>
      <c r="G1241" s="23"/>
      <c r="H1241" s="18"/>
      <c r="I1241" s="49"/>
      <c r="J1241" s="73">
        <f>IF(I1241=0,0,VLOOKUP(I1241,'ОКВЭД 2017'!A$3:B$2732,2))</f>
        <v>0</v>
      </c>
      <c r="K1241" s="12"/>
      <c r="L1241" s="12"/>
      <c r="M1241" s="73">
        <f>IF(L1241=0,0,VLOOKUP($L1241,'Вид субсидии'!A$2:C$118,2))</f>
        <v>0</v>
      </c>
      <c r="N1241" s="97"/>
      <c r="O1241" s="20"/>
      <c r="P1241" s="20"/>
      <c r="Q1241" s="20"/>
      <c r="R1241" s="20"/>
      <c r="S1241" s="20"/>
      <c r="T1241" s="20"/>
      <c r="U1241" s="20"/>
      <c r="V1241" s="7">
        <f t="shared" si="22"/>
        <v>0</v>
      </c>
      <c r="W1241" s="20"/>
      <c r="X1241" s="20"/>
      <c r="Y1241" s="20"/>
      <c r="Z1241" s="20"/>
      <c r="AA1241" s="20"/>
      <c r="AB1241" s="20"/>
      <c r="AC1241" s="20"/>
      <c r="AD1241" s="20"/>
      <c r="AE1241" s="20"/>
      <c r="AF1241" s="20"/>
      <c r="AG1241" s="20"/>
      <c r="AH1241" s="20"/>
    </row>
    <row r="1242" spans="1:34" x14ac:dyDescent="0.25">
      <c r="A1242" s="20"/>
      <c r="B1242" s="11"/>
      <c r="C1242" s="12"/>
      <c r="D1242" s="12"/>
      <c r="E1242" s="12"/>
      <c r="F1242" s="45"/>
      <c r="G1242" s="23"/>
      <c r="H1242" s="18"/>
      <c r="I1242" s="49"/>
      <c r="J1242" s="73">
        <f>IF(I1242=0,0,VLOOKUP(I1242,'ОКВЭД 2017'!A$3:B$2732,2))</f>
        <v>0</v>
      </c>
      <c r="K1242" s="12"/>
      <c r="L1242" s="12"/>
      <c r="M1242" s="73">
        <f>IF(L1242=0,0,VLOOKUP($L1242,'Вид субсидии'!A$2:C$118,2))</f>
        <v>0</v>
      </c>
      <c r="N1242" s="97"/>
      <c r="O1242" s="20"/>
      <c r="P1242" s="20"/>
      <c r="Q1242" s="20"/>
      <c r="R1242" s="20"/>
      <c r="S1242" s="20"/>
      <c r="T1242" s="20"/>
      <c r="U1242" s="20"/>
      <c r="V1242" s="7">
        <f t="shared" si="22"/>
        <v>0</v>
      </c>
      <c r="W1242" s="20"/>
      <c r="X1242" s="20"/>
      <c r="Y1242" s="20"/>
      <c r="Z1242" s="20"/>
      <c r="AA1242" s="20"/>
      <c r="AB1242" s="20"/>
      <c r="AC1242" s="20"/>
      <c r="AD1242" s="20"/>
      <c r="AE1242" s="20"/>
      <c r="AF1242" s="20"/>
      <c r="AG1242" s="20"/>
      <c r="AH1242" s="20"/>
    </row>
    <row r="1243" spans="1:34" x14ac:dyDescent="0.25">
      <c r="A1243" s="20"/>
      <c r="B1243" s="11"/>
      <c r="C1243" s="12"/>
      <c r="D1243" s="12"/>
      <c r="E1243" s="12"/>
      <c r="F1243" s="45"/>
      <c r="G1243" s="23"/>
      <c r="H1243" s="18"/>
      <c r="I1243" s="49"/>
      <c r="J1243" s="73">
        <f>IF(I1243=0,0,VLOOKUP(I1243,'ОКВЭД 2017'!A$3:B$2732,2))</f>
        <v>0</v>
      </c>
      <c r="K1243" s="12"/>
      <c r="L1243" s="12"/>
      <c r="M1243" s="73">
        <f>IF(L1243=0,0,VLOOKUP($L1243,'Вид субсидии'!A$2:C$118,2))</f>
        <v>0</v>
      </c>
      <c r="N1243" s="97"/>
      <c r="O1243" s="20"/>
      <c r="P1243" s="20"/>
      <c r="Q1243" s="20"/>
      <c r="R1243" s="20"/>
      <c r="S1243" s="20"/>
      <c r="T1243" s="20"/>
      <c r="U1243" s="20"/>
      <c r="V1243" s="7">
        <f t="shared" si="22"/>
        <v>0</v>
      </c>
      <c r="W1243" s="20"/>
      <c r="X1243" s="20"/>
      <c r="Y1243" s="20"/>
      <c r="Z1243" s="20"/>
      <c r="AA1243" s="20"/>
      <c r="AB1243" s="20"/>
      <c r="AC1243" s="20"/>
      <c r="AD1243" s="20"/>
      <c r="AE1243" s="20"/>
      <c r="AF1243" s="20"/>
      <c r="AG1243" s="20"/>
      <c r="AH1243" s="20"/>
    </row>
    <row r="1244" spans="1:34" x14ac:dyDescent="0.25">
      <c r="A1244" s="20"/>
      <c r="B1244" s="11"/>
      <c r="C1244" s="12"/>
      <c r="D1244" s="12"/>
      <c r="E1244" s="12"/>
      <c r="F1244" s="45"/>
      <c r="G1244" s="23"/>
      <c r="H1244" s="18"/>
      <c r="I1244" s="49"/>
      <c r="J1244" s="73">
        <f>IF(I1244=0,0,VLOOKUP(I1244,'ОКВЭД 2017'!A$3:B$2732,2))</f>
        <v>0</v>
      </c>
      <c r="K1244" s="12"/>
      <c r="L1244" s="12"/>
      <c r="M1244" s="73">
        <f>IF(L1244=0,0,VLOOKUP($L1244,'Вид субсидии'!A$2:C$118,2))</f>
        <v>0</v>
      </c>
      <c r="N1244" s="97"/>
      <c r="O1244" s="20"/>
      <c r="P1244" s="20"/>
      <c r="Q1244" s="20"/>
      <c r="R1244" s="20"/>
      <c r="S1244" s="20"/>
      <c r="T1244" s="20"/>
      <c r="U1244" s="20"/>
      <c r="V1244" s="7">
        <f t="shared" si="22"/>
        <v>0</v>
      </c>
      <c r="W1244" s="20"/>
      <c r="X1244" s="20"/>
      <c r="Y1244" s="20"/>
      <c r="Z1244" s="20"/>
      <c r="AA1244" s="20"/>
      <c r="AB1244" s="20"/>
      <c r="AC1244" s="20"/>
      <c r="AD1244" s="20"/>
      <c r="AE1244" s="20"/>
      <c r="AF1244" s="20"/>
      <c r="AG1244" s="20"/>
      <c r="AH1244" s="20"/>
    </row>
    <row r="1245" spans="1:34" x14ac:dyDescent="0.25">
      <c r="A1245" s="20"/>
      <c r="B1245" s="11"/>
      <c r="C1245" s="12"/>
      <c r="D1245" s="12"/>
      <c r="E1245" s="12"/>
      <c r="F1245" s="45"/>
      <c r="G1245" s="23"/>
      <c r="H1245" s="18"/>
      <c r="I1245" s="49"/>
      <c r="J1245" s="73">
        <f>IF(I1245=0,0,VLOOKUP(I1245,'ОКВЭД 2017'!A$3:B$2732,2))</f>
        <v>0</v>
      </c>
      <c r="K1245" s="12"/>
      <c r="L1245" s="12"/>
      <c r="M1245" s="73">
        <f>IF(L1245=0,0,VLOOKUP($L1245,'Вид субсидии'!A$2:C$118,2))</f>
        <v>0</v>
      </c>
      <c r="N1245" s="97"/>
      <c r="O1245" s="20"/>
      <c r="P1245" s="20"/>
      <c r="Q1245" s="20"/>
      <c r="R1245" s="20"/>
      <c r="S1245" s="20"/>
      <c r="T1245" s="20"/>
      <c r="U1245" s="20"/>
      <c r="V1245" s="7">
        <f t="shared" si="22"/>
        <v>0</v>
      </c>
      <c r="W1245" s="20"/>
      <c r="X1245" s="20"/>
      <c r="Y1245" s="20"/>
      <c r="Z1245" s="20"/>
      <c r="AA1245" s="20"/>
      <c r="AB1245" s="20"/>
      <c r="AC1245" s="20"/>
      <c r="AD1245" s="20"/>
      <c r="AE1245" s="20"/>
      <c r="AF1245" s="20"/>
      <c r="AG1245" s="20"/>
      <c r="AH1245" s="20"/>
    </row>
    <row r="1246" spans="1:34" x14ac:dyDescent="0.25">
      <c r="A1246" s="20"/>
      <c r="B1246" s="11"/>
      <c r="C1246" s="12"/>
      <c r="D1246" s="12"/>
      <c r="E1246" s="12"/>
      <c r="F1246" s="45"/>
      <c r="G1246" s="23"/>
      <c r="H1246" s="18"/>
      <c r="I1246" s="49"/>
      <c r="J1246" s="73">
        <f>IF(I1246=0,0,VLOOKUP(I1246,'ОКВЭД 2017'!A$3:B$2732,2))</f>
        <v>0</v>
      </c>
      <c r="K1246" s="12"/>
      <c r="L1246" s="12"/>
      <c r="M1246" s="73">
        <f>IF(L1246=0,0,VLOOKUP($L1246,'Вид субсидии'!A$2:C$118,2))</f>
        <v>0</v>
      </c>
      <c r="N1246" s="97"/>
      <c r="O1246" s="20"/>
      <c r="P1246" s="20"/>
      <c r="Q1246" s="20"/>
      <c r="R1246" s="20"/>
      <c r="S1246" s="20"/>
      <c r="T1246" s="20"/>
      <c r="U1246" s="20"/>
      <c r="V1246" s="7">
        <f t="shared" si="22"/>
        <v>0</v>
      </c>
      <c r="W1246" s="20"/>
      <c r="X1246" s="20"/>
      <c r="Y1246" s="20"/>
      <c r="Z1246" s="20"/>
      <c r="AA1246" s="20"/>
      <c r="AB1246" s="20"/>
      <c r="AC1246" s="20"/>
      <c r="AD1246" s="20"/>
      <c r="AE1246" s="20"/>
      <c r="AF1246" s="20"/>
      <c r="AG1246" s="20"/>
      <c r="AH1246" s="20"/>
    </row>
    <row r="1247" spans="1:34" x14ac:dyDescent="0.25">
      <c r="A1247" s="20"/>
      <c r="B1247" s="11"/>
      <c r="C1247" s="12"/>
      <c r="D1247" s="12"/>
      <c r="E1247" s="12"/>
      <c r="F1247" s="45"/>
      <c r="G1247" s="23"/>
      <c r="H1247" s="18"/>
      <c r="I1247" s="49"/>
      <c r="J1247" s="73">
        <f>IF(I1247=0,0,VLOOKUP(I1247,'ОКВЭД 2017'!A$3:B$2732,2))</f>
        <v>0</v>
      </c>
      <c r="K1247" s="12"/>
      <c r="L1247" s="12"/>
      <c r="M1247" s="73">
        <f>IF(L1247=0,0,VLOOKUP($L1247,'Вид субсидии'!A$2:C$118,2))</f>
        <v>0</v>
      </c>
      <c r="N1247" s="97"/>
      <c r="O1247" s="20"/>
      <c r="P1247" s="20"/>
      <c r="Q1247" s="20"/>
      <c r="R1247" s="20"/>
      <c r="S1247" s="20"/>
      <c r="T1247" s="20"/>
      <c r="U1247" s="20"/>
      <c r="V1247" s="7">
        <f t="shared" si="22"/>
        <v>0</v>
      </c>
      <c r="W1247" s="20"/>
      <c r="X1247" s="20"/>
      <c r="Y1247" s="20"/>
      <c r="Z1247" s="20"/>
      <c r="AA1247" s="20"/>
      <c r="AB1247" s="20"/>
      <c r="AC1247" s="20"/>
      <c r="AD1247" s="20"/>
      <c r="AE1247" s="20"/>
      <c r="AF1247" s="20"/>
      <c r="AG1247" s="20"/>
      <c r="AH1247" s="20"/>
    </row>
    <row r="1248" spans="1:34" x14ac:dyDescent="0.25">
      <c r="A1248" s="20"/>
      <c r="B1248" s="11"/>
      <c r="C1248" s="12"/>
      <c r="D1248" s="12"/>
      <c r="E1248" s="12"/>
      <c r="F1248" s="45"/>
      <c r="G1248" s="23"/>
      <c r="H1248" s="18"/>
      <c r="I1248" s="49"/>
      <c r="J1248" s="73">
        <f>IF(I1248=0,0,VLOOKUP(I1248,'ОКВЭД 2017'!A$3:B$2732,2))</f>
        <v>0</v>
      </c>
      <c r="K1248" s="12"/>
      <c r="L1248" s="12"/>
      <c r="M1248" s="73">
        <f>IF(L1248=0,0,VLOOKUP($L1248,'Вид субсидии'!A$2:C$118,2))</f>
        <v>0</v>
      </c>
      <c r="N1248" s="97"/>
      <c r="O1248" s="20"/>
      <c r="P1248" s="20"/>
      <c r="Q1248" s="20"/>
      <c r="R1248" s="20"/>
      <c r="S1248" s="20"/>
      <c r="T1248" s="20"/>
      <c r="U1248" s="20"/>
      <c r="V1248" s="7">
        <f t="shared" si="22"/>
        <v>0</v>
      </c>
      <c r="W1248" s="20"/>
      <c r="X1248" s="20"/>
      <c r="Y1248" s="20"/>
      <c r="Z1248" s="20"/>
      <c r="AA1248" s="20"/>
      <c r="AB1248" s="20"/>
      <c r="AC1248" s="20"/>
      <c r="AD1248" s="20"/>
      <c r="AE1248" s="20"/>
      <c r="AF1248" s="20"/>
      <c r="AG1248" s="20"/>
      <c r="AH1248" s="20"/>
    </row>
    <row r="1249" spans="1:34" x14ac:dyDescent="0.25">
      <c r="A1249" s="20"/>
      <c r="B1249" s="11"/>
      <c r="C1249" s="12"/>
      <c r="D1249" s="12"/>
      <c r="E1249" s="12"/>
      <c r="F1249" s="45"/>
      <c r="G1249" s="23"/>
      <c r="H1249" s="18"/>
      <c r="I1249" s="49"/>
      <c r="J1249" s="73">
        <f>IF(I1249=0,0,VLOOKUP(I1249,'ОКВЭД 2017'!A$3:B$2732,2))</f>
        <v>0</v>
      </c>
      <c r="K1249" s="12"/>
      <c r="L1249" s="12"/>
      <c r="M1249" s="73">
        <f>IF(L1249=0,0,VLOOKUP($L1249,'Вид субсидии'!A$2:C$118,2))</f>
        <v>0</v>
      </c>
      <c r="N1249" s="97"/>
      <c r="O1249" s="20"/>
      <c r="P1249" s="20"/>
      <c r="Q1249" s="20"/>
      <c r="R1249" s="20"/>
      <c r="S1249" s="20"/>
      <c r="T1249" s="20"/>
      <c r="U1249" s="20"/>
      <c r="V1249" s="7">
        <f t="shared" si="22"/>
        <v>0</v>
      </c>
      <c r="W1249" s="20"/>
      <c r="X1249" s="20"/>
      <c r="Y1249" s="20"/>
      <c r="Z1249" s="20"/>
      <c r="AA1249" s="20"/>
      <c r="AB1249" s="20"/>
      <c r="AC1249" s="20"/>
      <c r="AD1249" s="20"/>
      <c r="AE1249" s="20"/>
      <c r="AF1249" s="20"/>
      <c r="AG1249" s="20"/>
      <c r="AH1249" s="20"/>
    </row>
    <row r="1250" spans="1:34" x14ac:dyDescent="0.25">
      <c r="A1250" s="20"/>
      <c r="B1250" s="11"/>
      <c r="C1250" s="12"/>
      <c r="D1250" s="12"/>
      <c r="E1250" s="12"/>
      <c r="F1250" s="45"/>
      <c r="G1250" s="23"/>
      <c r="H1250" s="18"/>
      <c r="I1250" s="49"/>
      <c r="J1250" s="73">
        <f>IF(I1250=0,0,VLOOKUP(I1250,'ОКВЭД 2017'!A$3:B$2732,2))</f>
        <v>0</v>
      </c>
      <c r="K1250" s="12"/>
      <c r="L1250" s="12"/>
      <c r="M1250" s="73">
        <f>IF(L1250=0,0,VLOOKUP($L1250,'Вид субсидии'!A$2:C$118,2))</f>
        <v>0</v>
      </c>
      <c r="N1250" s="97"/>
      <c r="O1250" s="20"/>
      <c r="P1250" s="20"/>
      <c r="Q1250" s="20"/>
      <c r="R1250" s="20"/>
      <c r="S1250" s="20"/>
      <c r="T1250" s="20"/>
      <c r="U1250" s="20"/>
      <c r="V1250" s="7">
        <f t="shared" si="22"/>
        <v>0</v>
      </c>
      <c r="W1250" s="20"/>
      <c r="X1250" s="20"/>
      <c r="Y1250" s="20"/>
      <c r="Z1250" s="20"/>
      <c r="AA1250" s="20"/>
      <c r="AB1250" s="20"/>
      <c r="AC1250" s="20"/>
      <c r="AD1250" s="20"/>
      <c r="AE1250" s="20"/>
      <c r="AF1250" s="20"/>
      <c r="AG1250" s="20"/>
      <c r="AH1250" s="20"/>
    </row>
    <row r="1251" spans="1:34" x14ac:dyDescent="0.25">
      <c r="A1251" s="20"/>
      <c r="B1251" s="11"/>
      <c r="C1251" s="12"/>
      <c r="D1251" s="12"/>
      <c r="E1251" s="12"/>
      <c r="F1251" s="45"/>
      <c r="G1251" s="23"/>
      <c r="H1251" s="18"/>
      <c r="I1251" s="49"/>
      <c r="J1251" s="73">
        <f>IF(I1251=0,0,VLOOKUP(I1251,'ОКВЭД 2017'!A$3:B$2732,2))</f>
        <v>0</v>
      </c>
      <c r="K1251" s="12"/>
      <c r="L1251" s="12"/>
      <c r="M1251" s="73">
        <f>IF(L1251=0,0,VLOOKUP($L1251,'Вид субсидии'!A$2:C$118,2))</f>
        <v>0</v>
      </c>
      <c r="N1251" s="97"/>
      <c r="O1251" s="20"/>
      <c r="P1251" s="20"/>
      <c r="Q1251" s="20"/>
      <c r="R1251" s="20"/>
      <c r="S1251" s="20"/>
      <c r="T1251" s="20"/>
      <c r="U1251" s="20"/>
      <c r="V1251" s="7">
        <f t="shared" si="22"/>
        <v>0</v>
      </c>
      <c r="W1251" s="20"/>
      <c r="X1251" s="20"/>
      <c r="Y1251" s="20"/>
      <c r="Z1251" s="20"/>
      <c r="AA1251" s="20"/>
      <c r="AB1251" s="20"/>
      <c r="AC1251" s="20"/>
      <c r="AD1251" s="20"/>
      <c r="AE1251" s="20"/>
      <c r="AF1251" s="20"/>
      <c r="AG1251" s="20"/>
      <c r="AH1251" s="20"/>
    </row>
    <row r="1252" spans="1:34" x14ac:dyDescent="0.25">
      <c r="A1252" s="20"/>
      <c r="B1252" s="11"/>
      <c r="C1252" s="12"/>
      <c r="D1252" s="12"/>
      <c r="E1252" s="12"/>
      <c r="F1252" s="45"/>
      <c r="G1252" s="23"/>
      <c r="H1252" s="18"/>
      <c r="I1252" s="49"/>
      <c r="J1252" s="73">
        <f>IF(I1252=0,0,VLOOKUP(I1252,'ОКВЭД 2017'!A$3:B$2732,2))</f>
        <v>0</v>
      </c>
      <c r="K1252" s="12"/>
      <c r="L1252" s="12"/>
      <c r="M1252" s="73">
        <f>IF(L1252=0,0,VLOOKUP($L1252,'Вид субсидии'!A$2:C$118,2))</f>
        <v>0</v>
      </c>
      <c r="N1252" s="97"/>
      <c r="O1252" s="20"/>
      <c r="P1252" s="20"/>
      <c r="Q1252" s="20"/>
      <c r="R1252" s="20"/>
      <c r="S1252" s="20"/>
      <c r="T1252" s="20"/>
      <c r="U1252" s="20"/>
      <c r="V1252" s="7">
        <f t="shared" si="22"/>
        <v>0</v>
      </c>
      <c r="W1252" s="20"/>
      <c r="X1252" s="20"/>
      <c r="Y1252" s="20"/>
      <c r="Z1252" s="20"/>
      <c r="AA1252" s="20"/>
      <c r="AB1252" s="20"/>
      <c r="AC1252" s="20"/>
      <c r="AD1252" s="20"/>
      <c r="AE1252" s="20"/>
      <c r="AF1252" s="20"/>
      <c r="AG1252" s="20"/>
      <c r="AH1252" s="20"/>
    </row>
    <row r="1253" spans="1:34" x14ac:dyDescent="0.25">
      <c r="A1253" s="20"/>
      <c r="B1253" s="11"/>
      <c r="C1253" s="12"/>
      <c r="D1253" s="12"/>
      <c r="E1253" s="12"/>
      <c r="F1253" s="45"/>
      <c r="G1253" s="23"/>
      <c r="H1253" s="18"/>
      <c r="I1253" s="49"/>
      <c r="J1253" s="73">
        <f>IF(I1253=0,0,VLOOKUP(I1253,'ОКВЭД 2017'!A$3:B$2732,2))</f>
        <v>0</v>
      </c>
      <c r="K1253" s="12"/>
      <c r="L1253" s="12"/>
      <c r="M1253" s="73">
        <f>IF(L1253=0,0,VLOOKUP($L1253,'Вид субсидии'!A$2:C$118,2))</f>
        <v>0</v>
      </c>
      <c r="N1253" s="97"/>
      <c r="O1253" s="20"/>
      <c r="P1253" s="20"/>
      <c r="Q1253" s="20"/>
      <c r="R1253" s="20"/>
      <c r="S1253" s="20"/>
      <c r="T1253" s="20"/>
      <c r="U1253" s="20"/>
      <c r="V1253" s="7">
        <f t="shared" si="22"/>
        <v>0</v>
      </c>
      <c r="W1253" s="20"/>
      <c r="X1253" s="20"/>
      <c r="Y1253" s="20"/>
      <c r="Z1253" s="20"/>
      <c r="AA1253" s="20"/>
      <c r="AB1253" s="20"/>
      <c r="AC1253" s="20"/>
      <c r="AD1253" s="20"/>
      <c r="AE1253" s="20"/>
      <c r="AF1253" s="20"/>
      <c r="AG1253" s="20"/>
      <c r="AH1253" s="20"/>
    </row>
    <row r="1254" spans="1:34" x14ac:dyDescent="0.25">
      <c r="A1254" s="20"/>
      <c r="B1254" s="11"/>
      <c r="C1254" s="12"/>
      <c r="D1254" s="12"/>
      <c r="E1254" s="12"/>
      <c r="F1254" s="45"/>
      <c r="G1254" s="23"/>
      <c r="H1254" s="18"/>
      <c r="I1254" s="49"/>
      <c r="J1254" s="73">
        <f>IF(I1254=0,0,VLOOKUP(I1254,'ОКВЭД 2017'!A$3:B$2732,2))</f>
        <v>0</v>
      </c>
      <c r="K1254" s="12"/>
      <c r="L1254" s="12"/>
      <c r="M1254" s="73">
        <f>IF(L1254=0,0,VLOOKUP($L1254,'Вид субсидии'!A$2:C$118,2))</f>
        <v>0</v>
      </c>
      <c r="N1254" s="97"/>
      <c r="O1254" s="20"/>
      <c r="P1254" s="20"/>
      <c r="Q1254" s="20"/>
      <c r="R1254" s="20"/>
      <c r="S1254" s="20"/>
      <c r="T1254" s="20"/>
      <c r="U1254" s="20"/>
      <c r="V1254" s="7">
        <f t="shared" si="22"/>
        <v>0</v>
      </c>
      <c r="W1254" s="20"/>
      <c r="X1254" s="20"/>
      <c r="Y1254" s="20"/>
      <c r="Z1254" s="20"/>
      <c r="AA1254" s="20"/>
      <c r="AB1254" s="20"/>
      <c r="AC1254" s="20"/>
      <c r="AD1254" s="20"/>
      <c r="AE1254" s="20"/>
      <c r="AF1254" s="20"/>
      <c r="AG1254" s="20"/>
      <c r="AH1254" s="20"/>
    </row>
    <row r="1255" spans="1:34" x14ac:dyDescent="0.25">
      <c r="A1255" s="20"/>
      <c r="B1255" s="11"/>
      <c r="C1255" s="12"/>
      <c r="D1255" s="12"/>
      <c r="E1255" s="12"/>
      <c r="F1255" s="45"/>
      <c r="G1255" s="23"/>
      <c r="H1255" s="18"/>
      <c r="I1255" s="49"/>
      <c r="J1255" s="73">
        <f>IF(I1255=0,0,VLOOKUP(I1255,'ОКВЭД 2017'!A$3:B$2732,2))</f>
        <v>0</v>
      </c>
      <c r="K1255" s="12"/>
      <c r="L1255" s="12"/>
      <c r="M1255" s="73">
        <f>IF(L1255=0,0,VLOOKUP($L1255,'Вид субсидии'!A$2:C$118,2))</f>
        <v>0</v>
      </c>
      <c r="N1255" s="97"/>
      <c r="O1255" s="20"/>
      <c r="P1255" s="20"/>
      <c r="Q1255" s="20"/>
      <c r="R1255" s="20"/>
      <c r="S1255" s="20"/>
      <c r="T1255" s="20"/>
      <c r="U1255" s="20"/>
      <c r="V1255" s="7">
        <f t="shared" si="22"/>
        <v>0</v>
      </c>
      <c r="W1255" s="20"/>
      <c r="X1255" s="20"/>
      <c r="Y1255" s="20"/>
      <c r="Z1255" s="20"/>
      <c r="AA1255" s="20"/>
      <c r="AB1255" s="20"/>
      <c r="AC1255" s="20"/>
      <c r="AD1255" s="20"/>
      <c r="AE1255" s="20"/>
      <c r="AF1255" s="20"/>
      <c r="AG1255" s="20"/>
      <c r="AH1255" s="20"/>
    </row>
    <row r="1256" spans="1:34" x14ac:dyDescent="0.25">
      <c r="A1256" s="20"/>
      <c r="B1256" s="11"/>
      <c r="C1256" s="12"/>
      <c r="D1256" s="12"/>
      <c r="E1256" s="12"/>
      <c r="F1256" s="45"/>
      <c r="G1256" s="23"/>
      <c r="H1256" s="18"/>
      <c r="I1256" s="49"/>
      <c r="J1256" s="73">
        <f>IF(I1256=0,0,VLOOKUP(I1256,'ОКВЭД 2017'!A$3:B$2732,2))</f>
        <v>0</v>
      </c>
      <c r="K1256" s="12"/>
      <c r="L1256" s="12"/>
      <c r="M1256" s="73">
        <f>IF(L1256=0,0,VLOOKUP($L1256,'Вид субсидии'!A$2:C$118,2))</f>
        <v>0</v>
      </c>
      <c r="N1256" s="97"/>
      <c r="O1256" s="20"/>
      <c r="P1256" s="20"/>
      <c r="Q1256" s="20"/>
      <c r="R1256" s="20"/>
      <c r="S1256" s="20"/>
      <c r="T1256" s="20"/>
      <c r="U1256" s="20"/>
      <c r="V1256" s="7">
        <f t="shared" si="22"/>
        <v>0</v>
      </c>
      <c r="W1256" s="20"/>
      <c r="X1256" s="20"/>
      <c r="Y1256" s="20"/>
      <c r="Z1256" s="20"/>
      <c r="AA1256" s="20"/>
      <c r="AB1256" s="20"/>
      <c r="AC1256" s="20"/>
      <c r="AD1256" s="20"/>
      <c r="AE1256" s="20"/>
      <c r="AF1256" s="20"/>
      <c r="AG1256" s="20"/>
      <c r="AH1256" s="20"/>
    </row>
    <row r="1257" spans="1:34" x14ac:dyDescent="0.25">
      <c r="A1257" s="20"/>
      <c r="B1257" s="11"/>
      <c r="C1257" s="12"/>
      <c r="D1257" s="12"/>
      <c r="E1257" s="12"/>
      <c r="F1257" s="45"/>
      <c r="G1257" s="23"/>
      <c r="H1257" s="18"/>
      <c r="I1257" s="49"/>
      <c r="J1257" s="73">
        <f>IF(I1257=0,0,VLOOKUP(I1257,'ОКВЭД 2017'!A$3:B$2732,2))</f>
        <v>0</v>
      </c>
      <c r="K1257" s="12"/>
      <c r="L1257" s="12"/>
      <c r="M1257" s="73">
        <f>IF(L1257=0,0,VLOOKUP($L1257,'Вид субсидии'!A$2:C$118,2))</f>
        <v>0</v>
      </c>
      <c r="N1257" s="97"/>
      <c r="O1257" s="20"/>
      <c r="P1257" s="20"/>
      <c r="Q1257" s="20"/>
      <c r="R1257" s="20"/>
      <c r="S1257" s="20"/>
      <c r="T1257" s="20"/>
      <c r="U1257" s="20"/>
      <c r="V1257" s="7">
        <f t="shared" si="22"/>
        <v>0</v>
      </c>
      <c r="W1257" s="20"/>
      <c r="X1257" s="20"/>
      <c r="Y1257" s="20"/>
      <c r="Z1257" s="20"/>
      <c r="AA1257" s="20"/>
      <c r="AB1257" s="20"/>
      <c r="AC1257" s="20"/>
      <c r="AD1257" s="20"/>
      <c r="AE1257" s="20"/>
      <c r="AF1257" s="20"/>
      <c r="AG1257" s="20"/>
      <c r="AH1257" s="20"/>
    </row>
    <row r="1258" spans="1:34" x14ac:dyDescent="0.25">
      <c r="A1258" s="20"/>
      <c r="B1258" s="11"/>
      <c r="C1258" s="12"/>
      <c r="D1258" s="12"/>
      <c r="E1258" s="12"/>
      <c r="F1258" s="45"/>
      <c r="G1258" s="23"/>
      <c r="H1258" s="18"/>
      <c r="I1258" s="49"/>
      <c r="J1258" s="73">
        <f>IF(I1258=0,0,VLOOKUP(I1258,'ОКВЭД 2017'!A$3:B$2732,2))</f>
        <v>0</v>
      </c>
      <c r="K1258" s="12"/>
      <c r="L1258" s="12"/>
      <c r="M1258" s="73">
        <f>IF(L1258=0,0,VLOOKUP($L1258,'Вид субсидии'!A$2:C$118,2))</f>
        <v>0</v>
      </c>
      <c r="N1258" s="97"/>
      <c r="O1258" s="20"/>
      <c r="P1258" s="20"/>
      <c r="Q1258" s="20"/>
      <c r="R1258" s="20"/>
      <c r="S1258" s="20"/>
      <c r="T1258" s="20"/>
      <c r="U1258" s="20"/>
      <c r="V1258" s="7">
        <f t="shared" si="22"/>
        <v>0</v>
      </c>
      <c r="W1258" s="20"/>
      <c r="X1258" s="20"/>
      <c r="Y1258" s="20"/>
      <c r="Z1258" s="20"/>
      <c r="AA1258" s="20"/>
      <c r="AB1258" s="20"/>
      <c r="AC1258" s="20"/>
      <c r="AD1258" s="20"/>
      <c r="AE1258" s="20"/>
      <c r="AF1258" s="20"/>
      <c r="AG1258" s="20"/>
      <c r="AH1258" s="20"/>
    </row>
    <row r="1259" spans="1:34" x14ac:dyDescent="0.25">
      <c r="A1259" s="20"/>
      <c r="B1259" s="11"/>
      <c r="C1259" s="12"/>
      <c r="D1259" s="12"/>
      <c r="E1259" s="12"/>
      <c r="F1259" s="45"/>
      <c r="G1259" s="23"/>
      <c r="H1259" s="18"/>
      <c r="I1259" s="49"/>
      <c r="J1259" s="73">
        <f>IF(I1259=0,0,VLOOKUP(I1259,'ОКВЭД 2017'!A$3:B$2732,2))</f>
        <v>0</v>
      </c>
      <c r="K1259" s="12"/>
      <c r="L1259" s="12"/>
      <c r="M1259" s="73">
        <f>IF(L1259=0,0,VLOOKUP($L1259,'Вид субсидии'!A$2:C$118,2))</f>
        <v>0</v>
      </c>
      <c r="N1259" s="97"/>
      <c r="O1259" s="20"/>
      <c r="P1259" s="20"/>
      <c r="Q1259" s="20"/>
      <c r="R1259" s="20"/>
      <c r="S1259" s="20"/>
      <c r="T1259" s="20"/>
      <c r="U1259" s="20"/>
      <c r="V1259" s="7">
        <f t="shared" si="22"/>
        <v>0</v>
      </c>
      <c r="W1259" s="20"/>
      <c r="X1259" s="20"/>
      <c r="Y1259" s="20"/>
      <c r="Z1259" s="20"/>
      <c r="AA1259" s="20"/>
      <c r="AB1259" s="20"/>
      <c r="AC1259" s="20"/>
      <c r="AD1259" s="20"/>
      <c r="AE1259" s="20"/>
      <c r="AF1259" s="20"/>
      <c r="AG1259" s="20"/>
      <c r="AH1259" s="20"/>
    </row>
    <row r="1260" spans="1:34" x14ac:dyDescent="0.25">
      <c r="A1260" s="20"/>
      <c r="B1260" s="11"/>
      <c r="C1260" s="12"/>
      <c r="D1260" s="12"/>
      <c r="E1260" s="12"/>
      <c r="F1260" s="45"/>
      <c r="G1260" s="23"/>
      <c r="H1260" s="18"/>
      <c r="I1260" s="49"/>
      <c r="J1260" s="73">
        <f>IF(I1260=0,0,VLOOKUP(I1260,'ОКВЭД 2017'!A$3:B$2732,2))</f>
        <v>0</v>
      </c>
      <c r="K1260" s="12"/>
      <c r="L1260" s="12"/>
      <c r="M1260" s="73">
        <f>IF(L1260=0,0,VLOOKUP($L1260,'Вид субсидии'!A$2:C$118,2))</f>
        <v>0</v>
      </c>
      <c r="N1260" s="97"/>
      <c r="O1260" s="20"/>
      <c r="P1260" s="20"/>
      <c r="Q1260" s="20"/>
      <c r="R1260" s="20"/>
      <c r="S1260" s="20"/>
      <c r="T1260" s="20"/>
      <c r="U1260" s="20"/>
      <c r="V1260" s="7">
        <f t="shared" si="22"/>
        <v>0</v>
      </c>
      <c r="W1260" s="20"/>
      <c r="X1260" s="20"/>
      <c r="Y1260" s="20"/>
      <c r="Z1260" s="20"/>
      <c r="AA1260" s="20"/>
      <c r="AB1260" s="20"/>
      <c r="AC1260" s="20"/>
      <c r="AD1260" s="20"/>
      <c r="AE1260" s="20"/>
      <c r="AF1260" s="20"/>
      <c r="AG1260" s="20"/>
      <c r="AH1260" s="20"/>
    </row>
    <row r="1261" spans="1:34" x14ac:dyDescent="0.25">
      <c r="A1261" s="20"/>
      <c r="B1261" s="11"/>
      <c r="C1261" s="12"/>
      <c r="D1261" s="12"/>
      <c r="E1261" s="12"/>
      <c r="F1261" s="45"/>
      <c r="G1261" s="23"/>
      <c r="H1261" s="18"/>
      <c r="I1261" s="49"/>
      <c r="J1261" s="73">
        <f>IF(I1261=0,0,VLOOKUP(I1261,'ОКВЭД 2017'!A$3:B$2732,2))</f>
        <v>0</v>
      </c>
      <c r="K1261" s="12"/>
      <c r="L1261" s="12"/>
      <c r="M1261" s="73">
        <f>IF(L1261=0,0,VLOOKUP($L1261,'Вид субсидии'!A$2:C$118,2))</f>
        <v>0</v>
      </c>
      <c r="N1261" s="97"/>
      <c r="O1261" s="20"/>
      <c r="P1261" s="20"/>
      <c r="Q1261" s="20"/>
      <c r="R1261" s="20"/>
      <c r="S1261" s="20"/>
      <c r="T1261" s="20"/>
      <c r="U1261" s="20"/>
      <c r="V1261" s="7">
        <f t="shared" si="22"/>
        <v>0</v>
      </c>
      <c r="W1261" s="20"/>
      <c r="X1261" s="20"/>
      <c r="Y1261" s="20"/>
      <c r="Z1261" s="20"/>
      <c r="AA1261" s="20"/>
      <c r="AB1261" s="20"/>
      <c r="AC1261" s="20"/>
      <c r="AD1261" s="20"/>
      <c r="AE1261" s="20"/>
      <c r="AF1261" s="20"/>
      <c r="AG1261" s="20"/>
      <c r="AH1261" s="20"/>
    </row>
    <row r="1262" spans="1:34" x14ac:dyDescent="0.25">
      <c r="A1262" s="20"/>
      <c r="B1262" s="11"/>
      <c r="C1262" s="12"/>
      <c r="D1262" s="12"/>
      <c r="E1262" s="12"/>
      <c r="F1262" s="45"/>
      <c r="G1262" s="23"/>
      <c r="H1262" s="18"/>
      <c r="I1262" s="49"/>
      <c r="J1262" s="73">
        <f>IF(I1262=0,0,VLOOKUP(I1262,'ОКВЭД 2017'!A$3:B$2732,2))</f>
        <v>0</v>
      </c>
      <c r="K1262" s="12"/>
      <c r="L1262" s="12"/>
      <c r="M1262" s="73">
        <f>IF(L1262=0,0,VLOOKUP($L1262,'Вид субсидии'!A$2:C$118,2))</f>
        <v>0</v>
      </c>
      <c r="N1262" s="97"/>
      <c r="O1262" s="20"/>
      <c r="P1262" s="20"/>
      <c r="Q1262" s="20"/>
      <c r="R1262" s="20"/>
      <c r="S1262" s="20"/>
      <c r="T1262" s="20"/>
      <c r="U1262" s="20"/>
      <c r="V1262" s="7">
        <f t="shared" si="22"/>
        <v>0</v>
      </c>
      <c r="W1262" s="20"/>
      <c r="X1262" s="20"/>
      <c r="Y1262" s="20"/>
      <c r="Z1262" s="20"/>
      <c r="AA1262" s="20"/>
      <c r="AB1262" s="20"/>
      <c r="AC1262" s="20"/>
      <c r="AD1262" s="20"/>
      <c r="AE1262" s="20"/>
      <c r="AF1262" s="20"/>
      <c r="AG1262" s="20"/>
      <c r="AH1262" s="20"/>
    </row>
    <row r="1263" spans="1:34" x14ac:dyDescent="0.25">
      <c r="A1263" s="20"/>
      <c r="B1263" s="11"/>
      <c r="C1263" s="12"/>
      <c r="D1263" s="12"/>
      <c r="E1263" s="12"/>
      <c r="F1263" s="45"/>
      <c r="G1263" s="23"/>
      <c r="H1263" s="18"/>
      <c r="I1263" s="49"/>
      <c r="J1263" s="73">
        <f>IF(I1263=0,0,VLOOKUP(I1263,'ОКВЭД 2017'!A$3:B$2732,2))</f>
        <v>0</v>
      </c>
      <c r="K1263" s="12"/>
      <c r="L1263" s="12"/>
      <c r="M1263" s="73">
        <f>IF(L1263=0,0,VLOOKUP($L1263,'Вид субсидии'!A$2:C$118,2))</f>
        <v>0</v>
      </c>
      <c r="N1263" s="97"/>
      <c r="O1263" s="20"/>
      <c r="P1263" s="20"/>
      <c r="Q1263" s="20"/>
      <c r="R1263" s="20"/>
      <c r="S1263" s="20"/>
      <c r="T1263" s="20"/>
      <c r="U1263" s="20"/>
      <c r="V1263" s="7">
        <f t="shared" si="22"/>
        <v>0</v>
      </c>
      <c r="W1263" s="20"/>
      <c r="X1263" s="20"/>
      <c r="Y1263" s="20"/>
      <c r="Z1263" s="20"/>
      <c r="AA1263" s="20"/>
      <c r="AB1263" s="20"/>
      <c r="AC1263" s="20"/>
      <c r="AD1263" s="20"/>
      <c r="AE1263" s="20"/>
      <c r="AF1263" s="20"/>
      <c r="AG1263" s="20"/>
      <c r="AH1263" s="20"/>
    </row>
    <row r="1264" spans="1:34" x14ac:dyDescent="0.25">
      <c r="A1264" s="20"/>
      <c r="B1264" s="11"/>
      <c r="C1264" s="12"/>
      <c r="D1264" s="12"/>
      <c r="E1264" s="12"/>
      <c r="F1264" s="45"/>
      <c r="G1264" s="23"/>
      <c r="H1264" s="18"/>
      <c r="I1264" s="49"/>
      <c r="J1264" s="73">
        <f>IF(I1264=0,0,VLOOKUP(I1264,'ОКВЭД 2017'!A$3:B$2732,2))</f>
        <v>0</v>
      </c>
      <c r="K1264" s="12"/>
      <c r="L1264" s="12"/>
      <c r="M1264" s="73">
        <f>IF(L1264=0,0,VLOOKUP($L1264,'Вид субсидии'!A$2:C$118,2))</f>
        <v>0</v>
      </c>
      <c r="N1264" s="97"/>
      <c r="O1264" s="20"/>
      <c r="P1264" s="20"/>
      <c r="Q1264" s="20"/>
      <c r="R1264" s="20"/>
      <c r="S1264" s="20"/>
      <c r="T1264" s="20"/>
      <c r="U1264" s="20"/>
      <c r="V1264" s="7">
        <f t="shared" si="22"/>
        <v>0</v>
      </c>
      <c r="W1264" s="20"/>
      <c r="X1264" s="20"/>
      <c r="Y1264" s="20"/>
      <c r="Z1264" s="20"/>
      <c r="AA1264" s="20"/>
      <c r="AB1264" s="20"/>
      <c r="AC1264" s="20"/>
      <c r="AD1264" s="20"/>
      <c r="AE1264" s="20"/>
      <c r="AF1264" s="20"/>
      <c r="AG1264" s="20"/>
      <c r="AH1264" s="20"/>
    </row>
    <row r="1265" spans="1:34" x14ac:dyDescent="0.25">
      <c r="A1265" s="20"/>
      <c r="B1265" s="11"/>
      <c r="C1265" s="12"/>
      <c r="D1265" s="12"/>
      <c r="E1265" s="12"/>
      <c r="F1265" s="45"/>
      <c r="G1265" s="23"/>
      <c r="H1265" s="18"/>
      <c r="I1265" s="49"/>
      <c r="J1265" s="73">
        <f>IF(I1265=0,0,VLOOKUP(I1265,'ОКВЭД 2017'!A$3:B$2732,2))</f>
        <v>0</v>
      </c>
      <c r="K1265" s="12"/>
      <c r="L1265" s="12"/>
      <c r="M1265" s="73">
        <f>IF(L1265=0,0,VLOOKUP($L1265,'Вид субсидии'!A$2:C$118,2))</f>
        <v>0</v>
      </c>
      <c r="N1265" s="97"/>
      <c r="O1265" s="20"/>
      <c r="P1265" s="20"/>
      <c r="Q1265" s="20"/>
      <c r="R1265" s="20"/>
      <c r="S1265" s="20"/>
      <c r="T1265" s="20"/>
      <c r="U1265" s="20"/>
      <c r="V1265" s="7">
        <f t="shared" si="22"/>
        <v>0</v>
      </c>
      <c r="W1265" s="20"/>
      <c r="X1265" s="20"/>
      <c r="Y1265" s="20"/>
      <c r="Z1265" s="20"/>
      <c r="AA1265" s="20"/>
      <c r="AB1265" s="20"/>
      <c r="AC1265" s="20"/>
      <c r="AD1265" s="20"/>
      <c r="AE1265" s="20"/>
      <c r="AF1265" s="20"/>
      <c r="AG1265" s="20"/>
      <c r="AH1265" s="20"/>
    </row>
    <row r="1266" spans="1:34" x14ac:dyDescent="0.25">
      <c r="A1266" s="20"/>
      <c r="B1266" s="11"/>
      <c r="C1266" s="12"/>
      <c r="D1266" s="12"/>
      <c r="E1266" s="12"/>
      <c r="F1266" s="45"/>
      <c r="G1266" s="23"/>
      <c r="H1266" s="18"/>
      <c r="I1266" s="49"/>
      <c r="J1266" s="73">
        <f>IF(I1266=0,0,VLOOKUP(I1266,'ОКВЭД 2017'!A$3:B$2732,2))</f>
        <v>0</v>
      </c>
      <c r="K1266" s="12"/>
      <c r="L1266" s="12"/>
      <c r="M1266" s="73">
        <f>IF(L1266=0,0,VLOOKUP($L1266,'Вид субсидии'!A$2:C$118,2))</f>
        <v>0</v>
      </c>
      <c r="N1266" s="97"/>
      <c r="O1266" s="20"/>
      <c r="P1266" s="20"/>
      <c r="Q1266" s="20"/>
      <c r="R1266" s="20"/>
      <c r="S1266" s="20"/>
      <c r="T1266" s="20"/>
      <c r="U1266" s="20"/>
      <c r="V1266" s="7">
        <f t="shared" si="22"/>
        <v>0</v>
      </c>
      <c r="W1266" s="20"/>
      <c r="X1266" s="20"/>
      <c r="Y1266" s="20"/>
      <c r="Z1266" s="20"/>
      <c r="AA1266" s="20"/>
      <c r="AB1266" s="20"/>
      <c r="AC1266" s="20"/>
      <c r="AD1266" s="20"/>
      <c r="AE1266" s="20"/>
      <c r="AF1266" s="20"/>
      <c r="AG1266" s="20"/>
      <c r="AH1266" s="20"/>
    </row>
    <row r="1267" spans="1:34" x14ac:dyDescent="0.25">
      <c r="A1267" s="20"/>
      <c r="B1267" s="11"/>
      <c r="C1267" s="12"/>
      <c r="D1267" s="12"/>
      <c r="E1267" s="12"/>
      <c r="F1267" s="45"/>
      <c r="G1267" s="23"/>
      <c r="H1267" s="18"/>
      <c r="I1267" s="49"/>
      <c r="J1267" s="73">
        <f>IF(I1267=0,0,VLOOKUP(I1267,'ОКВЭД 2017'!A$3:B$2732,2))</f>
        <v>0</v>
      </c>
      <c r="K1267" s="12"/>
      <c r="L1267" s="12"/>
      <c r="M1267" s="73">
        <f>IF(L1267=0,0,VLOOKUP($L1267,'Вид субсидии'!A$2:C$118,2))</f>
        <v>0</v>
      </c>
      <c r="N1267" s="97"/>
      <c r="O1267" s="20"/>
      <c r="P1267" s="20"/>
      <c r="Q1267" s="20"/>
      <c r="R1267" s="20"/>
      <c r="S1267" s="20"/>
      <c r="T1267" s="20"/>
      <c r="U1267" s="20"/>
      <c r="V1267" s="7">
        <f t="shared" si="22"/>
        <v>0</v>
      </c>
      <c r="W1267" s="20"/>
      <c r="X1267" s="20"/>
      <c r="Y1267" s="20"/>
      <c r="Z1267" s="20"/>
      <c r="AA1267" s="20"/>
      <c r="AB1267" s="20"/>
      <c r="AC1267" s="20"/>
      <c r="AD1267" s="20"/>
      <c r="AE1267" s="20"/>
      <c r="AF1267" s="20"/>
      <c r="AG1267" s="20"/>
      <c r="AH1267" s="20"/>
    </row>
    <row r="1268" spans="1:34" x14ac:dyDescent="0.25">
      <c r="A1268" s="20"/>
      <c r="B1268" s="11"/>
      <c r="C1268" s="12"/>
      <c r="D1268" s="12"/>
      <c r="E1268" s="12"/>
      <c r="F1268" s="45"/>
      <c r="G1268" s="23"/>
      <c r="H1268" s="18"/>
      <c r="I1268" s="49"/>
      <c r="J1268" s="73">
        <f>IF(I1268=0,0,VLOOKUP(I1268,'ОКВЭД 2017'!A$3:B$2732,2))</f>
        <v>0</v>
      </c>
      <c r="K1268" s="12"/>
      <c r="L1268" s="12"/>
      <c r="M1268" s="73">
        <f>IF(L1268=0,0,VLOOKUP($L1268,'Вид субсидии'!A$2:C$118,2))</f>
        <v>0</v>
      </c>
      <c r="N1268" s="97"/>
      <c r="O1268" s="20"/>
      <c r="P1268" s="20"/>
      <c r="Q1268" s="20"/>
      <c r="R1268" s="20"/>
      <c r="S1268" s="20"/>
      <c r="T1268" s="20"/>
      <c r="U1268" s="20"/>
      <c r="V1268" s="7">
        <f t="shared" si="22"/>
        <v>0</v>
      </c>
      <c r="W1268" s="20"/>
      <c r="X1268" s="20"/>
      <c r="Y1268" s="20"/>
      <c r="Z1268" s="20"/>
      <c r="AA1268" s="20"/>
      <c r="AB1268" s="20"/>
      <c r="AC1268" s="20"/>
      <c r="AD1268" s="20"/>
      <c r="AE1268" s="20"/>
      <c r="AF1268" s="20"/>
      <c r="AG1268" s="20"/>
      <c r="AH1268" s="20"/>
    </row>
    <row r="1269" spans="1:34" x14ac:dyDescent="0.25">
      <c r="A1269" s="20"/>
      <c r="B1269" s="11"/>
      <c r="C1269" s="12"/>
      <c r="D1269" s="12"/>
      <c r="E1269" s="12"/>
      <c r="F1269" s="45"/>
      <c r="G1269" s="23"/>
      <c r="H1269" s="18"/>
      <c r="I1269" s="49"/>
      <c r="J1269" s="73">
        <f>IF(I1269=0,0,VLOOKUP(I1269,'ОКВЭД 2017'!A$3:B$2732,2))</f>
        <v>0</v>
      </c>
      <c r="K1269" s="12"/>
      <c r="L1269" s="12"/>
      <c r="M1269" s="73">
        <f>IF(L1269=0,0,VLOOKUP($L1269,'Вид субсидии'!A$2:C$118,2))</f>
        <v>0</v>
      </c>
      <c r="N1269" s="97"/>
      <c r="O1269" s="20"/>
      <c r="P1269" s="20"/>
      <c r="Q1269" s="20"/>
      <c r="R1269" s="20"/>
      <c r="S1269" s="20"/>
      <c r="T1269" s="20"/>
      <c r="U1269" s="20"/>
      <c r="V1269" s="7">
        <f t="shared" si="22"/>
        <v>0</v>
      </c>
      <c r="W1269" s="20"/>
      <c r="X1269" s="20"/>
      <c r="Y1269" s="20"/>
      <c r="Z1269" s="20"/>
      <c r="AA1269" s="20"/>
      <c r="AB1269" s="20"/>
      <c r="AC1269" s="20"/>
      <c r="AD1269" s="20"/>
      <c r="AE1269" s="20"/>
      <c r="AF1269" s="20"/>
      <c r="AG1269" s="20"/>
      <c r="AH1269" s="20"/>
    </row>
    <row r="1270" spans="1:34" x14ac:dyDescent="0.25">
      <c r="A1270" s="20"/>
      <c r="B1270" s="11"/>
      <c r="C1270" s="12"/>
      <c r="D1270" s="12"/>
      <c r="E1270" s="12"/>
      <c r="F1270" s="45"/>
      <c r="G1270" s="23"/>
      <c r="H1270" s="18"/>
      <c r="I1270" s="49"/>
      <c r="J1270" s="73">
        <f>IF(I1270=0,0,VLOOKUP(I1270,'ОКВЭД 2017'!A$3:B$2732,2))</f>
        <v>0</v>
      </c>
      <c r="K1270" s="12"/>
      <c r="L1270" s="12"/>
      <c r="M1270" s="73">
        <f>IF(L1270=0,0,VLOOKUP($L1270,'Вид субсидии'!A$2:C$118,2))</f>
        <v>0</v>
      </c>
      <c r="N1270" s="97"/>
      <c r="O1270" s="20"/>
      <c r="P1270" s="20"/>
      <c r="Q1270" s="20"/>
      <c r="R1270" s="20"/>
      <c r="S1270" s="20"/>
      <c r="T1270" s="20"/>
      <c r="U1270" s="20"/>
      <c r="V1270" s="7">
        <f t="shared" si="22"/>
        <v>0</v>
      </c>
      <c r="W1270" s="20"/>
      <c r="X1270" s="20"/>
      <c r="Y1270" s="20"/>
      <c r="Z1270" s="20"/>
      <c r="AA1270" s="20"/>
      <c r="AB1270" s="20"/>
      <c r="AC1270" s="20"/>
      <c r="AD1270" s="20"/>
      <c r="AE1270" s="20"/>
      <c r="AF1270" s="20"/>
      <c r="AG1270" s="20"/>
      <c r="AH1270" s="20"/>
    </row>
    <row r="1271" spans="1:34" x14ac:dyDescent="0.25">
      <c r="A1271" s="20"/>
      <c r="B1271" s="11"/>
      <c r="C1271" s="12"/>
      <c r="D1271" s="12"/>
      <c r="E1271" s="12"/>
      <c r="F1271" s="45"/>
      <c r="G1271" s="23"/>
      <c r="H1271" s="18"/>
      <c r="I1271" s="49"/>
      <c r="J1271" s="73">
        <f>IF(I1271=0,0,VLOOKUP(I1271,'ОКВЭД 2017'!A$3:B$2732,2))</f>
        <v>0</v>
      </c>
      <c r="K1271" s="12"/>
      <c r="L1271" s="12"/>
      <c r="M1271" s="73">
        <f>IF(L1271=0,0,VLOOKUP($L1271,'Вид субсидии'!A$2:C$118,2))</f>
        <v>0</v>
      </c>
      <c r="N1271" s="97"/>
      <c r="O1271" s="20"/>
      <c r="P1271" s="20"/>
      <c r="Q1271" s="20"/>
      <c r="R1271" s="20"/>
      <c r="S1271" s="20"/>
      <c r="T1271" s="20"/>
      <c r="U1271" s="20"/>
      <c r="V1271" s="7">
        <f t="shared" si="22"/>
        <v>0</v>
      </c>
      <c r="W1271" s="20"/>
      <c r="X1271" s="20"/>
      <c r="Y1271" s="20"/>
      <c r="Z1271" s="20"/>
      <c r="AA1271" s="20"/>
      <c r="AB1271" s="20"/>
      <c r="AC1271" s="20"/>
      <c r="AD1271" s="20"/>
      <c r="AE1271" s="20"/>
      <c r="AF1271" s="20"/>
      <c r="AG1271" s="20"/>
      <c r="AH1271" s="20"/>
    </row>
    <row r="1272" spans="1:34" x14ac:dyDescent="0.25">
      <c r="A1272" s="20"/>
      <c r="B1272" s="11"/>
      <c r="C1272" s="12"/>
      <c r="D1272" s="12"/>
      <c r="E1272" s="12"/>
      <c r="F1272" s="45"/>
      <c r="G1272" s="23"/>
      <c r="H1272" s="18"/>
      <c r="I1272" s="49"/>
      <c r="J1272" s="73">
        <f>IF(I1272=0,0,VLOOKUP(I1272,'ОКВЭД 2017'!A$3:B$2732,2))</f>
        <v>0</v>
      </c>
      <c r="K1272" s="12"/>
      <c r="L1272" s="12"/>
      <c r="M1272" s="73">
        <f>IF(L1272=0,0,VLOOKUP($L1272,'Вид субсидии'!A$2:C$118,2))</f>
        <v>0</v>
      </c>
      <c r="N1272" s="97"/>
      <c r="O1272" s="20"/>
      <c r="P1272" s="20"/>
      <c r="Q1272" s="20"/>
      <c r="R1272" s="20"/>
      <c r="S1272" s="20"/>
      <c r="T1272" s="20"/>
      <c r="U1272" s="20"/>
      <c r="V1272" s="7">
        <f t="shared" si="22"/>
        <v>0</v>
      </c>
      <c r="W1272" s="20"/>
      <c r="X1272" s="20"/>
      <c r="Y1272" s="20"/>
      <c r="Z1272" s="20"/>
      <c r="AA1272" s="20"/>
      <c r="AB1272" s="20"/>
      <c r="AC1272" s="20"/>
      <c r="AD1272" s="20"/>
      <c r="AE1272" s="20"/>
      <c r="AF1272" s="20"/>
      <c r="AG1272" s="20"/>
      <c r="AH1272" s="20"/>
    </row>
    <row r="1273" spans="1:34" x14ac:dyDescent="0.25">
      <c r="A1273" s="20"/>
      <c r="B1273" s="11"/>
      <c r="C1273" s="12"/>
      <c r="D1273" s="12"/>
      <c r="E1273" s="12"/>
      <c r="F1273" s="45"/>
      <c r="G1273" s="23"/>
      <c r="H1273" s="18"/>
      <c r="I1273" s="49"/>
      <c r="J1273" s="73">
        <f>IF(I1273=0,0,VLOOKUP(I1273,'ОКВЭД 2017'!A$3:B$2732,2))</f>
        <v>0</v>
      </c>
      <c r="K1273" s="12"/>
      <c r="L1273" s="12"/>
      <c r="M1273" s="73">
        <f>IF(L1273=0,0,VLOOKUP($L1273,'Вид субсидии'!A$2:C$118,2))</f>
        <v>0</v>
      </c>
      <c r="N1273" s="97"/>
      <c r="O1273" s="20"/>
      <c r="P1273" s="20"/>
      <c r="Q1273" s="20"/>
      <c r="R1273" s="20"/>
      <c r="S1273" s="20"/>
      <c r="T1273" s="20"/>
      <c r="U1273" s="20"/>
      <c r="V1273" s="7">
        <f t="shared" si="22"/>
        <v>0</v>
      </c>
      <c r="W1273" s="20"/>
      <c r="X1273" s="20"/>
      <c r="Y1273" s="20"/>
      <c r="Z1273" s="20"/>
      <c r="AA1273" s="20"/>
      <c r="AB1273" s="20"/>
      <c r="AC1273" s="20"/>
      <c r="AD1273" s="20"/>
      <c r="AE1273" s="20"/>
      <c r="AF1273" s="20"/>
      <c r="AG1273" s="20"/>
      <c r="AH1273" s="20"/>
    </row>
    <row r="1274" spans="1:34" x14ac:dyDescent="0.25">
      <c r="A1274" s="20"/>
      <c r="B1274" s="11"/>
      <c r="C1274" s="12"/>
      <c r="D1274" s="12"/>
      <c r="E1274" s="12"/>
      <c r="F1274" s="45"/>
      <c r="G1274" s="23"/>
      <c r="H1274" s="18"/>
      <c r="I1274" s="49"/>
      <c r="J1274" s="73">
        <f>IF(I1274=0,0,VLOOKUP(I1274,'ОКВЭД 2017'!A$3:B$2732,2))</f>
        <v>0</v>
      </c>
      <c r="K1274" s="12"/>
      <c r="L1274" s="12"/>
      <c r="M1274" s="73">
        <f>IF(L1274=0,0,VLOOKUP($L1274,'Вид субсидии'!A$2:C$118,2))</f>
        <v>0</v>
      </c>
      <c r="N1274" s="97"/>
      <c r="O1274" s="20"/>
      <c r="P1274" s="20"/>
      <c r="Q1274" s="20"/>
      <c r="R1274" s="20"/>
      <c r="S1274" s="20"/>
      <c r="T1274" s="20"/>
      <c r="U1274" s="20"/>
      <c r="V1274" s="7">
        <f t="shared" si="22"/>
        <v>0</v>
      </c>
      <c r="W1274" s="20"/>
      <c r="X1274" s="20"/>
      <c r="Y1274" s="20"/>
      <c r="Z1274" s="20"/>
      <c r="AA1274" s="20"/>
      <c r="AB1274" s="20"/>
      <c r="AC1274" s="20"/>
      <c r="AD1274" s="20"/>
      <c r="AE1274" s="20"/>
      <c r="AF1274" s="20"/>
      <c r="AG1274" s="20"/>
      <c r="AH1274" s="20"/>
    </row>
    <row r="1275" spans="1:34" x14ac:dyDescent="0.25">
      <c r="A1275" s="20"/>
      <c r="B1275" s="11"/>
      <c r="C1275" s="12"/>
      <c r="D1275" s="12"/>
      <c r="E1275" s="12"/>
      <c r="F1275" s="45"/>
      <c r="G1275" s="23"/>
      <c r="H1275" s="18"/>
      <c r="I1275" s="49"/>
      <c r="J1275" s="73">
        <f>IF(I1275=0,0,VLOOKUP(I1275,'ОКВЭД 2017'!A$3:B$2732,2))</f>
        <v>0</v>
      </c>
      <c r="K1275" s="12"/>
      <c r="L1275" s="12"/>
      <c r="M1275" s="73">
        <f>IF(L1275=0,0,VLOOKUP($L1275,'Вид субсидии'!A$2:C$118,2))</f>
        <v>0</v>
      </c>
      <c r="N1275" s="97"/>
      <c r="O1275" s="20"/>
      <c r="P1275" s="20"/>
      <c r="Q1275" s="20"/>
      <c r="R1275" s="20"/>
      <c r="S1275" s="20"/>
      <c r="T1275" s="20"/>
      <c r="U1275" s="20"/>
      <c r="V1275" s="7">
        <f t="shared" si="22"/>
        <v>0</v>
      </c>
      <c r="W1275" s="20"/>
      <c r="X1275" s="20"/>
      <c r="Y1275" s="20"/>
      <c r="Z1275" s="20"/>
      <c r="AA1275" s="20"/>
      <c r="AB1275" s="20"/>
      <c r="AC1275" s="20"/>
      <c r="AD1275" s="20"/>
      <c r="AE1275" s="20"/>
      <c r="AF1275" s="20"/>
      <c r="AG1275" s="20"/>
      <c r="AH1275" s="20"/>
    </row>
    <row r="1276" spans="1:34" x14ac:dyDescent="0.25">
      <c r="A1276" s="20"/>
      <c r="B1276" s="11"/>
      <c r="C1276" s="12"/>
      <c r="D1276" s="12"/>
      <c r="E1276" s="12"/>
      <c r="F1276" s="45"/>
      <c r="G1276" s="23"/>
      <c r="H1276" s="18"/>
      <c r="I1276" s="49"/>
      <c r="J1276" s="73">
        <f>IF(I1276=0,0,VLOOKUP(I1276,'ОКВЭД 2017'!A$3:B$2732,2))</f>
        <v>0</v>
      </c>
      <c r="K1276" s="12"/>
      <c r="L1276" s="12"/>
      <c r="M1276" s="73">
        <f>IF(L1276=0,0,VLOOKUP($L1276,'Вид субсидии'!A$2:C$118,2))</f>
        <v>0</v>
      </c>
      <c r="N1276" s="97"/>
      <c r="O1276" s="20"/>
      <c r="P1276" s="20"/>
      <c r="Q1276" s="20"/>
      <c r="R1276" s="20"/>
      <c r="S1276" s="20"/>
      <c r="T1276" s="20"/>
      <c r="U1276" s="20"/>
      <c r="V1276" s="7">
        <f t="shared" si="22"/>
        <v>0</v>
      </c>
      <c r="W1276" s="20"/>
      <c r="X1276" s="20"/>
      <c r="Y1276" s="20"/>
      <c r="Z1276" s="20"/>
      <c r="AA1276" s="20"/>
      <c r="AB1276" s="20"/>
      <c r="AC1276" s="20"/>
      <c r="AD1276" s="20"/>
      <c r="AE1276" s="20"/>
      <c r="AF1276" s="20"/>
      <c r="AG1276" s="20"/>
      <c r="AH1276" s="20"/>
    </row>
    <row r="1277" spans="1:34" x14ac:dyDescent="0.25">
      <c r="A1277" s="20"/>
      <c r="B1277" s="11"/>
      <c r="C1277" s="12"/>
      <c r="D1277" s="12"/>
      <c r="E1277" s="12"/>
      <c r="F1277" s="45"/>
      <c r="G1277" s="23"/>
      <c r="H1277" s="18"/>
      <c r="I1277" s="49"/>
      <c r="J1277" s="73">
        <f>IF(I1277=0,0,VLOOKUP(I1277,'ОКВЭД 2017'!A$3:B$2732,2))</f>
        <v>0</v>
      </c>
      <c r="K1277" s="12"/>
      <c r="L1277" s="12"/>
      <c r="M1277" s="73">
        <f>IF(L1277=0,0,VLOOKUP($L1277,'Вид субсидии'!A$2:C$118,2))</f>
        <v>0</v>
      </c>
      <c r="N1277" s="97"/>
      <c r="O1277" s="20"/>
      <c r="P1277" s="20"/>
      <c r="Q1277" s="20"/>
      <c r="R1277" s="20"/>
      <c r="S1277" s="20"/>
      <c r="T1277" s="20"/>
      <c r="U1277" s="20"/>
      <c r="V1277" s="7">
        <f t="shared" si="22"/>
        <v>0</v>
      </c>
      <c r="W1277" s="20"/>
      <c r="X1277" s="20"/>
      <c r="Y1277" s="20"/>
      <c r="Z1277" s="20"/>
      <c r="AA1277" s="20"/>
      <c r="AB1277" s="20"/>
      <c r="AC1277" s="20"/>
      <c r="AD1277" s="20"/>
      <c r="AE1277" s="20"/>
      <c r="AF1277" s="20"/>
      <c r="AG1277" s="20"/>
      <c r="AH1277" s="20"/>
    </row>
    <row r="1278" spans="1:34" x14ac:dyDescent="0.25">
      <c r="A1278" s="20"/>
      <c r="B1278" s="11"/>
      <c r="C1278" s="12"/>
      <c r="D1278" s="12"/>
      <c r="E1278" s="12"/>
      <c r="F1278" s="45"/>
      <c r="G1278" s="23"/>
      <c r="H1278" s="18"/>
      <c r="I1278" s="49"/>
      <c r="J1278" s="73">
        <f>IF(I1278=0,0,VLOOKUP(I1278,'ОКВЭД 2017'!A$3:B$2732,2))</f>
        <v>0</v>
      </c>
      <c r="K1278" s="12"/>
      <c r="L1278" s="12"/>
      <c r="M1278" s="73">
        <f>IF(L1278=0,0,VLOOKUP($L1278,'Вид субсидии'!A$2:C$118,2))</f>
        <v>0</v>
      </c>
      <c r="N1278" s="97"/>
      <c r="O1278" s="20"/>
      <c r="P1278" s="20"/>
      <c r="Q1278" s="20"/>
      <c r="R1278" s="20"/>
      <c r="S1278" s="20"/>
      <c r="T1278" s="20"/>
      <c r="U1278" s="20"/>
      <c r="V1278" s="7">
        <f t="shared" si="22"/>
        <v>0</v>
      </c>
      <c r="W1278" s="20"/>
      <c r="X1278" s="20"/>
      <c r="Y1278" s="20"/>
      <c r="Z1278" s="20"/>
      <c r="AA1278" s="20"/>
      <c r="AB1278" s="20"/>
      <c r="AC1278" s="20"/>
      <c r="AD1278" s="20"/>
      <c r="AE1278" s="20"/>
      <c r="AF1278" s="20"/>
      <c r="AG1278" s="20"/>
      <c r="AH1278" s="20"/>
    </row>
    <row r="1279" spans="1:34" x14ac:dyDescent="0.25">
      <c r="A1279" s="20"/>
      <c r="B1279" s="11"/>
      <c r="C1279" s="12"/>
      <c r="D1279" s="12"/>
      <c r="E1279" s="12"/>
      <c r="F1279" s="45"/>
      <c r="G1279" s="23"/>
      <c r="H1279" s="18"/>
      <c r="I1279" s="49"/>
      <c r="J1279" s="73">
        <f>IF(I1279=0,0,VLOOKUP(I1279,'ОКВЭД 2017'!A$3:B$2732,2))</f>
        <v>0</v>
      </c>
      <c r="K1279" s="12"/>
      <c r="L1279" s="12"/>
      <c r="M1279" s="73">
        <f>IF(L1279=0,0,VLOOKUP($L1279,'Вид субсидии'!A$2:C$118,2))</f>
        <v>0</v>
      </c>
      <c r="N1279" s="97"/>
      <c r="O1279" s="20"/>
      <c r="P1279" s="20"/>
      <c r="Q1279" s="20"/>
      <c r="R1279" s="20"/>
      <c r="S1279" s="20"/>
      <c r="T1279" s="20"/>
      <c r="U1279" s="20"/>
      <c r="V1279" s="7">
        <f t="shared" si="22"/>
        <v>0</v>
      </c>
      <c r="W1279" s="20"/>
      <c r="X1279" s="20"/>
      <c r="Y1279" s="20"/>
      <c r="Z1279" s="20"/>
      <c r="AA1279" s="20"/>
      <c r="AB1279" s="20"/>
      <c r="AC1279" s="20"/>
      <c r="AD1279" s="20"/>
      <c r="AE1279" s="20"/>
      <c r="AF1279" s="20"/>
      <c r="AG1279" s="20"/>
      <c r="AH1279" s="20"/>
    </row>
    <row r="1280" spans="1:34" x14ac:dyDescent="0.25">
      <c r="A1280" s="20"/>
      <c r="B1280" s="11"/>
      <c r="C1280" s="12"/>
      <c r="D1280" s="12"/>
      <c r="E1280" s="12"/>
      <c r="F1280" s="45"/>
      <c r="G1280" s="23"/>
      <c r="H1280" s="18"/>
      <c r="I1280" s="49"/>
      <c r="J1280" s="73">
        <f>IF(I1280=0,0,VLOOKUP(I1280,'ОКВЭД 2017'!A$3:B$2732,2))</f>
        <v>0</v>
      </c>
      <c r="K1280" s="12"/>
      <c r="L1280" s="12"/>
      <c r="M1280" s="73">
        <f>IF(L1280=0,0,VLOOKUP($L1280,'Вид субсидии'!A$2:C$118,2))</f>
        <v>0</v>
      </c>
      <c r="N1280" s="97"/>
      <c r="O1280" s="20"/>
      <c r="P1280" s="20"/>
      <c r="Q1280" s="20"/>
      <c r="R1280" s="20"/>
      <c r="S1280" s="20"/>
      <c r="T1280" s="20"/>
      <c r="U1280" s="20"/>
      <c r="V1280" s="7">
        <f t="shared" si="22"/>
        <v>0</v>
      </c>
      <c r="W1280" s="20"/>
      <c r="X1280" s="20"/>
      <c r="Y1280" s="20"/>
      <c r="Z1280" s="20"/>
      <c r="AA1280" s="20"/>
      <c r="AB1280" s="20"/>
      <c r="AC1280" s="20"/>
      <c r="AD1280" s="20"/>
      <c r="AE1280" s="20"/>
      <c r="AF1280" s="20"/>
      <c r="AG1280" s="20"/>
      <c r="AH1280" s="20"/>
    </row>
    <row r="1281" spans="1:34" x14ac:dyDescent="0.25">
      <c r="A1281" s="20"/>
      <c r="B1281" s="11"/>
      <c r="C1281" s="12"/>
      <c r="D1281" s="12"/>
      <c r="E1281" s="12"/>
      <c r="F1281" s="45"/>
      <c r="G1281" s="23"/>
      <c r="H1281" s="18"/>
      <c r="I1281" s="49"/>
      <c r="J1281" s="73">
        <f>IF(I1281=0,0,VLOOKUP(I1281,'ОКВЭД 2017'!A$3:B$2732,2))</f>
        <v>0</v>
      </c>
      <c r="K1281" s="12"/>
      <c r="L1281" s="12"/>
      <c r="M1281" s="73">
        <f>IF(L1281=0,0,VLOOKUP($L1281,'Вид субсидии'!A$2:C$118,2))</f>
        <v>0</v>
      </c>
      <c r="N1281" s="97"/>
      <c r="O1281" s="20"/>
      <c r="P1281" s="20"/>
      <c r="Q1281" s="20"/>
      <c r="R1281" s="20"/>
      <c r="S1281" s="20"/>
      <c r="T1281" s="20"/>
      <c r="U1281" s="20"/>
      <c r="V1281" s="7">
        <f t="shared" si="22"/>
        <v>0</v>
      </c>
      <c r="W1281" s="20"/>
      <c r="X1281" s="20"/>
      <c r="Y1281" s="20"/>
      <c r="Z1281" s="20"/>
      <c r="AA1281" s="20"/>
      <c r="AB1281" s="20"/>
      <c r="AC1281" s="20"/>
      <c r="AD1281" s="20"/>
      <c r="AE1281" s="20"/>
      <c r="AF1281" s="20"/>
      <c r="AG1281" s="20"/>
      <c r="AH1281" s="20"/>
    </row>
    <row r="1282" spans="1:34" x14ac:dyDescent="0.25">
      <c r="A1282" s="20"/>
      <c r="B1282" s="11"/>
      <c r="C1282" s="12"/>
      <c r="D1282" s="12"/>
      <c r="E1282" s="12"/>
      <c r="F1282" s="45"/>
      <c r="G1282" s="23"/>
      <c r="H1282" s="18"/>
      <c r="I1282" s="49"/>
      <c r="J1282" s="73">
        <f>IF(I1282=0,0,VLOOKUP(I1282,'ОКВЭД 2017'!A$3:B$2732,2))</f>
        <v>0</v>
      </c>
      <c r="K1282" s="12"/>
      <c r="L1282" s="12"/>
      <c r="M1282" s="73">
        <f>IF(L1282=0,0,VLOOKUP($L1282,'Вид субсидии'!A$2:C$118,2))</f>
        <v>0</v>
      </c>
      <c r="N1282" s="97"/>
      <c r="O1282" s="20"/>
      <c r="P1282" s="20"/>
      <c r="Q1282" s="20"/>
      <c r="R1282" s="20"/>
      <c r="S1282" s="20"/>
      <c r="T1282" s="20"/>
      <c r="U1282" s="20"/>
      <c r="V1282" s="7">
        <f t="shared" si="22"/>
        <v>0</v>
      </c>
      <c r="W1282" s="20"/>
      <c r="X1282" s="20"/>
      <c r="Y1282" s="20"/>
      <c r="Z1282" s="20"/>
      <c r="AA1282" s="20"/>
      <c r="AB1282" s="20"/>
      <c r="AC1282" s="20"/>
      <c r="AD1282" s="20"/>
      <c r="AE1282" s="20"/>
      <c r="AF1282" s="20"/>
      <c r="AG1282" s="20"/>
      <c r="AH1282" s="20"/>
    </row>
    <row r="1283" spans="1:34" x14ac:dyDescent="0.25">
      <c r="A1283" s="20"/>
      <c r="B1283" s="11"/>
      <c r="C1283" s="12"/>
      <c r="D1283" s="12"/>
      <c r="E1283" s="12"/>
      <c r="F1283" s="45"/>
      <c r="G1283" s="23"/>
      <c r="H1283" s="18"/>
      <c r="I1283" s="49"/>
      <c r="J1283" s="73">
        <f>IF(I1283=0,0,VLOOKUP(I1283,'ОКВЭД 2017'!A$3:B$2732,2))</f>
        <v>0</v>
      </c>
      <c r="K1283" s="12"/>
      <c r="L1283" s="12"/>
      <c r="M1283" s="73">
        <f>IF(L1283=0,0,VLOOKUP($L1283,'Вид субсидии'!A$2:C$118,2))</f>
        <v>0</v>
      </c>
      <c r="N1283" s="97"/>
      <c r="O1283" s="20"/>
      <c r="P1283" s="20"/>
      <c r="Q1283" s="20"/>
      <c r="R1283" s="20"/>
      <c r="S1283" s="20"/>
      <c r="T1283" s="20"/>
      <c r="U1283" s="20"/>
      <c r="V1283" s="7">
        <f t="shared" si="22"/>
        <v>0</v>
      </c>
      <c r="W1283" s="20"/>
      <c r="X1283" s="20"/>
      <c r="Y1283" s="20"/>
      <c r="Z1283" s="20"/>
      <c r="AA1283" s="20"/>
      <c r="AB1283" s="20"/>
      <c r="AC1283" s="20"/>
      <c r="AD1283" s="20"/>
      <c r="AE1283" s="20"/>
      <c r="AF1283" s="20"/>
      <c r="AG1283" s="20"/>
      <c r="AH1283" s="20"/>
    </row>
    <row r="1284" spans="1:34" x14ac:dyDescent="0.25">
      <c r="A1284" s="20"/>
      <c r="B1284" s="11"/>
      <c r="C1284" s="12"/>
      <c r="D1284" s="12"/>
      <c r="E1284" s="12"/>
      <c r="F1284" s="45"/>
      <c r="G1284" s="23"/>
      <c r="H1284" s="18"/>
      <c r="I1284" s="49"/>
      <c r="J1284" s="73">
        <f>IF(I1284=0,0,VLOOKUP(I1284,'ОКВЭД 2017'!A$3:B$2732,2))</f>
        <v>0</v>
      </c>
      <c r="K1284" s="12"/>
      <c r="L1284" s="12"/>
      <c r="M1284" s="73">
        <f>IF(L1284=0,0,VLOOKUP($L1284,'Вид субсидии'!A$2:C$118,2))</f>
        <v>0</v>
      </c>
      <c r="N1284" s="97"/>
      <c r="O1284" s="20"/>
      <c r="P1284" s="20"/>
      <c r="Q1284" s="20"/>
      <c r="R1284" s="20"/>
      <c r="S1284" s="20"/>
      <c r="T1284" s="20"/>
      <c r="U1284" s="20"/>
      <c r="V1284" s="7">
        <f t="shared" si="22"/>
        <v>0</v>
      </c>
      <c r="W1284" s="20"/>
      <c r="X1284" s="20"/>
      <c r="Y1284" s="20"/>
      <c r="Z1284" s="20"/>
      <c r="AA1284" s="20"/>
      <c r="AB1284" s="20"/>
      <c r="AC1284" s="20"/>
      <c r="AD1284" s="20"/>
      <c r="AE1284" s="20"/>
      <c r="AF1284" s="20"/>
      <c r="AG1284" s="20"/>
      <c r="AH1284" s="20"/>
    </row>
    <row r="1285" spans="1:34" x14ac:dyDescent="0.25">
      <c r="A1285" s="20"/>
      <c r="B1285" s="11"/>
      <c r="C1285" s="12"/>
      <c r="D1285" s="12"/>
      <c r="E1285" s="12"/>
      <c r="F1285" s="45"/>
      <c r="G1285" s="23"/>
      <c r="H1285" s="18"/>
      <c r="I1285" s="49"/>
      <c r="J1285" s="73">
        <f>IF(I1285=0,0,VLOOKUP(I1285,'ОКВЭД 2017'!A$3:B$2732,2))</f>
        <v>0</v>
      </c>
      <c r="K1285" s="12"/>
      <c r="L1285" s="12"/>
      <c r="M1285" s="73">
        <f>IF(L1285=0,0,VLOOKUP($L1285,'Вид субсидии'!A$2:C$118,2))</f>
        <v>0</v>
      </c>
      <c r="N1285" s="97"/>
      <c r="O1285" s="20"/>
      <c r="P1285" s="20"/>
      <c r="Q1285" s="20"/>
      <c r="R1285" s="20"/>
      <c r="S1285" s="20"/>
      <c r="T1285" s="20"/>
      <c r="U1285" s="20"/>
      <c r="V1285" s="7">
        <f t="shared" si="22"/>
        <v>0</v>
      </c>
      <c r="W1285" s="20"/>
      <c r="X1285" s="20"/>
      <c r="Y1285" s="20"/>
      <c r="Z1285" s="20"/>
      <c r="AA1285" s="20"/>
      <c r="AB1285" s="20"/>
      <c r="AC1285" s="20"/>
      <c r="AD1285" s="20"/>
      <c r="AE1285" s="20"/>
      <c r="AF1285" s="20"/>
      <c r="AG1285" s="20"/>
      <c r="AH1285" s="20"/>
    </row>
    <row r="1286" spans="1:34" x14ac:dyDescent="0.25">
      <c r="A1286" s="20"/>
      <c r="B1286" s="11"/>
      <c r="C1286" s="12"/>
      <c r="D1286" s="12"/>
      <c r="E1286" s="12"/>
      <c r="F1286" s="45"/>
      <c r="G1286" s="23"/>
      <c r="H1286" s="18"/>
      <c r="I1286" s="49"/>
      <c r="J1286" s="73">
        <f>IF(I1286=0,0,VLOOKUP(I1286,'ОКВЭД 2017'!A$3:B$2732,2))</f>
        <v>0</v>
      </c>
      <c r="K1286" s="12"/>
      <c r="L1286" s="12"/>
      <c r="M1286" s="73">
        <f>IF(L1286=0,0,VLOOKUP($L1286,'Вид субсидии'!A$2:C$118,2))</f>
        <v>0</v>
      </c>
      <c r="N1286" s="97"/>
      <c r="O1286" s="20"/>
      <c r="P1286" s="20"/>
      <c r="Q1286" s="20"/>
      <c r="R1286" s="20"/>
      <c r="S1286" s="20"/>
      <c r="T1286" s="20"/>
      <c r="U1286" s="20"/>
      <c r="V1286" s="7">
        <f t="shared" si="22"/>
        <v>0</v>
      </c>
      <c r="W1286" s="20"/>
      <c r="X1286" s="20"/>
      <c r="Y1286" s="20"/>
      <c r="Z1286" s="20"/>
      <c r="AA1286" s="20"/>
      <c r="AB1286" s="20"/>
      <c r="AC1286" s="20"/>
      <c r="AD1286" s="20"/>
      <c r="AE1286" s="20"/>
      <c r="AF1286" s="20"/>
      <c r="AG1286" s="20"/>
      <c r="AH1286" s="20"/>
    </row>
    <row r="1287" spans="1:34" x14ac:dyDescent="0.25">
      <c r="A1287" s="20"/>
      <c r="B1287" s="11"/>
      <c r="C1287" s="12"/>
      <c r="D1287" s="12"/>
      <c r="E1287" s="12"/>
      <c r="F1287" s="45"/>
      <c r="G1287" s="23"/>
      <c r="H1287" s="18"/>
      <c r="I1287" s="49"/>
      <c r="J1287" s="73">
        <f>IF(I1287=0,0,VLOOKUP(I1287,'ОКВЭД 2017'!A$3:B$2732,2))</f>
        <v>0</v>
      </c>
      <c r="K1287" s="12"/>
      <c r="L1287" s="12"/>
      <c r="M1287" s="73">
        <f>IF(L1287=0,0,VLOOKUP($L1287,'Вид субсидии'!A$2:C$118,2))</f>
        <v>0</v>
      </c>
      <c r="N1287" s="97"/>
      <c r="O1287" s="20"/>
      <c r="P1287" s="20"/>
      <c r="Q1287" s="20"/>
      <c r="R1287" s="20"/>
      <c r="S1287" s="20"/>
      <c r="T1287" s="20"/>
      <c r="U1287" s="20"/>
      <c r="V1287" s="7">
        <f t="shared" si="22"/>
        <v>0</v>
      </c>
      <c r="W1287" s="20"/>
      <c r="X1287" s="20"/>
      <c r="Y1287" s="20"/>
      <c r="Z1287" s="20"/>
      <c r="AA1287" s="20"/>
      <c r="AB1287" s="20"/>
      <c r="AC1287" s="20"/>
      <c r="AD1287" s="20"/>
      <c r="AE1287" s="20"/>
      <c r="AF1287" s="20"/>
      <c r="AG1287" s="20"/>
      <c r="AH1287" s="20"/>
    </row>
    <row r="1288" spans="1:34" x14ac:dyDescent="0.25">
      <c r="A1288" s="20"/>
      <c r="B1288" s="11"/>
      <c r="C1288" s="12"/>
      <c r="D1288" s="12"/>
      <c r="E1288" s="12"/>
      <c r="F1288" s="45"/>
      <c r="G1288" s="23"/>
      <c r="H1288" s="18"/>
      <c r="I1288" s="49"/>
      <c r="J1288" s="73">
        <f>IF(I1288=0,0,VLOOKUP(I1288,'ОКВЭД 2017'!A$3:B$2732,2))</f>
        <v>0</v>
      </c>
      <c r="K1288" s="12"/>
      <c r="L1288" s="12"/>
      <c r="M1288" s="73">
        <f>IF(L1288=0,0,VLOOKUP($L1288,'Вид субсидии'!A$2:C$118,2))</f>
        <v>0</v>
      </c>
      <c r="N1288" s="97"/>
      <c r="O1288" s="20"/>
      <c r="P1288" s="20"/>
      <c r="Q1288" s="20"/>
      <c r="R1288" s="20"/>
      <c r="S1288" s="20"/>
      <c r="T1288" s="20"/>
      <c r="U1288" s="20"/>
      <c r="V1288" s="7">
        <f t="shared" si="22"/>
        <v>0</v>
      </c>
      <c r="W1288" s="20"/>
      <c r="X1288" s="20"/>
      <c r="Y1288" s="20"/>
      <c r="Z1288" s="20"/>
      <c r="AA1288" s="20"/>
      <c r="AB1288" s="20"/>
      <c r="AC1288" s="20"/>
      <c r="AD1288" s="20"/>
      <c r="AE1288" s="20"/>
      <c r="AF1288" s="20"/>
      <c r="AG1288" s="20"/>
      <c r="AH1288" s="20"/>
    </row>
    <row r="1289" spans="1:34" x14ac:dyDescent="0.25">
      <c r="A1289" s="20"/>
      <c r="B1289" s="11"/>
      <c r="C1289" s="12"/>
      <c r="D1289" s="12"/>
      <c r="E1289" s="12"/>
      <c r="F1289" s="45"/>
      <c r="G1289" s="23"/>
      <c r="H1289" s="18"/>
      <c r="I1289" s="49"/>
      <c r="J1289" s="73">
        <f>IF(I1289=0,0,VLOOKUP(I1289,'ОКВЭД 2017'!A$3:B$2732,2))</f>
        <v>0</v>
      </c>
      <c r="K1289" s="12"/>
      <c r="L1289" s="12"/>
      <c r="M1289" s="73">
        <f>IF(L1289=0,0,VLOOKUP($L1289,'Вид субсидии'!A$2:C$118,2))</f>
        <v>0</v>
      </c>
      <c r="N1289" s="97"/>
      <c r="O1289" s="20"/>
      <c r="P1289" s="20"/>
      <c r="Q1289" s="20"/>
      <c r="R1289" s="20"/>
      <c r="S1289" s="20"/>
      <c r="T1289" s="20"/>
      <c r="U1289" s="20"/>
      <c r="V1289" s="7">
        <f t="shared" si="22"/>
        <v>0</v>
      </c>
      <c r="W1289" s="20"/>
      <c r="X1289" s="20"/>
      <c r="Y1289" s="20"/>
      <c r="Z1289" s="20"/>
      <c r="AA1289" s="20"/>
      <c r="AB1289" s="20"/>
      <c r="AC1289" s="20"/>
      <c r="AD1289" s="20"/>
      <c r="AE1289" s="20"/>
      <c r="AF1289" s="20"/>
      <c r="AG1289" s="20"/>
      <c r="AH1289" s="20"/>
    </row>
    <row r="1290" spans="1:34" x14ac:dyDescent="0.25">
      <c r="A1290" s="20"/>
      <c r="B1290" s="11"/>
      <c r="C1290" s="12"/>
      <c r="D1290" s="12"/>
      <c r="E1290" s="12"/>
      <c r="F1290" s="45"/>
      <c r="G1290" s="23"/>
      <c r="H1290" s="18"/>
      <c r="I1290" s="49"/>
      <c r="J1290" s="73">
        <f>IF(I1290=0,0,VLOOKUP(I1290,'ОКВЭД 2017'!A$3:B$2732,2))</f>
        <v>0</v>
      </c>
      <c r="K1290" s="12"/>
      <c r="L1290" s="12"/>
      <c r="M1290" s="73">
        <f>IF(L1290=0,0,VLOOKUP($L1290,'Вид субсидии'!A$2:C$118,2))</f>
        <v>0</v>
      </c>
      <c r="N1290" s="97"/>
      <c r="O1290" s="20"/>
      <c r="P1290" s="20"/>
      <c r="Q1290" s="20"/>
      <c r="R1290" s="20"/>
      <c r="S1290" s="20"/>
      <c r="T1290" s="20"/>
      <c r="U1290" s="20"/>
      <c r="V1290" s="7">
        <f t="shared" si="22"/>
        <v>0</v>
      </c>
      <c r="W1290" s="20"/>
      <c r="X1290" s="20"/>
      <c r="Y1290" s="20"/>
      <c r="Z1290" s="20"/>
      <c r="AA1290" s="20"/>
      <c r="AB1290" s="20"/>
      <c r="AC1290" s="20"/>
      <c r="AD1290" s="20"/>
      <c r="AE1290" s="20"/>
      <c r="AF1290" s="20"/>
      <c r="AG1290" s="20"/>
      <c r="AH1290" s="20"/>
    </row>
    <row r="1291" spans="1:34" x14ac:dyDescent="0.25">
      <c r="A1291" s="20"/>
      <c r="B1291" s="11"/>
      <c r="C1291" s="12"/>
      <c r="D1291" s="12"/>
      <c r="E1291" s="12"/>
      <c r="F1291" s="45"/>
      <c r="G1291" s="23"/>
      <c r="H1291" s="18"/>
      <c r="I1291" s="49"/>
      <c r="J1291" s="73">
        <f>IF(I1291=0,0,VLOOKUP(I1291,'ОКВЭД 2017'!A$3:B$2732,2))</f>
        <v>0</v>
      </c>
      <c r="K1291" s="12"/>
      <c r="L1291" s="12"/>
      <c r="M1291" s="73">
        <f>IF(L1291=0,0,VLOOKUP($L1291,'Вид субсидии'!A$2:C$118,2))</f>
        <v>0</v>
      </c>
      <c r="N1291" s="97"/>
      <c r="O1291" s="20"/>
      <c r="P1291" s="20"/>
      <c r="Q1291" s="20"/>
      <c r="R1291" s="20"/>
      <c r="S1291" s="20"/>
      <c r="T1291" s="20"/>
      <c r="U1291" s="20"/>
      <c r="V1291" s="7">
        <f t="shared" si="22"/>
        <v>0</v>
      </c>
      <c r="W1291" s="20"/>
      <c r="X1291" s="20"/>
      <c r="Y1291" s="20"/>
      <c r="Z1291" s="20"/>
      <c r="AA1291" s="20"/>
      <c r="AB1291" s="20"/>
      <c r="AC1291" s="20"/>
      <c r="AD1291" s="20"/>
      <c r="AE1291" s="20"/>
      <c r="AF1291" s="20"/>
      <c r="AG1291" s="20"/>
      <c r="AH1291" s="20"/>
    </row>
    <row r="1292" spans="1:34" x14ac:dyDescent="0.25">
      <c r="A1292" s="20"/>
      <c r="B1292" s="11"/>
      <c r="C1292" s="12"/>
      <c r="D1292" s="12"/>
      <c r="E1292" s="12"/>
      <c r="F1292" s="45"/>
      <c r="G1292" s="23"/>
      <c r="H1292" s="18"/>
      <c r="I1292" s="49"/>
      <c r="J1292" s="73">
        <f>IF(I1292=0,0,VLOOKUP(I1292,'ОКВЭД 2017'!A$3:B$2732,2))</f>
        <v>0</v>
      </c>
      <c r="K1292" s="12"/>
      <c r="L1292" s="12"/>
      <c r="M1292" s="73">
        <f>IF(L1292=0,0,VLOOKUP($L1292,'Вид субсидии'!A$2:C$118,2))</f>
        <v>0</v>
      </c>
      <c r="N1292" s="97"/>
      <c r="O1292" s="20"/>
      <c r="P1292" s="20"/>
      <c r="Q1292" s="20"/>
      <c r="R1292" s="20"/>
      <c r="S1292" s="20"/>
      <c r="T1292" s="20"/>
      <c r="U1292" s="20"/>
      <c r="V1292" s="7">
        <f t="shared" si="22"/>
        <v>0</v>
      </c>
      <c r="W1292" s="20"/>
      <c r="X1292" s="20"/>
      <c r="Y1292" s="20"/>
      <c r="Z1292" s="20"/>
      <c r="AA1292" s="20"/>
      <c r="AB1292" s="20"/>
      <c r="AC1292" s="20"/>
      <c r="AD1292" s="20"/>
      <c r="AE1292" s="20"/>
      <c r="AF1292" s="20"/>
      <c r="AG1292" s="20"/>
      <c r="AH1292" s="20"/>
    </row>
    <row r="1293" spans="1:34" x14ac:dyDescent="0.25">
      <c r="A1293" s="20"/>
      <c r="B1293" s="11"/>
      <c r="C1293" s="12"/>
      <c r="D1293" s="12"/>
      <c r="E1293" s="12"/>
      <c r="F1293" s="45"/>
      <c r="G1293" s="23"/>
      <c r="H1293" s="18"/>
      <c r="I1293" s="49"/>
      <c r="J1293" s="73">
        <f>IF(I1293=0,0,VLOOKUP(I1293,'ОКВЭД 2017'!A$3:B$2732,2))</f>
        <v>0</v>
      </c>
      <c r="K1293" s="12"/>
      <c r="L1293" s="12"/>
      <c r="M1293" s="73">
        <f>IF(L1293=0,0,VLOOKUP($L1293,'Вид субсидии'!A$2:C$118,2))</f>
        <v>0</v>
      </c>
      <c r="N1293" s="97"/>
      <c r="O1293" s="20"/>
      <c r="P1293" s="20"/>
      <c r="Q1293" s="20"/>
      <c r="R1293" s="20"/>
      <c r="S1293" s="20"/>
      <c r="T1293" s="20"/>
      <c r="U1293" s="20"/>
      <c r="V1293" s="7">
        <f t="shared" si="22"/>
        <v>0</v>
      </c>
      <c r="W1293" s="20"/>
      <c r="X1293" s="20"/>
      <c r="Y1293" s="20"/>
      <c r="Z1293" s="20"/>
      <c r="AA1293" s="20"/>
      <c r="AB1293" s="20"/>
      <c r="AC1293" s="20"/>
      <c r="AD1293" s="20"/>
      <c r="AE1293" s="20"/>
      <c r="AF1293" s="20"/>
      <c r="AG1293" s="20"/>
      <c r="AH1293" s="20"/>
    </row>
    <row r="1294" spans="1:34" x14ac:dyDescent="0.25">
      <c r="A1294" s="20"/>
      <c r="B1294" s="11"/>
      <c r="C1294" s="12"/>
      <c r="D1294" s="12"/>
      <c r="E1294" s="12"/>
      <c r="F1294" s="45"/>
      <c r="G1294" s="23"/>
      <c r="H1294" s="18"/>
      <c r="I1294" s="49"/>
      <c r="J1294" s="73">
        <f>IF(I1294=0,0,VLOOKUP(I1294,'ОКВЭД 2017'!A$3:B$2732,2))</f>
        <v>0</v>
      </c>
      <c r="K1294" s="12"/>
      <c r="L1294" s="12"/>
      <c r="M1294" s="73">
        <f>IF(L1294=0,0,VLOOKUP($L1294,'Вид субсидии'!A$2:C$118,2))</f>
        <v>0</v>
      </c>
      <c r="N1294" s="97"/>
      <c r="O1294" s="20"/>
      <c r="P1294" s="20"/>
      <c r="Q1294" s="20"/>
      <c r="R1294" s="20"/>
      <c r="S1294" s="20"/>
      <c r="T1294" s="20"/>
      <c r="U1294" s="20"/>
      <c r="V1294" s="7">
        <f t="shared" si="22"/>
        <v>0</v>
      </c>
      <c r="W1294" s="20"/>
      <c r="X1294" s="20"/>
      <c r="Y1294" s="20"/>
      <c r="Z1294" s="20"/>
      <c r="AA1294" s="20"/>
      <c r="AB1294" s="20"/>
      <c r="AC1294" s="20"/>
      <c r="AD1294" s="20"/>
      <c r="AE1294" s="20"/>
      <c r="AF1294" s="20"/>
      <c r="AG1294" s="20"/>
      <c r="AH1294" s="20"/>
    </row>
    <row r="1295" spans="1:34" x14ac:dyDescent="0.25">
      <c r="A1295" s="20"/>
      <c r="B1295" s="11"/>
      <c r="C1295" s="12"/>
      <c r="D1295" s="12"/>
      <c r="E1295" s="12"/>
      <c r="F1295" s="45"/>
      <c r="G1295" s="23"/>
      <c r="H1295" s="18"/>
      <c r="I1295" s="49"/>
      <c r="J1295" s="73">
        <f>IF(I1295=0,0,VLOOKUP(I1295,'ОКВЭД 2017'!A$3:B$2732,2))</f>
        <v>0</v>
      </c>
      <c r="K1295" s="12"/>
      <c r="L1295" s="12"/>
      <c r="M1295" s="73">
        <f>IF(L1295=0,0,VLOOKUP($L1295,'Вид субсидии'!A$2:C$118,2))</f>
        <v>0</v>
      </c>
      <c r="N1295" s="97"/>
      <c r="O1295" s="20"/>
      <c r="P1295" s="20"/>
      <c r="Q1295" s="20"/>
      <c r="R1295" s="20"/>
      <c r="S1295" s="20"/>
      <c r="T1295" s="20"/>
      <c r="U1295" s="20"/>
      <c r="V1295" s="7">
        <f t="shared" si="22"/>
        <v>0</v>
      </c>
      <c r="W1295" s="20"/>
      <c r="X1295" s="20"/>
      <c r="Y1295" s="20"/>
      <c r="Z1295" s="20"/>
      <c r="AA1295" s="20"/>
      <c r="AB1295" s="20"/>
      <c r="AC1295" s="20"/>
      <c r="AD1295" s="20"/>
      <c r="AE1295" s="20"/>
      <c r="AF1295" s="20"/>
      <c r="AG1295" s="20"/>
      <c r="AH1295" s="20"/>
    </row>
    <row r="1296" spans="1:34" x14ac:dyDescent="0.25">
      <c r="A1296" s="20"/>
      <c r="B1296" s="11"/>
      <c r="C1296" s="12"/>
      <c r="D1296" s="12"/>
      <c r="E1296" s="12"/>
      <c r="F1296" s="45"/>
      <c r="G1296" s="23"/>
      <c r="H1296" s="18"/>
      <c r="I1296" s="49"/>
      <c r="J1296" s="73">
        <f>IF(I1296=0,0,VLOOKUP(I1296,'ОКВЭД 2017'!A$3:B$2732,2))</f>
        <v>0</v>
      </c>
      <c r="K1296" s="12"/>
      <c r="L1296" s="12"/>
      <c r="M1296" s="73">
        <f>IF(L1296=0,0,VLOOKUP($L1296,'Вид субсидии'!A$2:C$118,2))</f>
        <v>0</v>
      </c>
      <c r="N1296" s="97"/>
      <c r="O1296" s="20"/>
      <c r="P1296" s="20"/>
      <c r="Q1296" s="20"/>
      <c r="R1296" s="20"/>
      <c r="S1296" s="20"/>
      <c r="T1296" s="20"/>
      <c r="U1296" s="20"/>
      <c r="V1296" s="7">
        <f t="shared" si="22"/>
        <v>0</v>
      </c>
      <c r="W1296" s="20"/>
      <c r="X1296" s="20"/>
      <c r="Y1296" s="20"/>
      <c r="Z1296" s="20"/>
      <c r="AA1296" s="20"/>
      <c r="AB1296" s="20"/>
      <c r="AC1296" s="20"/>
      <c r="AD1296" s="20"/>
      <c r="AE1296" s="20"/>
      <c r="AF1296" s="20"/>
      <c r="AG1296" s="20"/>
      <c r="AH1296" s="20"/>
    </row>
    <row r="1297" spans="1:34" x14ac:dyDescent="0.25">
      <c r="A1297" s="20"/>
      <c r="B1297" s="11"/>
      <c r="C1297" s="12"/>
      <c r="D1297" s="12"/>
      <c r="E1297" s="12"/>
      <c r="F1297" s="45"/>
      <c r="G1297" s="23"/>
      <c r="H1297" s="18"/>
      <c r="I1297" s="49"/>
      <c r="J1297" s="73">
        <f>IF(I1297=0,0,VLOOKUP(I1297,'ОКВЭД 2017'!A$3:B$2732,2))</f>
        <v>0</v>
      </c>
      <c r="K1297" s="12"/>
      <c r="L1297" s="12"/>
      <c r="M1297" s="73">
        <f>IF(L1297=0,0,VLOOKUP($L1297,'Вид субсидии'!A$2:C$118,2))</f>
        <v>0</v>
      </c>
      <c r="N1297" s="97"/>
      <c r="O1297" s="20"/>
      <c r="P1297" s="20"/>
      <c r="Q1297" s="20"/>
      <c r="R1297" s="20"/>
      <c r="S1297" s="20"/>
      <c r="T1297" s="20"/>
      <c r="U1297" s="20"/>
      <c r="V1297" s="7">
        <f t="shared" si="22"/>
        <v>0</v>
      </c>
      <c r="W1297" s="20"/>
      <c r="X1297" s="20"/>
      <c r="Y1297" s="20"/>
      <c r="Z1297" s="20"/>
      <c r="AA1297" s="20"/>
      <c r="AB1297" s="20"/>
      <c r="AC1297" s="20"/>
      <c r="AD1297" s="20"/>
      <c r="AE1297" s="20"/>
      <c r="AF1297" s="20"/>
      <c r="AG1297" s="20"/>
      <c r="AH1297" s="20"/>
    </row>
    <row r="1298" spans="1:34" x14ac:dyDescent="0.25">
      <c r="A1298" s="20"/>
      <c r="B1298" s="11"/>
      <c r="C1298" s="12"/>
      <c r="D1298" s="12"/>
      <c r="E1298" s="12"/>
      <c r="F1298" s="45"/>
      <c r="G1298" s="23"/>
      <c r="H1298" s="18"/>
      <c r="I1298" s="49"/>
      <c r="J1298" s="73">
        <f>IF(I1298=0,0,VLOOKUP(I1298,'ОКВЭД 2017'!A$3:B$2732,2))</f>
        <v>0</v>
      </c>
      <c r="K1298" s="12"/>
      <c r="L1298" s="12"/>
      <c r="M1298" s="73">
        <f>IF(L1298=0,0,VLOOKUP($L1298,'Вид субсидии'!A$2:C$118,2))</f>
        <v>0</v>
      </c>
      <c r="N1298" s="97"/>
      <c r="O1298" s="20"/>
      <c r="P1298" s="20"/>
      <c r="Q1298" s="20"/>
      <c r="R1298" s="20"/>
      <c r="S1298" s="20"/>
      <c r="T1298" s="20"/>
      <c r="U1298" s="20"/>
      <c r="V1298" s="7">
        <f t="shared" si="22"/>
        <v>0</v>
      </c>
      <c r="W1298" s="20"/>
      <c r="X1298" s="20"/>
      <c r="Y1298" s="20"/>
      <c r="Z1298" s="20"/>
      <c r="AA1298" s="20"/>
      <c r="AB1298" s="20"/>
      <c r="AC1298" s="20"/>
      <c r="AD1298" s="20"/>
      <c r="AE1298" s="20"/>
      <c r="AF1298" s="20"/>
      <c r="AG1298" s="20"/>
      <c r="AH1298" s="20"/>
    </row>
    <row r="1299" spans="1:34" x14ac:dyDescent="0.25">
      <c r="A1299" s="20"/>
      <c r="B1299" s="11"/>
      <c r="C1299" s="12"/>
      <c r="D1299" s="12"/>
      <c r="E1299" s="12"/>
      <c r="F1299" s="45"/>
      <c r="G1299" s="23"/>
      <c r="H1299" s="18"/>
      <c r="I1299" s="49"/>
      <c r="J1299" s="73">
        <f>IF(I1299=0,0,VLOOKUP(I1299,'ОКВЭД 2017'!A$3:B$2732,2))</f>
        <v>0</v>
      </c>
      <c r="K1299" s="12"/>
      <c r="L1299" s="12"/>
      <c r="M1299" s="73">
        <f>IF(L1299=0,0,VLOOKUP($L1299,'Вид субсидии'!A$2:C$118,2))</f>
        <v>0</v>
      </c>
      <c r="N1299" s="97"/>
      <c r="O1299" s="20"/>
      <c r="P1299" s="20"/>
      <c r="Q1299" s="20"/>
      <c r="R1299" s="20"/>
      <c r="S1299" s="20"/>
      <c r="T1299" s="20"/>
      <c r="U1299" s="20"/>
      <c r="V1299" s="7">
        <f t="shared" si="22"/>
        <v>0</v>
      </c>
      <c r="W1299" s="20"/>
      <c r="X1299" s="20"/>
      <c r="Y1299" s="20"/>
      <c r="Z1299" s="20"/>
      <c r="AA1299" s="20"/>
      <c r="AB1299" s="20"/>
      <c r="AC1299" s="20"/>
      <c r="AD1299" s="20"/>
      <c r="AE1299" s="20"/>
      <c r="AF1299" s="20"/>
      <c r="AG1299" s="20"/>
      <c r="AH1299" s="20"/>
    </row>
    <row r="1300" spans="1:34" x14ac:dyDescent="0.25">
      <c r="A1300" s="20"/>
      <c r="B1300" s="11"/>
      <c r="C1300" s="12"/>
      <c r="D1300" s="12"/>
      <c r="E1300" s="12"/>
      <c r="F1300" s="45"/>
      <c r="G1300" s="23"/>
      <c r="H1300" s="18"/>
      <c r="I1300" s="49"/>
      <c r="J1300" s="73">
        <f>IF(I1300=0,0,VLOOKUP(I1300,'ОКВЭД 2017'!A$3:B$2732,2))</f>
        <v>0</v>
      </c>
      <c r="K1300" s="12"/>
      <c r="L1300" s="12"/>
      <c r="M1300" s="73">
        <f>IF(L1300=0,0,VLOOKUP($L1300,'Вид субсидии'!A$2:C$118,2))</f>
        <v>0</v>
      </c>
      <c r="N1300" s="97"/>
      <c r="O1300" s="20"/>
      <c r="P1300" s="20"/>
      <c r="Q1300" s="20"/>
      <c r="R1300" s="20"/>
      <c r="S1300" s="20"/>
      <c r="T1300" s="20"/>
      <c r="U1300" s="20"/>
      <c r="V1300" s="7">
        <f t="shared" si="22"/>
        <v>0</v>
      </c>
      <c r="W1300" s="20"/>
      <c r="X1300" s="20"/>
      <c r="Y1300" s="20"/>
      <c r="Z1300" s="20"/>
      <c r="AA1300" s="20"/>
      <c r="AB1300" s="20"/>
      <c r="AC1300" s="20"/>
      <c r="AD1300" s="20"/>
      <c r="AE1300" s="20"/>
      <c r="AF1300" s="20"/>
      <c r="AG1300" s="20"/>
      <c r="AH1300" s="20"/>
    </row>
    <row r="1301" spans="1:34" x14ac:dyDescent="0.25">
      <c r="A1301" s="20"/>
      <c r="B1301" s="11"/>
      <c r="C1301" s="12"/>
      <c r="D1301" s="12"/>
      <c r="E1301" s="12"/>
      <c r="F1301" s="45"/>
      <c r="G1301" s="23"/>
      <c r="H1301" s="18"/>
      <c r="I1301" s="49"/>
      <c r="J1301" s="73">
        <f>IF(I1301=0,0,VLOOKUP(I1301,'ОКВЭД 2017'!A$3:B$2732,2))</f>
        <v>0</v>
      </c>
      <c r="K1301" s="12"/>
      <c r="L1301" s="12"/>
      <c r="M1301" s="73">
        <f>IF(L1301=0,0,VLOOKUP($L1301,'Вид субсидии'!A$2:C$118,2))</f>
        <v>0</v>
      </c>
      <c r="N1301" s="97"/>
      <c r="O1301" s="20"/>
      <c r="P1301" s="20"/>
      <c r="Q1301" s="20"/>
      <c r="R1301" s="20"/>
      <c r="S1301" s="20"/>
      <c r="T1301" s="20"/>
      <c r="U1301" s="20"/>
      <c r="V1301" s="7">
        <f t="shared" ref="V1301:V1364" si="23">IF(A1301&gt;0,1,0)</f>
        <v>0</v>
      </c>
      <c r="W1301" s="20"/>
      <c r="X1301" s="20"/>
      <c r="Y1301" s="20"/>
      <c r="Z1301" s="20"/>
      <c r="AA1301" s="20"/>
      <c r="AB1301" s="20"/>
      <c r="AC1301" s="20"/>
      <c r="AD1301" s="20"/>
      <c r="AE1301" s="20"/>
      <c r="AF1301" s="20"/>
      <c r="AG1301" s="20"/>
      <c r="AH1301" s="20"/>
    </row>
    <row r="1302" spans="1:34" x14ac:dyDescent="0.25">
      <c r="A1302" s="20"/>
      <c r="B1302" s="11"/>
      <c r="C1302" s="12"/>
      <c r="D1302" s="12"/>
      <c r="E1302" s="12"/>
      <c r="F1302" s="45"/>
      <c r="G1302" s="23"/>
      <c r="H1302" s="18"/>
      <c r="I1302" s="49"/>
      <c r="J1302" s="73">
        <f>IF(I1302=0,0,VLOOKUP(I1302,'ОКВЭД 2017'!A$3:B$2732,2))</f>
        <v>0</v>
      </c>
      <c r="K1302" s="12"/>
      <c r="L1302" s="12"/>
      <c r="M1302" s="73">
        <f>IF(L1302=0,0,VLOOKUP($L1302,'Вид субсидии'!A$2:C$118,2))</f>
        <v>0</v>
      </c>
      <c r="N1302" s="97"/>
      <c r="O1302" s="20"/>
      <c r="P1302" s="20"/>
      <c r="Q1302" s="20"/>
      <c r="R1302" s="20"/>
      <c r="S1302" s="20"/>
      <c r="T1302" s="20"/>
      <c r="U1302" s="20"/>
      <c r="V1302" s="7">
        <f t="shared" si="23"/>
        <v>0</v>
      </c>
      <c r="W1302" s="20"/>
      <c r="X1302" s="20"/>
      <c r="Y1302" s="20"/>
      <c r="Z1302" s="20"/>
      <c r="AA1302" s="20"/>
      <c r="AB1302" s="20"/>
      <c r="AC1302" s="20"/>
      <c r="AD1302" s="20"/>
      <c r="AE1302" s="20"/>
      <c r="AF1302" s="20"/>
      <c r="AG1302" s="20"/>
      <c r="AH1302" s="20"/>
    </row>
    <row r="1303" spans="1:34" x14ac:dyDescent="0.25">
      <c r="A1303" s="20"/>
      <c r="B1303" s="11"/>
      <c r="C1303" s="12"/>
      <c r="D1303" s="12"/>
      <c r="E1303" s="12"/>
      <c r="F1303" s="45"/>
      <c r="G1303" s="23"/>
      <c r="H1303" s="18"/>
      <c r="I1303" s="49"/>
      <c r="J1303" s="73">
        <f>IF(I1303=0,0,VLOOKUP(I1303,'ОКВЭД 2017'!A$3:B$2732,2))</f>
        <v>0</v>
      </c>
      <c r="K1303" s="12"/>
      <c r="L1303" s="12"/>
      <c r="M1303" s="73">
        <f>IF(L1303=0,0,VLOOKUP($L1303,'Вид субсидии'!A$2:C$118,2))</f>
        <v>0</v>
      </c>
      <c r="N1303" s="97"/>
      <c r="O1303" s="20"/>
      <c r="P1303" s="20"/>
      <c r="Q1303" s="20"/>
      <c r="R1303" s="20"/>
      <c r="S1303" s="20"/>
      <c r="T1303" s="20"/>
      <c r="U1303" s="20"/>
      <c r="V1303" s="7">
        <f t="shared" si="23"/>
        <v>0</v>
      </c>
      <c r="W1303" s="20"/>
      <c r="X1303" s="20"/>
      <c r="Y1303" s="20"/>
      <c r="Z1303" s="20"/>
      <c r="AA1303" s="20"/>
      <c r="AB1303" s="20"/>
      <c r="AC1303" s="20"/>
      <c r="AD1303" s="20"/>
      <c r="AE1303" s="20"/>
      <c r="AF1303" s="20"/>
      <c r="AG1303" s="20"/>
      <c r="AH1303" s="20"/>
    </row>
    <row r="1304" spans="1:34" x14ac:dyDescent="0.25">
      <c r="A1304" s="20"/>
      <c r="B1304" s="11"/>
      <c r="C1304" s="12"/>
      <c r="D1304" s="12"/>
      <c r="E1304" s="12"/>
      <c r="F1304" s="45"/>
      <c r="G1304" s="23"/>
      <c r="H1304" s="18"/>
      <c r="I1304" s="49"/>
      <c r="J1304" s="73">
        <f>IF(I1304=0,0,VLOOKUP(I1304,'ОКВЭД 2017'!A$3:B$2732,2))</f>
        <v>0</v>
      </c>
      <c r="K1304" s="12"/>
      <c r="L1304" s="12"/>
      <c r="M1304" s="73">
        <f>IF(L1304=0,0,VLOOKUP($L1304,'Вид субсидии'!A$2:C$118,2))</f>
        <v>0</v>
      </c>
      <c r="N1304" s="97"/>
      <c r="O1304" s="20"/>
      <c r="P1304" s="20"/>
      <c r="Q1304" s="20"/>
      <c r="R1304" s="20"/>
      <c r="S1304" s="20"/>
      <c r="T1304" s="20"/>
      <c r="U1304" s="20"/>
      <c r="V1304" s="7">
        <f t="shared" si="23"/>
        <v>0</v>
      </c>
      <c r="W1304" s="20"/>
      <c r="X1304" s="20"/>
      <c r="Y1304" s="20"/>
      <c r="Z1304" s="20"/>
      <c r="AA1304" s="20"/>
      <c r="AB1304" s="20"/>
      <c r="AC1304" s="20"/>
      <c r="AD1304" s="20"/>
      <c r="AE1304" s="20"/>
      <c r="AF1304" s="20"/>
      <c r="AG1304" s="20"/>
      <c r="AH1304" s="20"/>
    </row>
    <row r="1305" spans="1:34" x14ac:dyDescent="0.25">
      <c r="A1305" s="20"/>
      <c r="B1305" s="11"/>
      <c r="C1305" s="12"/>
      <c r="D1305" s="12"/>
      <c r="E1305" s="12"/>
      <c r="F1305" s="45"/>
      <c r="G1305" s="23"/>
      <c r="H1305" s="18"/>
      <c r="I1305" s="49"/>
      <c r="J1305" s="73">
        <f>IF(I1305=0,0,VLOOKUP(I1305,'ОКВЭД 2017'!A$3:B$2732,2))</f>
        <v>0</v>
      </c>
      <c r="K1305" s="12"/>
      <c r="L1305" s="12"/>
      <c r="M1305" s="73">
        <f>IF(L1305=0,0,VLOOKUP($L1305,'Вид субсидии'!A$2:C$118,2))</f>
        <v>0</v>
      </c>
      <c r="N1305" s="97"/>
      <c r="O1305" s="20"/>
      <c r="P1305" s="20"/>
      <c r="Q1305" s="20"/>
      <c r="R1305" s="20"/>
      <c r="S1305" s="20"/>
      <c r="T1305" s="20"/>
      <c r="U1305" s="20"/>
      <c r="V1305" s="7">
        <f t="shared" si="23"/>
        <v>0</v>
      </c>
      <c r="W1305" s="20"/>
      <c r="X1305" s="20"/>
      <c r="Y1305" s="20"/>
      <c r="Z1305" s="20"/>
      <c r="AA1305" s="20"/>
      <c r="AB1305" s="20"/>
      <c r="AC1305" s="20"/>
      <c r="AD1305" s="20"/>
      <c r="AE1305" s="20"/>
      <c r="AF1305" s="20"/>
      <c r="AG1305" s="20"/>
      <c r="AH1305" s="20"/>
    </row>
    <row r="1306" spans="1:34" x14ac:dyDescent="0.25">
      <c r="A1306" s="20"/>
      <c r="B1306" s="11"/>
      <c r="C1306" s="12"/>
      <c r="D1306" s="12"/>
      <c r="E1306" s="12"/>
      <c r="F1306" s="45"/>
      <c r="G1306" s="23"/>
      <c r="H1306" s="18"/>
      <c r="I1306" s="49"/>
      <c r="J1306" s="73">
        <f>IF(I1306=0,0,VLOOKUP(I1306,'ОКВЭД 2017'!A$3:B$2732,2))</f>
        <v>0</v>
      </c>
      <c r="K1306" s="12"/>
      <c r="L1306" s="12"/>
      <c r="M1306" s="73">
        <f>IF(L1306=0,0,VLOOKUP($L1306,'Вид субсидии'!A$2:C$118,2))</f>
        <v>0</v>
      </c>
      <c r="N1306" s="97"/>
      <c r="O1306" s="20"/>
      <c r="P1306" s="20"/>
      <c r="Q1306" s="20"/>
      <c r="R1306" s="20"/>
      <c r="S1306" s="20"/>
      <c r="T1306" s="20"/>
      <c r="U1306" s="20"/>
      <c r="V1306" s="7">
        <f t="shared" si="23"/>
        <v>0</v>
      </c>
      <c r="W1306" s="20"/>
      <c r="X1306" s="20"/>
      <c r="Y1306" s="20"/>
      <c r="Z1306" s="20"/>
      <c r="AA1306" s="20"/>
      <c r="AB1306" s="20"/>
      <c r="AC1306" s="20"/>
      <c r="AD1306" s="20"/>
      <c r="AE1306" s="20"/>
      <c r="AF1306" s="20"/>
      <c r="AG1306" s="20"/>
      <c r="AH1306" s="20"/>
    </row>
    <row r="1307" spans="1:34" x14ac:dyDescent="0.25">
      <c r="A1307" s="20"/>
      <c r="B1307" s="11"/>
      <c r="C1307" s="12"/>
      <c r="D1307" s="12"/>
      <c r="E1307" s="12"/>
      <c r="F1307" s="45"/>
      <c r="G1307" s="23"/>
      <c r="H1307" s="18"/>
      <c r="I1307" s="49"/>
      <c r="J1307" s="73">
        <f>IF(I1307=0,0,VLOOKUP(I1307,'ОКВЭД 2017'!A$3:B$2732,2))</f>
        <v>0</v>
      </c>
      <c r="K1307" s="12"/>
      <c r="L1307" s="12"/>
      <c r="M1307" s="73">
        <f>IF(L1307=0,0,VLOOKUP($L1307,'Вид субсидии'!A$2:C$118,2))</f>
        <v>0</v>
      </c>
      <c r="N1307" s="97"/>
      <c r="O1307" s="20"/>
      <c r="P1307" s="20"/>
      <c r="Q1307" s="20"/>
      <c r="R1307" s="20"/>
      <c r="S1307" s="20"/>
      <c r="T1307" s="20"/>
      <c r="U1307" s="20"/>
      <c r="V1307" s="7">
        <f t="shared" si="23"/>
        <v>0</v>
      </c>
      <c r="W1307" s="20"/>
      <c r="X1307" s="20"/>
      <c r="Y1307" s="20"/>
      <c r="Z1307" s="20"/>
      <c r="AA1307" s="20"/>
      <c r="AB1307" s="20"/>
      <c r="AC1307" s="20"/>
      <c r="AD1307" s="20"/>
      <c r="AE1307" s="20"/>
      <c r="AF1307" s="20"/>
      <c r="AG1307" s="20"/>
      <c r="AH1307" s="20"/>
    </row>
    <row r="1308" spans="1:34" x14ac:dyDescent="0.25">
      <c r="A1308" s="20"/>
      <c r="B1308" s="11"/>
      <c r="C1308" s="12"/>
      <c r="D1308" s="12"/>
      <c r="E1308" s="12"/>
      <c r="F1308" s="45"/>
      <c r="G1308" s="23"/>
      <c r="H1308" s="18"/>
      <c r="I1308" s="49"/>
      <c r="J1308" s="73">
        <f>IF(I1308=0,0,VLOOKUP(I1308,'ОКВЭД 2017'!A$3:B$2732,2))</f>
        <v>0</v>
      </c>
      <c r="K1308" s="12"/>
      <c r="L1308" s="12"/>
      <c r="M1308" s="73">
        <f>IF(L1308=0,0,VLOOKUP($L1308,'Вид субсидии'!A$2:C$118,2))</f>
        <v>0</v>
      </c>
      <c r="N1308" s="97"/>
      <c r="O1308" s="20"/>
      <c r="P1308" s="20"/>
      <c r="Q1308" s="20"/>
      <c r="R1308" s="20"/>
      <c r="S1308" s="20"/>
      <c r="T1308" s="20"/>
      <c r="U1308" s="20"/>
      <c r="V1308" s="7">
        <f t="shared" si="23"/>
        <v>0</v>
      </c>
      <c r="W1308" s="20"/>
      <c r="X1308" s="20"/>
      <c r="Y1308" s="20"/>
      <c r="Z1308" s="20"/>
      <c r="AA1308" s="20"/>
      <c r="AB1308" s="20"/>
      <c r="AC1308" s="20"/>
      <c r="AD1308" s="20"/>
      <c r="AE1308" s="20"/>
      <c r="AF1308" s="20"/>
      <c r="AG1308" s="20"/>
      <c r="AH1308" s="20"/>
    </row>
    <row r="1309" spans="1:34" x14ac:dyDescent="0.25">
      <c r="A1309" s="20"/>
      <c r="B1309" s="11"/>
      <c r="C1309" s="12"/>
      <c r="D1309" s="12"/>
      <c r="E1309" s="12"/>
      <c r="F1309" s="45"/>
      <c r="G1309" s="23"/>
      <c r="H1309" s="18"/>
      <c r="I1309" s="49"/>
      <c r="J1309" s="73">
        <f>IF(I1309=0,0,VLOOKUP(I1309,'ОКВЭД 2017'!A$3:B$2732,2))</f>
        <v>0</v>
      </c>
      <c r="K1309" s="12"/>
      <c r="L1309" s="12"/>
      <c r="M1309" s="73">
        <f>IF(L1309=0,0,VLOOKUP($L1309,'Вид субсидии'!A$2:C$118,2))</f>
        <v>0</v>
      </c>
      <c r="N1309" s="97"/>
      <c r="O1309" s="20"/>
      <c r="P1309" s="20"/>
      <c r="Q1309" s="20"/>
      <c r="R1309" s="20"/>
      <c r="S1309" s="20"/>
      <c r="T1309" s="20"/>
      <c r="U1309" s="20"/>
      <c r="V1309" s="7">
        <f t="shared" si="23"/>
        <v>0</v>
      </c>
      <c r="W1309" s="20"/>
      <c r="X1309" s="20"/>
      <c r="Y1309" s="20"/>
      <c r="Z1309" s="20"/>
      <c r="AA1309" s="20"/>
      <c r="AB1309" s="20"/>
      <c r="AC1309" s="20"/>
      <c r="AD1309" s="20"/>
      <c r="AE1309" s="20"/>
      <c r="AF1309" s="20"/>
      <c r="AG1309" s="20"/>
      <c r="AH1309" s="20"/>
    </row>
    <row r="1310" spans="1:34" x14ac:dyDescent="0.25">
      <c r="A1310" s="20"/>
      <c r="B1310" s="11"/>
      <c r="C1310" s="12"/>
      <c r="D1310" s="12"/>
      <c r="E1310" s="12"/>
      <c r="F1310" s="45"/>
      <c r="G1310" s="23"/>
      <c r="H1310" s="18"/>
      <c r="I1310" s="49"/>
      <c r="J1310" s="73">
        <f>IF(I1310=0,0,VLOOKUP(I1310,'ОКВЭД 2017'!A$3:B$2732,2))</f>
        <v>0</v>
      </c>
      <c r="K1310" s="12"/>
      <c r="L1310" s="12"/>
      <c r="M1310" s="73">
        <f>IF(L1310=0,0,VLOOKUP($L1310,'Вид субсидии'!A$2:C$118,2))</f>
        <v>0</v>
      </c>
      <c r="N1310" s="97"/>
      <c r="O1310" s="20"/>
      <c r="P1310" s="20"/>
      <c r="Q1310" s="20"/>
      <c r="R1310" s="20"/>
      <c r="S1310" s="20"/>
      <c r="T1310" s="20"/>
      <c r="U1310" s="20"/>
      <c r="V1310" s="7">
        <f t="shared" si="23"/>
        <v>0</v>
      </c>
      <c r="W1310" s="20"/>
      <c r="X1310" s="20"/>
      <c r="Y1310" s="20"/>
      <c r="Z1310" s="20"/>
      <c r="AA1310" s="20"/>
      <c r="AB1310" s="20"/>
      <c r="AC1310" s="20"/>
      <c r="AD1310" s="20"/>
      <c r="AE1310" s="20"/>
      <c r="AF1310" s="20"/>
      <c r="AG1310" s="20"/>
      <c r="AH1310" s="20"/>
    </row>
    <row r="1311" spans="1:34" x14ac:dyDescent="0.25">
      <c r="A1311" s="20"/>
      <c r="B1311" s="11"/>
      <c r="C1311" s="12"/>
      <c r="D1311" s="12"/>
      <c r="E1311" s="12"/>
      <c r="F1311" s="45"/>
      <c r="G1311" s="23"/>
      <c r="H1311" s="18"/>
      <c r="I1311" s="49"/>
      <c r="J1311" s="73">
        <f>IF(I1311=0,0,VLOOKUP(I1311,'ОКВЭД 2017'!A$3:B$2732,2))</f>
        <v>0</v>
      </c>
      <c r="K1311" s="12"/>
      <c r="L1311" s="12"/>
      <c r="M1311" s="73">
        <f>IF(L1311=0,0,VLOOKUP($L1311,'Вид субсидии'!A$2:C$118,2))</f>
        <v>0</v>
      </c>
      <c r="N1311" s="97"/>
      <c r="O1311" s="20"/>
      <c r="P1311" s="20"/>
      <c r="Q1311" s="20"/>
      <c r="R1311" s="20"/>
      <c r="S1311" s="20"/>
      <c r="T1311" s="20"/>
      <c r="U1311" s="20"/>
      <c r="V1311" s="7">
        <f t="shared" si="23"/>
        <v>0</v>
      </c>
      <c r="W1311" s="20"/>
      <c r="X1311" s="20"/>
      <c r="Y1311" s="20"/>
      <c r="Z1311" s="20"/>
      <c r="AA1311" s="20"/>
      <c r="AB1311" s="20"/>
      <c r="AC1311" s="20"/>
      <c r="AD1311" s="20"/>
      <c r="AE1311" s="20"/>
      <c r="AF1311" s="20"/>
      <c r="AG1311" s="20"/>
      <c r="AH1311" s="20"/>
    </row>
    <row r="1312" spans="1:34" x14ac:dyDescent="0.25">
      <c r="A1312" s="20"/>
      <c r="B1312" s="11"/>
      <c r="C1312" s="12"/>
      <c r="D1312" s="12"/>
      <c r="E1312" s="12"/>
      <c r="F1312" s="45"/>
      <c r="G1312" s="23"/>
      <c r="H1312" s="18"/>
      <c r="I1312" s="49"/>
      <c r="J1312" s="73">
        <f>IF(I1312=0,0,VLOOKUP(I1312,'ОКВЭД 2017'!A$3:B$2732,2))</f>
        <v>0</v>
      </c>
      <c r="K1312" s="12"/>
      <c r="L1312" s="12"/>
      <c r="M1312" s="73">
        <f>IF(L1312=0,0,VLOOKUP($L1312,'Вид субсидии'!A$2:C$118,2))</f>
        <v>0</v>
      </c>
      <c r="N1312" s="97"/>
      <c r="O1312" s="20"/>
      <c r="P1312" s="20"/>
      <c r="Q1312" s="20"/>
      <c r="R1312" s="20"/>
      <c r="S1312" s="20"/>
      <c r="T1312" s="20"/>
      <c r="U1312" s="20"/>
      <c r="V1312" s="7">
        <f t="shared" si="23"/>
        <v>0</v>
      </c>
      <c r="W1312" s="20"/>
      <c r="X1312" s="20"/>
      <c r="Y1312" s="20"/>
      <c r="Z1312" s="20"/>
      <c r="AA1312" s="20"/>
      <c r="AB1312" s="20"/>
      <c r="AC1312" s="20"/>
      <c r="AD1312" s="20"/>
      <c r="AE1312" s="20"/>
      <c r="AF1312" s="20"/>
      <c r="AG1312" s="20"/>
      <c r="AH1312" s="20"/>
    </row>
    <row r="1313" spans="1:34" x14ac:dyDescent="0.25">
      <c r="A1313" s="20"/>
      <c r="B1313" s="11"/>
      <c r="C1313" s="12"/>
      <c r="D1313" s="12"/>
      <c r="E1313" s="12"/>
      <c r="F1313" s="45"/>
      <c r="G1313" s="23"/>
      <c r="H1313" s="18"/>
      <c r="I1313" s="49"/>
      <c r="J1313" s="73">
        <f>IF(I1313=0,0,VLOOKUP(I1313,'ОКВЭД 2017'!A$3:B$2732,2))</f>
        <v>0</v>
      </c>
      <c r="K1313" s="12"/>
      <c r="L1313" s="12"/>
      <c r="M1313" s="73">
        <f>IF(L1313=0,0,VLOOKUP($L1313,'Вид субсидии'!A$2:C$118,2))</f>
        <v>0</v>
      </c>
      <c r="N1313" s="97"/>
      <c r="O1313" s="20"/>
      <c r="P1313" s="20"/>
      <c r="Q1313" s="20"/>
      <c r="R1313" s="20"/>
      <c r="S1313" s="20"/>
      <c r="T1313" s="20"/>
      <c r="U1313" s="20"/>
      <c r="V1313" s="7">
        <f t="shared" si="23"/>
        <v>0</v>
      </c>
      <c r="W1313" s="20"/>
      <c r="X1313" s="20"/>
      <c r="Y1313" s="20"/>
      <c r="Z1313" s="20"/>
      <c r="AA1313" s="20"/>
      <c r="AB1313" s="20"/>
      <c r="AC1313" s="20"/>
      <c r="AD1313" s="20"/>
      <c r="AE1313" s="20"/>
      <c r="AF1313" s="20"/>
      <c r="AG1313" s="20"/>
      <c r="AH1313" s="20"/>
    </row>
    <row r="1314" spans="1:34" x14ac:dyDescent="0.25">
      <c r="A1314" s="20"/>
      <c r="B1314" s="11"/>
      <c r="C1314" s="12"/>
      <c r="D1314" s="12"/>
      <c r="E1314" s="12"/>
      <c r="F1314" s="45"/>
      <c r="G1314" s="23"/>
      <c r="H1314" s="18"/>
      <c r="I1314" s="49"/>
      <c r="J1314" s="73">
        <f>IF(I1314=0,0,VLOOKUP(I1314,'ОКВЭД 2017'!A$3:B$2732,2))</f>
        <v>0</v>
      </c>
      <c r="K1314" s="12"/>
      <c r="L1314" s="12"/>
      <c r="M1314" s="73">
        <f>IF(L1314=0,0,VLOOKUP($L1314,'Вид субсидии'!A$2:C$118,2))</f>
        <v>0</v>
      </c>
      <c r="N1314" s="97"/>
      <c r="O1314" s="20"/>
      <c r="P1314" s="20"/>
      <c r="Q1314" s="20"/>
      <c r="R1314" s="20"/>
      <c r="S1314" s="20"/>
      <c r="T1314" s="20"/>
      <c r="U1314" s="20"/>
      <c r="V1314" s="7">
        <f t="shared" si="23"/>
        <v>0</v>
      </c>
      <c r="W1314" s="20"/>
      <c r="X1314" s="20"/>
      <c r="Y1314" s="20"/>
      <c r="Z1314" s="20"/>
      <c r="AA1314" s="20"/>
      <c r="AB1314" s="20"/>
      <c r="AC1314" s="20"/>
      <c r="AD1314" s="20"/>
      <c r="AE1314" s="20"/>
      <c r="AF1314" s="20"/>
      <c r="AG1314" s="20"/>
      <c r="AH1314" s="20"/>
    </row>
    <row r="1315" spans="1:34" x14ac:dyDescent="0.25">
      <c r="A1315" s="20"/>
      <c r="B1315" s="11"/>
      <c r="C1315" s="12"/>
      <c r="D1315" s="12"/>
      <c r="E1315" s="12"/>
      <c r="F1315" s="45"/>
      <c r="G1315" s="23"/>
      <c r="H1315" s="18"/>
      <c r="I1315" s="49"/>
      <c r="J1315" s="73">
        <f>IF(I1315=0,0,VLOOKUP(I1315,'ОКВЭД 2017'!A$3:B$2732,2))</f>
        <v>0</v>
      </c>
      <c r="K1315" s="12"/>
      <c r="L1315" s="12"/>
      <c r="M1315" s="73">
        <f>IF(L1315=0,0,VLOOKUP($L1315,'Вид субсидии'!A$2:C$118,2))</f>
        <v>0</v>
      </c>
      <c r="N1315" s="97"/>
      <c r="O1315" s="20"/>
      <c r="P1315" s="20"/>
      <c r="Q1315" s="20"/>
      <c r="R1315" s="20"/>
      <c r="S1315" s="20"/>
      <c r="T1315" s="20"/>
      <c r="U1315" s="20"/>
      <c r="V1315" s="7">
        <f t="shared" si="23"/>
        <v>0</v>
      </c>
      <c r="W1315" s="20"/>
      <c r="X1315" s="20"/>
      <c r="Y1315" s="20"/>
      <c r="Z1315" s="20"/>
      <c r="AA1315" s="20"/>
      <c r="AB1315" s="20"/>
      <c r="AC1315" s="20"/>
      <c r="AD1315" s="20"/>
      <c r="AE1315" s="20"/>
      <c r="AF1315" s="20"/>
      <c r="AG1315" s="20"/>
      <c r="AH1315" s="20"/>
    </row>
    <row r="1316" spans="1:34" x14ac:dyDescent="0.25">
      <c r="A1316" s="20"/>
      <c r="B1316" s="11"/>
      <c r="C1316" s="12"/>
      <c r="D1316" s="12"/>
      <c r="E1316" s="12"/>
      <c r="F1316" s="45"/>
      <c r="G1316" s="23"/>
      <c r="H1316" s="18"/>
      <c r="I1316" s="49"/>
      <c r="J1316" s="73">
        <f>IF(I1316=0,0,VLOOKUP(I1316,'ОКВЭД 2017'!A$3:B$2732,2))</f>
        <v>0</v>
      </c>
      <c r="K1316" s="12"/>
      <c r="L1316" s="12"/>
      <c r="M1316" s="73">
        <f>IF(L1316=0,0,VLOOKUP($L1316,'Вид субсидии'!A$2:C$118,2))</f>
        <v>0</v>
      </c>
      <c r="N1316" s="97"/>
      <c r="O1316" s="20"/>
      <c r="P1316" s="20"/>
      <c r="Q1316" s="20"/>
      <c r="R1316" s="20"/>
      <c r="S1316" s="20"/>
      <c r="T1316" s="20"/>
      <c r="U1316" s="20"/>
      <c r="V1316" s="7">
        <f t="shared" si="23"/>
        <v>0</v>
      </c>
      <c r="W1316" s="20"/>
      <c r="X1316" s="20"/>
      <c r="Y1316" s="20"/>
      <c r="Z1316" s="20"/>
      <c r="AA1316" s="20"/>
      <c r="AB1316" s="20"/>
      <c r="AC1316" s="20"/>
      <c r="AD1316" s="20"/>
      <c r="AE1316" s="20"/>
      <c r="AF1316" s="20"/>
      <c r="AG1316" s="20"/>
      <c r="AH1316" s="20"/>
    </row>
    <row r="1317" spans="1:34" x14ac:dyDescent="0.25">
      <c r="A1317" s="20"/>
      <c r="B1317" s="11"/>
      <c r="C1317" s="12"/>
      <c r="D1317" s="12"/>
      <c r="E1317" s="12"/>
      <c r="F1317" s="45"/>
      <c r="G1317" s="23"/>
      <c r="H1317" s="18"/>
      <c r="I1317" s="49"/>
      <c r="J1317" s="73">
        <f>IF(I1317=0,0,VLOOKUP(I1317,'ОКВЭД 2017'!A$3:B$2732,2))</f>
        <v>0</v>
      </c>
      <c r="K1317" s="12"/>
      <c r="L1317" s="12"/>
      <c r="M1317" s="73">
        <f>IF(L1317=0,0,VLOOKUP($L1317,'Вид субсидии'!A$2:C$118,2))</f>
        <v>0</v>
      </c>
      <c r="N1317" s="97"/>
      <c r="O1317" s="20"/>
      <c r="P1317" s="20"/>
      <c r="Q1317" s="20"/>
      <c r="R1317" s="20"/>
      <c r="S1317" s="20"/>
      <c r="T1317" s="20"/>
      <c r="U1317" s="20"/>
      <c r="V1317" s="7">
        <f t="shared" si="23"/>
        <v>0</v>
      </c>
      <c r="W1317" s="20"/>
      <c r="X1317" s="20"/>
      <c r="Y1317" s="20"/>
      <c r="Z1317" s="20"/>
      <c r="AA1317" s="20"/>
      <c r="AB1317" s="20"/>
      <c r="AC1317" s="20"/>
      <c r="AD1317" s="20"/>
      <c r="AE1317" s="20"/>
      <c r="AF1317" s="20"/>
      <c r="AG1317" s="20"/>
      <c r="AH1317" s="20"/>
    </row>
    <row r="1318" spans="1:34" x14ac:dyDescent="0.25">
      <c r="A1318" s="20"/>
      <c r="B1318" s="11"/>
      <c r="C1318" s="12"/>
      <c r="D1318" s="12"/>
      <c r="E1318" s="12"/>
      <c r="F1318" s="45"/>
      <c r="G1318" s="23"/>
      <c r="H1318" s="18"/>
      <c r="I1318" s="49"/>
      <c r="J1318" s="73">
        <f>IF(I1318=0,0,VLOOKUP(I1318,'ОКВЭД 2017'!A$3:B$2732,2))</f>
        <v>0</v>
      </c>
      <c r="K1318" s="12"/>
      <c r="L1318" s="12"/>
      <c r="M1318" s="73">
        <f>IF(L1318=0,0,VLOOKUP($L1318,'Вид субсидии'!A$2:C$118,2))</f>
        <v>0</v>
      </c>
      <c r="N1318" s="97"/>
      <c r="O1318" s="20"/>
      <c r="P1318" s="20"/>
      <c r="Q1318" s="20"/>
      <c r="R1318" s="20"/>
      <c r="S1318" s="20"/>
      <c r="T1318" s="20"/>
      <c r="U1318" s="20"/>
      <c r="V1318" s="7">
        <f t="shared" si="23"/>
        <v>0</v>
      </c>
      <c r="W1318" s="20"/>
      <c r="X1318" s="20"/>
      <c r="Y1318" s="20"/>
      <c r="Z1318" s="20"/>
      <c r="AA1318" s="20"/>
      <c r="AB1318" s="20"/>
      <c r="AC1318" s="20"/>
      <c r="AD1318" s="20"/>
      <c r="AE1318" s="20"/>
      <c r="AF1318" s="20"/>
      <c r="AG1318" s="20"/>
      <c r="AH1318" s="20"/>
    </row>
    <row r="1319" spans="1:34" x14ac:dyDescent="0.25">
      <c r="A1319" s="20"/>
      <c r="B1319" s="11"/>
      <c r="C1319" s="12"/>
      <c r="D1319" s="12"/>
      <c r="E1319" s="12"/>
      <c r="F1319" s="45"/>
      <c r="G1319" s="23"/>
      <c r="H1319" s="18"/>
      <c r="I1319" s="49"/>
      <c r="J1319" s="73">
        <f>IF(I1319=0,0,VLOOKUP(I1319,'ОКВЭД 2017'!A$3:B$2732,2))</f>
        <v>0</v>
      </c>
      <c r="K1319" s="12"/>
      <c r="L1319" s="12"/>
      <c r="M1319" s="73">
        <f>IF(L1319=0,0,VLOOKUP($L1319,'Вид субсидии'!A$2:C$118,2))</f>
        <v>0</v>
      </c>
      <c r="N1319" s="97"/>
      <c r="O1319" s="20"/>
      <c r="P1319" s="20"/>
      <c r="Q1319" s="20"/>
      <c r="R1319" s="20"/>
      <c r="S1319" s="20"/>
      <c r="T1319" s="20"/>
      <c r="U1319" s="20"/>
      <c r="V1319" s="7">
        <f t="shared" si="23"/>
        <v>0</v>
      </c>
      <c r="W1319" s="20"/>
      <c r="X1319" s="20"/>
      <c r="Y1319" s="20"/>
      <c r="Z1319" s="20"/>
      <c r="AA1319" s="20"/>
      <c r="AB1319" s="20"/>
      <c r="AC1319" s="20"/>
      <c r="AD1319" s="20"/>
      <c r="AE1319" s="20"/>
      <c r="AF1319" s="20"/>
      <c r="AG1319" s="20"/>
      <c r="AH1319" s="20"/>
    </row>
    <row r="1320" spans="1:34" x14ac:dyDescent="0.25">
      <c r="A1320" s="20"/>
      <c r="B1320" s="11"/>
      <c r="C1320" s="12"/>
      <c r="D1320" s="12"/>
      <c r="E1320" s="12"/>
      <c r="F1320" s="45"/>
      <c r="G1320" s="23"/>
      <c r="H1320" s="18"/>
      <c r="I1320" s="49"/>
      <c r="J1320" s="73">
        <f>IF(I1320=0,0,VLOOKUP(I1320,'ОКВЭД 2017'!A$3:B$2732,2))</f>
        <v>0</v>
      </c>
      <c r="K1320" s="12"/>
      <c r="L1320" s="12"/>
      <c r="M1320" s="73">
        <f>IF(L1320=0,0,VLOOKUP($L1320,'Вид субсидии'!A$2:C$118,2))</f>
        <v>0</v>
      </c>
      <c r="N1320" s="97"/>
      <c r="O1320" s="20"/>
      <c r="P1320" s="20"/>
      <c r="Q1320" s="20"/>
      <c r="R1320" s="20"/>
      <c r="S1320" s="20"/>
      <c r="T1320" s="20"/>
      <c r="U1320" s="20"/>
      <c r="V1320" s="7">
        <f t="shared" si="23"/>
        <v>0</v>
      </c>
      <c r="W1320" s="20"/>
      <c r="X1320" s="20"/>
      <c r="Y1320" s="20"/>
      <c r="Z1320" s="20"/>
      <c r="AA1320" s="20"/>
      <c r="AB1320" s="20"/>
      <c r="AC1320" s="20"/>
      <c r="AD1320" s="20"/>
      <c r="AE1320" s="20"/>
      <c r="AF1320" s="20"/>
      <c r="AG1320" s="20"/>
      <c r="AH1320" s="20"/>
    </row>
    <row r="1321" spans="1:34" x14ac:dyDescent="0.25">
      <c r="A1321" s="20"/>
      <c r="B1321" s="11"/>
      <c r="C1321" s="12"/>
      <c r="D1321" s="12"/>
      <c r="E1321" s="12"/>
      <c r="F1321" s="45"/>
      <c r="G1321" s="23"/>
      <c r="H1321" s="18"/>
      <c r="I1321" s="49"/>
      <c r="J1321" s="73">
        <f>IF(I1321=0,0,VLOOKUP(I1321,'ОКВЭД 2017'!A$3:B$2732,2))</f>
        <v>0</v>
      </c>
      <c r="K1321" s="12"/>
      <c r="L1321" s="12"/>
      <c r="M1321" s="73">
        <f>IF(L1321=0,0,VLOOKUP($L1321,'Вид субсидии'!A$2:C$118,2))</f>
        <v>0</v>
      </c>
      <c r="N1321" s="97"/>
      <c r="O1321" s="20"/>
      <c r="P1321" s="20"/>
      <c r="Q1321" s="20"/>
      <c r="R1321" s="20"/>
      <c r="S1321" s="20"/>
      <c r="T1321" s="20"/>
      <c r="U1321" s="20"/>
      <c r="V1321" s="7">
        <f t="shared" si="23"/>
        <v>0</v>
      </c>
      <c r="W1321" s="20"/>
      <c r="X1321" s="20"/>
      <c r="Y1321" s="20"/>
      <c r="Z1321" s="20"/>
      <c r="AA1321" s="20"/>
      <c r="AB1321" s="20"/>
      <c r="AC1321" s="20"/>
      <c r="AD1321" s="20"/>
      <c r="AE1321" s="20"/>
      <c r="AF1321" s="20"/>
      <c r="AG1321" s="20"/>
      <c r="AH1321" s="20"/>
    </row>
    <row r="1322" spans="1:34" x14ac:dyDescent="0.25">
      <c r="A1322" s="20"/>
      <c r="B1322" s="11"/>
      <c r="C1322" s="12"/>
      <c r="D1322" s="12"/>
      <c r="E1322" s="12"/>
      <c r="F1322" s="45"/>
      <c r="G1322" s="23"/>
      <c r="H1322" s="18"/>
      <c r="I1322" s="49"/>
      <c r="J1322" s="73">
        <f>IF(I1322=0,0,VLOOKUP(I1322,'ОКВЭД 2017'!A$3:B$2732,2))</f>
        <v>0</v>
      </c>
      <c r="K1322" s="12"/>
      <c r="L1322" s="12"/>
      <c r="M1322" s="73">
        <f>IF(L1322=0,0,VLOOKUP($L1322,'Вид субсидии'!A$2:C$118,2))</f>
        <v>0</v>
      </c>
      <c r="N1322" s="97"/>
      <c r="O1322" s="20"/>
      <c r="P1322" s="20"/>
      <c r="Q1322" s="20"/>
      <c r="R1322" s="20"/>
      <c r="S1322" s="20"/>
      <c r="T1322" s="20"/>
      <c r="U1322" s="20"/>
      <c r="V1322" s="7">
        <f t="shared" si="23"/>
        <v>0</v>
      </c>
      <c r="W1322" s="20"/>
      <c r="X1322" s="20"/>
      <c r="Y1322" s="20"/>
      <c r="Z1322" s="20"/>
      <c r="AA1322" s="20"/>
      <c r="AB1322" s="20"/>
      <c r="AC1322" s="20"/>
      <c r="AD1322" s="20"/>
      <c r="AE1322" s="20"/>
      <c r="AF1322" s="20"/>
      <c r="AG1322" s="20"/>
      <c r="AH1322" s="20"/>
    </row>
    <row r="1323" spans="1:34" x14ac:dyDescent="0.25">
      <c r="A1323" s="20"/>
      <c r="B1323" s="11"/>
      <c r="C1323" s="12"/>
      <c r="D1323" s="12"/>
      <c r="E1323" s="12"/>
      <c r="F1323" s="45"/>
      <c r="G1323" s="23"/>
      <c r="H1323" s="18"/>
      <c r="I1323" s="49"/>
      <c r="J1323" s="73">
        <f>IF(I1323=0,0,VLOOKUP(I1323,'ОКВЭД 2017'!A$3:B$2732,2))</f>
        <v>0</v>
      </c>
      <c r="K1323" s="12"/>
      <c r="L1323" s="12"/>
      <c r="M1323" s="73">
        <f>IF(L1323=0,0,VLOOKUP($L1323,'Вид субсидии'!A$2:C$118,2))</f>
        <v>0</v>
      </c>
      <c r="N1323" s="97"/>
      <c r="O1323" s="20"/>
      <c r="P1323" s="20"/>
      <c r="Q1323" s="20"/>
      <c r="R1323" s="20"/>
      <c r="S1323" s="20"/>
      <c r="T1323" s="20"/>
      <c r="U1323" s="20"/>
      <c r="V1323" s="7">
        <f t="shared" si="23"/>
        <v>0</v>
      </c>
      <c r="W1323" s="20"/>
      <c r="X1323" s="20"/>
      <c r="Y1323" s="20"/>
      <c r="Z1323" s="20"/>
      <c r="AA1323" s="20"/>
      <c r="AB1323" s="20"/>
      <c r="AC1323" s="20"/>
      <c r="AD1323" s="20"/>
      <c r="AE1323" s="20"/>
      <c r="AF1323" s="20"/>
      <c r="AG1323" s="20"/>
      <c r="AH1323" s="20"/>
    </row>
    <row r="1324" spans="1:34" x14ac:dyDescent="0.25">
      <c r="A1324" s="20"/>
      <c r="B1324" s="11"/>
      <c r="C1324" s="12"/>
      <c r="D1324" s="12"/>
      <c r="E1324" s="12"/>
      <c r="F1324" s="45"/>
      <c r="G1324" s="23"/>
      <c r="H1324" s="18"/>
      <c r="I1324" s="49"/>
      <c r="J1324" s="73">
        <f>IF(I1324=0,0,VLOOKUP(I1324,'ОКВЭД 2017'!A$3:B$2732,2))</f>
        <v>0</v>
      </c>
      <c r="K1324" s="12"/>
      <c r="L1324" s="12"/>
      <c r="M1324" s="73">
        <f>IF(L1324=0,0,VLOOKUP($L1324,'Вид субсидии'!A$2:C$118,2))</f>
        <v>0</v>
      </c>
      <c r="N1324" s="97"/>
      <c r="O1324" s="20"/>
      <c r="P1324" s="20"/>
      <c r="Q1324" s="20"/>
      <c r="R1324" s="20"/>
      <c r="S1324" s="20"/>
      <c r="T1324" s="20"/>
      <c r="U1324" s="20"/>
      <c r="V1324" s="7">
        <f t="shared" si="23"/>
        <v>0</v>
      </c>
      <c r="W1324" s="20"/>
      <c r="X1324" s="20"/>
      <c r="Y1324" s="20"/>
      <c r="Z1324" s="20"/>
      <c r="AA1324" s="20"/>
      <c r="AB1324" s="20"/>
      <c r="AC1324" s="20"/>
      <c r="AD1324" s="20"/>
      <c r="AE1324" s="20"/>
      <c r="AF1324" s="20"/>
      <c r="AG1324" s="20"/>
      <c r="AH1324" s="20"/>
    </row>
    <row r="1325" spans="1:34" x14ac:dyDescent="0.25">
      <c r="A1325" s="20"/>
      <c r="B1325" s="11"/>
      <c r="C1325" s="12"/>
      <c r="D1325" s="12"/>
      <c r="E1325" s="12"/>
      <c r="F1325" s="45"/>
      <c r="G1325" s="23"/>
      <c r="H1325" s="18"/>
      <c r="I1325" s="49"/>
      <c r="J1325" s="73">
        <f>IF(I1325=0,0,VLOOKUP(I1325,'ОКВЭД 2017'!A$3:B$2732,2))</f>
        <v>0</v>
      </c>
      <c r="K1325" s="12"/>
      <c r="L1325" s="12"/>
      <c r="M1325" s="73">
        <f>IF(L1325=0,0,VLOOKUP($L1325,'Вид субсидии'!A$2:C$118,2))</f>
        <v>0</v>
      </c>
      <c r="N1325" s="97"/>
      <c r="O1325" s="20"/>
      <c r="P1325" s="20"/>
      <c r="Q1325" s="20"/>
      <c r="R1325" s="20"/>
      <c r="S1325" s="20"/>
      <c r="T1325" s="20"/>
      <c r="U1325" s="20"/>
      <c r="V1325" s="7">
        <f t="shared" si="23"/>
        <v>0</v>
      </c>
      <c r="W1325" s="20"/>
      <c r="X1325" s="20"/>
      <c r="Y1325" s="20"/>
      <c r="Z1325" s="20"/>
      <c r="AA1325" s="20"/>
      <c r="AB1325" s="20"/>
      <c r="AC1325" s="20"/>
      <c r="AD1325" s="20"/>
      <c r="AE1325" s="20"/>
      <c r="AF1325" s="20"/>
      <c r="AG1325" s="20"/>
      <c r="AH1325" s="20"/>
    </row>
    <row r="1326" spans="1:34" x14ac:dyDescent="0.25">
      <c r="A1326" s="20"/>
      <c r="B1326" s="11"/>
      <c r="C1326" s="12"/>
      <c r="D1326" s="12"/>
      <c r="E1326" s="12"/>
      <c r="F1326" s="45"/>
      <c r="G1326" s="23"/>
      <c r="H1326" s="18"/>
      <c r="I1326" s="49"/>
      <c r="J1326" s="73">
        <f>IF(I1326=0,0,VLOOKUP(I1326,'ОКВЭД 2017'!A$3:B$2732,2))</f>
        <v>0</v>
      </c>
      <c r="K1326" s="12"/>
      <c r="L1326" s="12"/>
      <c r="M1326" s="73">
        <f>IF(L1326=0,0,VLOOKUP($L1326,'Вид субсидии'!A$2:C$118,2))</f>
        <v>0</v>
      </c>
      <c r="N1326" s="97"/>
      <c r="O1326" s="20"/>
      <c r="P1326" s="20"/>
      <c r="Q1326" s="20"/>
      <c r="R1326" s="20"/>
      <c r="S1326" s="20"/>
      <c r="T1326" s="20"/>
      <c r="U1326" s="20"/>
      <c r="V1326" s="7">
        <f t="shared" si="23"/>
        <v>0</v>
      </c>
      <c r="W1326" s="20"/>
      <c r="X1326" s="20"/>
      <c r="Y1326" s="20"/>
      <c r="Z1326" s="20"/>
      <c r="AA1326" s="20"/>
      <c r="AB1326" s="20"/>
      <c r="AC1326" s="20"/>
      <c r="AD1326" s="20"/>
      <c r="AE1326" s="20"/>
      <c r="AF1326" s="20"/>
      <c r="AG1326" s="20"/>
      <c r="AH1326" s="20"/>
    </row>
    <row r="1327" spans="1:34" x14ac:dyDescent="0.25">
      <c r="A1327" s="20"/>
      <c r="B1327" s="11"/>
      <c r="C1327" s="12"/>
      <c r="D1327" s="12"/>
      <c r="E1327" s="12"/>
      <c r="F1327" s="45"/>
      <c r="G1327" s="23"/>
      <c r="H1327" s="18"/>
      <c r="I1327" s="49"/>
      <c r="J1327" s="73">
        <f>IF(I1327=0,0,VLOOKUP(I1327,'ОКВЭД 2017'!A$3:B$2732,2))</f>
        <v>0</v>
      </c>
      <c r="K1327" s="12"/>
      <c r="L1327" s="12"/>
      <c r="M1327" s="73">
        <f>IF(L1327=0,0,VLOOKUP($L1327,'Вид субсидии'!A$2:C$118,2))</f>
        <v>0</v>
      </c>
      <c r="N1327" s="97"/>
      <c r="O1327" s="20"/>
      <c r="P1327" s="20"/>
      <c r="Q1327" s="20"/>
      <c r="R1327" s="20"/>
      <c r="S1327" s="20"/>
      <c r="T1327" s="20"/>
      <c r="U1327" s="20"/>
      <c r="V1327" s="7">
        <f t="shared" si="23"/>
        <v>0</v>
      </c>
      <c r="W1327" s="20"/>
      <c r="X1327" s="20"/>
      <c r="Y1327" s="20"/>
      <c r="Z1327" s="20"/>
      <c r="AA1327" s="20"/>
      <c r="AB1327" s="20"/>
      <c r="AC1327" s="20"/>
      <c r="AD1327" s="20"/>
      <c r="AE1327" s="20"/>
      <c r="AF1327" s="20"/>
      <c r="AG1327" s="20"/>
      <c r="AH1327" s="20"/>
    </row>
    <row r="1328" spans="1:34" x14ac:dyDescent="0.25">
      <c r="A1328" s="20"/>
      <c r="B1328" s="11"/>
      <c r="C1328" s="12"/>
      <c r="D1328" s="12"/>
      <c r="E1328" s="12"/>
      <c r="F1328" s="45"/>
      <c r="G1328" s="23"/>
      <c r="H1328" s="18"/>
      <c r="I1328" s="49"/>
      <c r="J1328" s="73">
        <f>IF(I1328=0,0,VLOOKUP(I1328,'ОКВЭД 2017'!A$3:B$2732,2))</f>
        <v>0</v>
      </c>
      <c r="K1328" s="12"/>
      <c r="L1328" s="12"/>
      <c r="M1328" s="73">
        <f>IF(L1328=0,0,VLOOKUP($L1328,'Вид субсидии'!A$2:C$118,2))</f>
        <v>0</v>
      </c>
      <c r="N1328" s="97"/>
      <c r="O1328" s="20"/>
      <c r="P1328" s="20"/>
      <c r="Q1328" s="20"/>
      <c r="R1328" s="20"/>
      <c r="S1328" s="20"/>
      <c r="T1328" s="20"/>
      <c r="U1328" s="20"/>
      <c r="V1328" s="7">
        <f t="shared" si="23"/>
        <v>0</v>
      </c>
      <c r="W1328" s="20"/>
      <c r="X1328" s="20"/>
      <c r="Y1328" s="20"/>
      <c r="Z1328" s="20"/>
      <c r="AA1328" s="20"/>
      <c r="AB1328" s="20"/>
      <c r="AC1328" s="20"/>
      <c r="AD1328" s="20"/>
      <c r="AE1328" s="20"/>
      <c r="AF1328" s="20"/>
      <c r="AG1328" s="20"/>
      <c r="AH1328" s="20"/>
    </row>
    <row r="1329" spans="1:34" x14ac:dyDescent="0.25">
      <c r="A1329" s="20"/>
      <c r="B1329" s="11"/>
      <c r="C1329" s="12"/>
      <c r="D1329" s="12"/>
      <c r="E1329" s="12"/>
      <c r="F1329" s="45"/>
      <c r="G1329" s="23"/>
      <c r="H1329" s="18"/>
      <c r="I1329" s="49"/>
      <c r="J1329" s="73">
        <f>IF(I1329=0,0,VLOOKUP(I1329,'ОКВЭД 2017'!A$3:B$2732,2))</f>
        <v>0</v>
      </c>
      <c r="K1329" s="12"/>
      <c r="L1329" s="12"/>
      <c r="M1329" s="73">
        <f>IF(L1329=0,0,VLOOKUP($L1329,'Вид субсидии'!A$2:C$118,2))</f>
        <v>0</v>
      </c>
      <c r="N1329" s="97"/>
      <c r="O1329" s="20"/>
      <c r="P1329" s="20"/>
      <c r="Q1329" s="20"/>
      <c r="R1329" s="20"/>
      <c r="S1329" s="20"/>
      <c r="T1329" s="20"/>
      <c r="U1329" s="20"/>
      <c r="V1329" s="7">
        <f t="shared" si="23"/>
        <v>0</v>
      </c>
      <c r="W1329" s="20"/>
      <c r="X1329" s="20"/>
      <c r="Y1329" s="20"/>
      <c r="Z1329" s="20"/>
      <c r="AA1329" s="20"/>
      <c r="AB1329" s="20"/>
      <c r="AC1329" s="20"/>
      <c r="AD1329" s="20"/>
      <c r="AE1329" s="20"/>
      <c r="AF1329" s="20"/>
      <c r="AG1329" s="20"/>
      <c r="AH1329" s="20"/>
    </row>
    <row r="1330" spans="1:34" x14ac:dyDescent="0.25">
      <c r="A1330" s="20"/>
      <c r="B1330" s="11"/>
      <c r="C1330" s="12"/>
      <c r="D1330" s="12"/>
      <c r="E1330" s="12"/>
      <c r="F1330" s="45"/>
      <c r="G1330" s="23"/>
      <c r="H1330" s="18"/>
      <c r="I1330" s="49"/>
      <c r="J1330" s="73">
        <f>IF(I1330=0,0,VLOOKUP(I1330,'ОКВЭД 2017'!A$3:B$2732,2))</f>
        <v>0</v>
      </c>
      <c r="K1330" s="12"/>
      <c r="L1330" s="12"/>
      <c r="M1330" s="73">
        <f>IF(L1330=0,0,VLOOKUP($L1330,'Вид субсидии'!A$2:C$118,2))</f>
        <v>0</v>
      </c>
      <c r="N1330" s="97"/>
      <c r="O1330" s="20"/>
      <c r="P1330" s="20"/>
      <c r="Q1330" s="20"/>
      <c r="R1330" s="20"/>
      <c r="S1330" s="20"/>
      <c r="T1330" s="20"/>
      <c r="U1330" s="20"/>
      <c r="V1330" s="7">
        <f t="shared" si="23"/>
        <v>0</v>
      </c>
      <c r="W1330" s="20"/>
      <c r="X1330" s="20"/>
      <c r="Y1330" s="20"/>
      <c r="Z1330" s="20"/>
      <c r="AA1330" s="20"/>
      <c r="AB1330" s="20"/>
      <c r="AC1330" s="20"/>
      <c r="AD1330" s="20"/>
      <c r="AE1330" s="20"/>
      <c r="AF1330" s="20"/>
      <c r="AG1330" s="20"/>
      <c r="AH1330" s="20"/>
    </row>
    <row r="1331" spans="1:34" x14ac:dyDescent="0.25">
      <c r="A1331" s="20"/>
      <c r="B1331" s="11"/>
      <c r="C1331" s="12"/>
      <c r="D1331" s="12"/>
      <c r="E1331" s="12"/>
      <c r="F1331" s="45"/>
      <c r="G1331" s="23"/>
      <c r="H1331" s="18"/>
      <c r="I1331" s="49"/>
      <c r="J1331" s="73">
        <f>IF(I1331=0,0,VLOOKUP(I1331,'ОКВЭД 2017'!A$3:B$2732,2))</f>
        <v>0</v>
      </c>
      <c r="K1331" s="12"/>
      <c r="L1331" s="12"/>
      <c r="M1331" s="73">
        <f>IF(L1331=0,0,VLOOKUP($L1331,'Вид субсидии'!A$2:C$118,2))</f>
        <v>0</v>
      </c>
      <c r="N1331" s="97"/>
      <c r="O1331" s="20"/>
      <c r="P1331" s="20"/>
      <c r="Q1331" s="20"/>
      <c r="R1331" s="20"/>
      <c r="S1331" s="20"/>
      <c r="T1331" s="20"/>
      <c r="U1331" s="20"/>
      <c r="V1331" s="7">
        <f t="shared" si="23"/>
        <v>0</v>
      </c>
      <c r="W1331" s="20"/>
      <c r="X1331" s="20"/>
      <c r="Y1331" s="20"/>
      <c r="Z1331" s="20"/>
      <c r="AA1331" s="20"/>
      <c r="AB1331" s="20"/>
      <c r="AC1331" s="20"/>
      <c r="AD1331" s="20"/>
      <c r="AE1331" s="20"/>
      <c r="AF1331" s="20"/>
      <c r="AG1331" s="20"/>
      <c r="AH1331" s="20"/>
    </row>
    <row r="1332" spans="1:34" x14ac:dyDescent="0.25">
      <c r="A1332" s="20"/>
      <c r="B1332" s="11"/>
      <c r="C1332" s="12"/>
      <c r="D1332" s="12"/>
      <c r="E1332" s="12"/>
      <c r="F1332" s="45"/>
      <c r="G1332" s="23"/>
      <c r="H1332" s="18"/>
      <c r="I1332" s="49"/>
      <c r="J1332" s="73">
        <f>IF(I1332=0,0,VLOOKUP(I1332,'ОКВЭД 2017'!A$3:B$2732,2))</f>
        <v>0</v>
      </c>
      <c r="K1332" s="12"/>
      <c r="L1332" s="12"/>
      <c r="M1332" s="73">
        <f>IF(L1332=0,0,VLOOKUP($L1332,'Вид субсидии'!A$2:C$118,2))</f>
        <v>0</v>
      </c>
      <c r="N1332" s="97"/>
      <c r="O1332" s="20"/>
      <c r="P1332" s="20"/>
      <c r="Q1332" s="20"/>
      <c r="R1332" s="20"/>
      <c r="S1332" s="20"/>
      <c r="T1332" s="20"/>
      <c r="U1332" s="20"/>
      <c r="V1332" s="7">
        <f t="shared" si="23"/>
        <v>0</v>
      </c>
      <c r="W1332" s="20"/>
      <c r="X1332" s="20"/>
      <c r="Y1332" s="20"/>
      <c r="Z1332" s="20"/>
      <c r="AA1332" s="20"/>
      <c r="AB1332" s="20"/>
      <c r="AC1332" s="20"/>
      <c r="AD1332" s="20"/>
      <c r="AE1332" s="20"/>
      <c r="AF1332" s="20"/>
      <c r="AG1332" s="20"/>
      <c r="AH1332" s="20"/>
    </row>
    <row r="1333" spans="1:34" x14ac:dyDescent="0.25">
      <c r="A1333" s="20"/>
      <c r="B1333" s="11"/>
      <c r="C1333" s="12"/>
      <c r="D1333" s="12"/>
      <c r="E1333" s="12"/>
      <c r="F1333" s="45"/>
      <c r="G1333" s="23"/>
      <c r="H1333" s="18"/>
      <c r="I1333" s="49"/>
      <c r="J1333" s="73">
        <f>IF(I1333=0,0,VLOOKUP(I1333,'ОКВЭД 2017'!A$3:B$2732,2))</f>
        <v>0</v>
      </c>
      <c r="K1333" s="12"/>
      <c r="L1333" s="12"/>
      <c r="M1333" s="73">
        <f>IF(L1333=0,0,VLOOKUP($L1333,'Вид субсидии'!A$2:C$118,2))</f>
        <v>0</v>
      </c>
      <c r="N1333" s="97"/>
      <c r="O1333" s="20"/>
      <c r="P1333" s="20"/>
      <c r="Q1333" s="20"/>
      <c r="R1333" s="20"/>
      <c r="S1333" s="20"/>
      <c r="T1333" s="20"/>
      <c r="U1333" s="20"/>
      <c r="V1333" s="7">
        <f t="shared" si="23"/>
        <v>0</v>
      </c>
      <c r="W1333" s="20"/>
      <c r="X1333" s="20"/>
      <c r="Y1333" s="20"/>
      <c r="Z1333" s="20"/>
      <c r="AA1333" s="20"/>
      <c r="AB1333" s="20"/>
      <c r="AC1333" s="20"/>
      <c r="AD1333" s="20"/>
      <c r="AE1333" s="20"/>
      <c r="AF1333" s="20"/>
      <c r="AG1333" s="20"/>
      <c r="AH1333" s="20"/>
    </row>
    <row r="1334" spans="1:34" x14ac:dyDescent="0.25">
      <c r="A1334" s="20"/>
      <c r="B1334" s="11"/>
      <c r="C1334" s="12"/>
      <c r="D1334" s="12"/>
      <c r="E1334" s="12"/>
      <c r="F1334" s="45"/>
      <c r="G1334" s="23"/>
      <c r="H1334" s="18"/>
      <c r="I1334" s="49"/>
      <c r="J1334" s="73">
        <f>IF(I1334=0,0,VLOOKUP(I1334,'ОКВЭД 2017'!A$3:B$2732,2))</f>
        <v>0</v>
      </c>
      <c r="K1334" s="12"/>
      <c r="L1334" s="12"/>
      <c r="M1334" s="73">
        <f>IF(L1334=0,0,VLOOKUP($L1334,'Вид субсидии'!A$2:C$118,2))</f>
        <v>0</v>
      </c>
      <c r="N1334" s="97"/>
      <c r="O1334" s="20"/>
      <c r="P1334" s="20"/>
      <c r="Q1334" s="20"/>
      <c r="R1334" s="20"/>
      <c r="S1334" s="20"/>
      <c r="T1334" s="20"/>
      <c r="U1334" s="20"/>
      <c r="V1334" s="7">
        <f t="shared" si="23"/>
        <v>0</v>
      </c>
      <c r="W1334" s="20"/>
      <c r="X1334" s="20"/>
      <c r="Y1334" s="20"/>
      <c r="Z1334" s="20"/>
      <c r="AA1334" s="20"/>
      <c r="AB1334" s="20"/>
      <c r="AC1334" s="20"/>
      <c r="AD1334" s="20"/>
      <c r="AE1334" s="20"/>
      <c r="AF1334" s="20"/>
      <c r="AG1334" s="20"/>
      <c r="AH1334" s="20"/>
    </row>
    <row r="1335" spans="1:34" x14ac:dyDescent="0.25">
      <c r="A1335" s="20"/>
      <c r="B1335" s="11"/>
      <c r="C1335" s="12"/>
      <c r="D1335" s="12"/>
      <c r="E1335" s="12"/>
      <c r="F1335" s="45"/>
      <c r="G1335" s="23"/>
      <c r="H1335" s="18"/>
      <c r="I1335" s="49"/>
      <c r="J1335" s="73">
        <f>IF(I1335=0,0,VLOOKUP(I1335,'ОКВЭД 2017'!A$3:B$2732,2))</f>
        <v>0</v>
      </c>
      <c r="K1335" s="12"/>
      <c r="L1335" s="12"/>
      <c r="M1335" s="73">
        <f>IF(L1335=0,0,VLOOKUP($L1335,'Вид субсидии'!A$2:C$118,2))</f>
        <v>0</v>
      </c>
      <c r="N1335" s="97"/>
      <c r="O1335" s="20"/>
      <c r="P1335" s="20"/>
      <c r="Q1335" s="20"/>
      <c r="R1335" s="20"/>
      <c r="S1335" s="20"/>
      <c r="T1335" s="20"/>
      <c r="U1335" s="20"/>
      <c r="V1335" s="7">
        <f t="shared" si="23"/>
        <v>0</v>
      </c>
      <c r="W1335" s="20"/>
      <c r="X1335" s="20"/>
      <c r="Y1335" s="20"/>
      <c r="Z1335" s="20"/>
      <c r="AA1335" s="20"/>
      <c r="AB1335" s="20"/>
      <c r="AC1335" s="20"/>
      <c r="AD1335" s="20"/>
      <c r="AE1335" s="20"/>
      <c r="AF1335" s="20"/>
      <c r="AG1335" s="20"/>
      <c r="AH1335" s="20"/>
    </row>
    <row r="1336" spans="1:34" x14ac:dyDescent="0.25">
      <c r="A1336" s="20"/>
      <c r="B1336" s="11"/>
      <c r="C1336" s="12"/>
      <c r="D1336" s="12"/>
      <c r="E1336" s="12"/>
      <c r="F1336" s="45"/>
      <c r="G1336" s="23"/>
      <c r="H1336" s="18"/>
      <c r="I1336" s="49"/>
      <c r="J1336" s="73">
        <f>IF(I1336=0,0,VLOOKUP(I1336,'ОКВЭД 2017'!A$3:B$2732,2))</f>
        <v>0</v>
      </c>
      <c r="K1336" s="12"/>
      <c r="L1336" s="12"/>
      <c r="M1336" s="73">
        <f>IF(L1336=0,0,VLOOKUP($L1336,'Вид субсидии'!A$2:C$118,2))</f>
        <v>0</v>
      </c>
      <c r="N1336" s="97"/>
      <c r="O1336" s="20"/>
      <c r="P1336" s="20"/>
      <c r="Q1336" s="20"/>
      <c r="R1336" s="20"/>
      <c r="S1336" s="20"/>
      <c r="T1336" s="20"/>
      <c r="U1336" s="20"/>
      <c r="V1336" s="7">
        <f t="shared" si="23"/>
        <v>0</v>
      </c>
      <c r="W1336" s="20"/>
      <c r="X1336" s="20"/>
      <c r="Y1336" s="20"/>
      <c r="Z1336" s="20"/>
      <c r="AA1336" s="20"/>
      <c r="AB1336" s="20"/>
      <c r="AC1336" s="20"/>
      <c r="AD1336" s="20"/>
      <c r="AE1336" s="20"/>
      <c r="AF1336" s="20"/>
      <c r="AG1336" s="20"/>
      <c r="AH1336" s="20"/>
    </row>
    <row r="1337" spans="1:34" x14ac:dyDescent="0.25">
      <c r="A1337" s="20"/>
      <c r="B1337" s="11"/>
      <c r="C1337" s="12"/>
      <c r="D1337" s="12"/>
      <c r="E1337" s="12"/>
      <c r="F1337" s="45"/>
      <c r="G1337" s="23"/>
      <c r="H1337" s="18"/>
      <c r="I1337" s="49"/>
      <c r="J1337" s="73">
        <f>IF(I1337=0,0,VLOOKUP(I1337,'ОКВЭД 2017'!A$3:B$2732,2))</f>
        <v>0</v>
      </c>
      <c r="K1337" s="12"/>
      <c r="L1337" s="12"/>
      <c r="M1337" s="73">
        <f>IF(L1337=0,0,VLOOKUP($L1337,'Вид субсидии'!A$2:C$118,2))</f>
        <v>0</v>
      </c>
      <c r="N1337" s="97"/>
      <c r="O1337" s="20"/>
      <c r="P1337" s="20"/>
      <c r="Q1337" s="20"/>
      <c r="R1337" s="20"/>
      <c r="S1337" s="20"/>
      <c r="T1337" s="20"/>
      <c r="U1337" s="20"/>
      <c r="V1337" s="7">
        <f t="shared" si="23"/>
        <v>0</v>
      </c>
      <c r="W1337" s="20"/>
      <c r="X1337" s="20"/>
      <c r="Y1337" s="20"/>
      <c r="Z1337" s="20"/>
      <c r="AA1337" s="20"/>
      <c r="AB1337" s="20"/>
      <c r="AC1337" s="20"/>
      <c r="AD1337" s="20"/>
      <c r="AE1337" s="20"/>
      <c r="AF1337" s="20"/>
      <c r="AG1337" s="20"/>
      <c r="AH1337" s="20"/>
    </row>
    <row r="1338" spans="1:34" x14ac:dyDescent="0.25">
      <c r="A1338" s="20"/>
      <c r="B1338" s="11"/>
      <c r="C1338" s="12"/>
      <c r="D1338" s="12"/>
      <c r="E1338" s="12"/>
      <c r="F1338" s="45"/>
      <c r="G1338" s="23"/>
      <c r="H1338" s="18"/>
      <c r="I1338" s="49"/>
      <c r="J1338" s="73">
        <f>IF(I1338=0,0,VLOOKUP(I1338,'ОКВЭД 2017'!A$3:B$2732,2))</f>
        <v>0</v>
      </c>
      <c r="K1338" s="12"/>
      <c r="L1338" s="12"/>
      <c r="M1338" s="73">
        <f>IF(L1338=0,0,VLOOKUP($L1338,'Вид субсидии'!A$2:C$118,2))</f>
        <v>0</v>
      </c>
      <c r="N1338" s="97"/>
      <c r="O1338" s="20"/>
      <c r="P1338" s="20"/>
      <c r="Q1338" s="20"/>
      <c r="R1338" s="20"/>
      <c r="S1338" s="20"/>
      <c r="T1338" s="20"/>
      <c r="U1338" s="20"/>
      <c r="V1338" s="7">
        <f t="shared" si="23"/>
        <v>0</v>
      </c>
      <c r="W1338" s="20"/>
      <c r="X1338" s="20"/>
      <c r="Y1338" s="20"/>
      <c r="Z1338" s="20"/>
      <c r="AA1338" s="20"/>
      <c r="AB1338" s="20"/>
      <c r="AC1338" s="20"/>
      <c r="AD1338" s="20"/>
      <c r="AE1338" s="20"/>
      <c r="AF1338" s="20"/>
      <c r="AG1338" s="20"/>
      <c r="AH1338" s="20"/>
    </row>
    <row r="1339" spans="1:34" x14ac:dyDescent="0.25">
      <c r="A1339" s="20"/>
      <c r="B1339" s="11"/>
      <c r="C1339" s="12"/>
      <c r="D1339" s="12"/>
      <c r="E1339" s="12"/>
      <c r="F1339" s="45"/>
      <c r="G1339" s="23"/>
      <c r="H1339" s="18"/>
      <c r="I1339" s="49"/>
      <c r="J1339" s="73">
        <f>IF(I1339=0,0,VLOOKUP(I1339,'ОКВЭД 2017'!A$3:B$2732,2))</f>
        <v>0</v>
      </c>
      <c r="K1339" s="12"/>
      <c r="L1339" s="12"/>
      <c r="M1339" s="73">
        <f>IF(L1339=0,0,VLOOKUP($L1339,'Вид субсидии'!A$2:C$118,2))</f>
        <v>0</v>
      </c>
      <c r="N1339" s="97"/>
      <c r="O1339" s="20"/>
      <c r="P1339" s="20"/>
      <c r="Q1339" s="20"/>
      <c r="R1339" s="20"/>
      <c r="S1339" s="20"/>
      <c r="T1339" s="20"/>
      <c r="U1339" s="20"/>
      <c r="V1339" s="7">
        <f t="shared" si="23"/>
        <v>0</v>
      </c>
      <c r="W1339" s="20"/>
      <c r="X1339" s="20"/>
      <c r="Y1339" s="20"/>
      <c r="Z1339" s="20"/>
      <c r="AA1339" s="20"/>
      <c r="AB1339" s="20"/>
      <c r="AC1339" s="20"/>
      <c r="AD1339" s="20"/>
      <c r="AE1339" s="20"/>
      <c r="AF1339" s="20"/>
      <c r="AG1339" s="20"/>
      <c r="AH1339" s="20"/>
    </row>
    <row r="1340" spans="1:34" x14ac:dyDescent="0.25">
      <c r="A1340" s="20"/>
      <c r="B1340" s="11"/>
      <c r="C1340" s="12"/>
      <c r="D1340" s="12"/>
      <c r="E1340" s="12"/>
      <c r="F1340" s="45"/>
      <c r="G1340" s="23"/>
      <c r="H1340" s="18"/>
      <c r="I1340" s="49"/>
      <c r="J1340" s="73">
        <f>IF(I1340=0,0,VLOOKUP(I1340,'ОКВЭД 2017'!A$3:B$2732,2))</f>
        <v>0</v>
      </c>
      <c r="K1340" s="12"/>
      <c r="L1340" s="12"/>
      <c r="M1340" s="73">
        <f>IF(L1340=0,0,VLOOKUP($L1340,'Вид субсидии'!A$2:C$118,2))</f>
        <v>0</v>
      </c>
      <c r="N1340" s="97"/>
      <c r="O1340" s="20"/>
      <c r="P1340" s="20"/>
      <c r="Q1340" s="20"/>
      <c r="R1340" s="20"/>
      <c r="S1340" s="20"/>
      <c r="T1340" s="20"/>
      <c r="U1340" s="20"/>
      <c r="V1340" s="7">
        <f t="shared" si="23"/>
        <v>0</v>
      </c>
      <c r="W1340" s="20"/>
      <c r="X1340" s="20"/>
      <c r="Y1340" s="20"/>
      <c r="Z1340" s="20"/>
      <c r="AA1340" s="20"/>
      <c r="AB1340" s="20"/>
      <c r="AC1340" s="20"/>
      <c r="AD1340" s="20"/>
      <c r="AE1340" s="20"/>
      <c r="AF1340" s="20"/>
      <c r="AG1340" s="20"/>
      <c r="AH1340" s="20"/>
    </row>
    <row r="1341" spans="1:34" x14ac:dyDescent="0.25">
      <c r="A1341" s="20"/>
      <c r="B1341" s="11"/>
      <c r="C1341" s="12"/>
      <c r="D1341" s="12"/>
      <c r="E1341" s="12"/>
      <c r="F1341" s="45"/>
      <c r="G1341" s="23"/>
      <c r="H1341" s="18"/>
      <c r="I1341" s="49"/>
      <c r="J1341" s="73">
        <f>IF(I1341=0,0,VLOOKUP(I1341,'ОКВЭД 2017'!A$3:B$2732,2))</f>
        <v>0</v>
      </c>
      <c r="K1341" s="12"/>
      <c r="L1341" s="12"/>
      <c r="M1341" s="73">
        <f>IF(L1341=0,0,VLOOKUP($L1341,'Вид субсидии'!A$2:C$118,2))</f>
        <v>0</v>
      </c>
      <c r="N1341" s="97"/>
      <c r="O1341" s="20"/>
      <c r="P1341" s="20"/>
      <c r="Q1341" s="20"/>
      <c r="R1341" s="20"/>
      <c r="S1341" s="20"/>
      <c r="T1341" s="20"/>
      <c r="U1341" s="20"/>
      <c r="V1341" s="7">
        <f t="shared" si="23"/>
        <v>0</v>
      </c>
      <c r="W1341" s="20"/>
      <c r="X1341" s="20"/>
      <c r="Y1341" s="20"/>
      <c r="Z1341" s="20"/>
      <c r="AA1341" s="20"/>
      <c r="AB1341" s="20"/>
      <c r="AC1341" s="20"/>
      <c r="AD1341" s="20"/>
      <c r="AE1341" s="20"/>
      <c r="AF1341" s="20"/>
      <c r="AG1341" s="20"/>
      <c r="AH1341" s="20"/>
    </row>
    <row r="1342" spans="1:34" x14ac:dyDescent="0.25">
      <c r="A1342" s="20"/>
      <c r="B1342" s="11"/>
      <c r="C1342" s="12"/>
      <c r="D1342" s="12"/>
      <c r="E1342" s="12"/>
      <c r="F1342" s="45"/>
      <c r="G1342" s="23"/>
      <c r="H1342" s="18"/>
      <c r="I1342" s="49"/>
      <c r="J1342" s="73">
        <f>IF(I1342=0,0,VLOOKUP(I1342,'ОКВЭД 2017'!A$3:B$2732,2))</f>
        <v>0</v>
      </c>
      <c r="K1342" s="12"/>
      <c r="L1342" s="12"/>
      <c r="M1342" s="73">
        <f>IF(L1342=0,0,VLOOKUP($L1342,'Вид субсидии'!A$2:C$118,2))</f>
        <v>0</v>
      </c>
      <c r="N1342" s="97"/>
      <c r="O1342" s="20"/>
      <c r="P1342" s="20"/>
      <c r="Q1342" s="20"/>
      <c r="R1342" s="20"/>
      <c r="S1342" s="20"/>
      <c r="T1342" s="20"/>
      <c r="U1342" s="20"/>
      <c r="V1342" s="7">
        <f t="shared" si="23"/>
        <v>0</v>
      </c>
      <c r="W1342" s="20"/>
      <c r="X1342" s="20"/>
      <c r="Y1342" s="20"/>
      <c r="Z1342" s="20"/>
      <c r="AA1342" s="20"/>
      <c r="AB1342" s="20"/>
      <c r="AC1342" s="20"/>
      <c r="AD1342" s="20"/>
      <c r="AE1342" s="20"/>
      <c r="AF1342" s="20"/>
      <c r="AG1342" s="20"/>
      <c r="AH1342" s="20"/>
    </row>
    <row r="1343" spans="1:34" x14ac:dyDescent="0.25">
      <c r="A1343" s="20"/>
      <c r="B1343" s="11"/>
      <c r="C1343" s="12"/>
      <c r="D1343" s="12"/>
      <c r="E1343" s="12"/>
      <c r="F1343" s="45"/>
      <c r="G1343" s="23"/>
      <c r="H1343" s="18"/>
      <c r="I1343" s="49"/>
      <c r="J1343" s="73">
        <f>IF(I1343=0,0,VLOOKUP(I1343,'ОКВЭД 2017'!A$3:B$2732,2))</f>
        <v>0</v>
      </c>
      <c r="K1343" s="12"/>
      <c r="L1343" s="12"/>
      <c r="M1343" s="73">
        <f>IF(L1343=0,0,VLOOKUP($L1343,'Вид субсидии'!A$2:C$118,2))</f>
        <v>0</v>
      </c>
      <c r="N1343" s="97"/>
      <c r="O1343" s="20"/>
      <c r="P1343" s="20"/>
      <c r="Q1343" s="20"/>
      <c r="R1343" s="20"/>
      <c r="S1343" s="20"/>
      <c r="T1343" s="20"/>
      <c r="U1343" s="20"/>
      <c r="V1343" s="7">
        <f t="shared" si="23"/>
        <v>0</v>
      </c>
      <c r="W1343" s="20"/>
      <c r="X1343" s="20"/>
      <c r="Y1343" s="20"/>
      <c r="Z1343" s="20"/>
      <c r="AA1343" s="20"/>
      <c r="AB1343" s="20"/>
      <c r="AC1343" s="20"/>
      <c r="AD1343" s="20"/>
      <c r="AE1343" s="20"/>
      <c r="AF1343" s="20"/>
      <c r="AG1343" s="20"/>
      <c r="AH1343" s="20"/>
    </row>
    <row r="1344" spans="1:34" x14ac:dyDescent="0.25">
      <c r="A1344" s="20"/>
      <c r="B1344" s="11"/>
      <c r="C1344" s="12"/>
      <c r="D1344" s="12"/>
      <c r="E1344" s="12"/>
      <c r="F1344" s="45"/>
      <c r="G1344" s="23"/>
      <c r="H1344" s="18"/>
      <c r="I1344" s="49"/>
      <c r="J1344" s="73">
        <f>IF(I1344=0,0,VLOOKUP(I1344,'ОКВЭД 2017'!A$3:B$2732,2))</f>
        <v>0</v>
      </c>
      <c r="K1344" s="12"/>
      <c r="L1344" s="12"/>
      <c r="M1344" s="73">
        <f>IF(L1344=0,0,VLOOKUP($L1344,'Вид субсидии'!A$2:C$118,2))</f>
        <v>0</v>
      </c>
      <c r="N1344" s="97"/>
      <c r="O1344" s="20"/>
      <c r="P1344" s="20"/>
      <c r="Q1344" s="20"/>
      <c r="R1344" s="20"/>
      <c r="S1344" s="20"/>
      <c r="T1344" s="20"/>
      <c r="U1344" s="20"/>
      <c r="V1344" s="7">
        <f t="shared" si="23"/>
        <v>0</v>
      </c>
      <c r="W1344" s="20"/>
      <c r="X1344" s="20"/>
      <c r="Y1344" s="20"/>
      <c r="Z1344" s="20"/>
      <c r="AA1344" s="20"/>
      <c r="AB1344" s="20"/>
      <c r="AC1344" s="20"/>
      <c r="AD1344" s="20"/>
      <c r="AE1344" s="20"/>
      <c r="AF1344" s="20"/>
      <c r="AG1344" s="20"/>
      <c r="AH1344" s="20"/>
    </row>
    <row r="1345" spans="1:34" x14ac:dyDescent="0.25">
      <c r="A1345" s="20"/>
      <c r="B1345" s="11"/>
      <c r="C1345" s="12"/>
      <c r="D1345" s="12"/>
      <c r="E1345" s="12"/>
      <c r="F1345" s="45"/>
      <c r="G1345" s="23"/>
      <c r="H1345" s="18"/>
      <c r="I1345" s="49"/>
      <c r="J1345" s="73">
        <f>IF(I1345=0,0,VLOOKUP(I1345,'ОКВЭД 2017'!A$3:B$2732,2))</f>
        <v>0</v>
      </c>
      <c r="K1345" s="12"/>
      <c r="L1345" s="12"/>
      <c r="M1345" s="73">
        <f>IF(L1345=0,0,VLOOKUP($L1345,'Вид субсидии'!A$2:C$118,2))</f>
        <v>0</v>
      </c>
      <c r="N1345" s="97"/>
      <c r="O1345" s="20"/>
      <c r="P1345" s="20"/>
      <c r="Q1345" s="20"/>
      <c r="R1345" s="20"/>
      <c r="S1345" s="20"/>
      <c r="T1345" s="20"/>
      <c r="U1345" s="20"/>
      <c r="V1345" s="7">
        <f t="shared" si="23"/>
        <v>0</v>
      </c>
      <c r="W1345" s="20"/>
      <c r="X1345" s="20"/>
      <c r="Y1345" s="20"/>
      <c r="Z1345" s="20"/>
      <c r="AA1345" s="20"/>
      <c r="AB1345" s="20"/>
      <c r="AC1345" s="20"/>
      <c r="AD1345" s="20"/>
      <c r="AE1345" s="20"/>
      <c r="AF1345" s="20"/>
      <c r="AG1345" s="20"/>
      <c r="AH1345" s="20"/>
    </row>
    <row r="1346" spans="1:34" x14ac:dyDescent="0.25">
      <c r="A1346" s="20"/>
      <c r="B1346" s="11"/>
      <c r="C1346" s="12"/>
      <c r="D1346" s="12"/>
      <c r="E1346" s="12"/>
      <c r="F1346" s="45"/>
      <c r="G1346" s="23"/>
      <c r="H1346" s="18"/>
      <c r="I1346" s="49"/>
      <c r="J1346" s="73">
        <f>IF(I1346=0,0,VLOOKUP(I1346,'ОКВЭД 2017'!A$3:B$2732,2))</f>
        <v>0</v>
      </c>
      <c r="K1346" s="12"/>
      <c r="L1346" s="12"/>
      <c r="M1346" s="73">
        <f>IF(L1346=0,0,VLOOKUP($L1346,'Вид субсидии'!A$2:C$118,2))</f>
        <v>0</v>
      </c>
      <c r="N1346" s="97"/>
      <c r="O1346" s="20"/>
      <c r="P1346" s="20"/>
      <c r="Q1346" s="20"/>
      <c r="R1346" s="20"/>
      <c r="S1346" s="20"/>
      <c r="T1346" s="20"/>
      <c r="U1346" s="20"/>
      <c r="V1346" s="7">
        <f t="shared" si="23"/>
        <v>0</v>
      </c>
      <c r="W1346" s="20"/>
      <c r="X1346" s="20"/>
      <c r="Y1346" s="20"/>
      <c r="Z1346" s="20"/>
      <c r="AA1346" s="20"/>
      <c r="AB1346" s="20"/>
      <c r="AC1346" s="20"/>
      <c r="AD1346" s="20"/>
      <c r="AE1346" s="20"/>
      <c r="AF1346" s="20"/>
      <c r="AG1346" s="20"/>
      <c r="AH1346" s="20"/>
    </row>
    <row r="1347" spans="1:34" x14ac:dyDescent="0.25">
      <c r="A1347" s="20"/>
      <c r="B1347" s="11"/>
      <c r="C1347" s="12"/>
      <c r="D1347" s="12"/>
      <c r="E1347" s="12"/>
      <c r="F1347" s="45"/>
      <c r="G1347" s="23"/>
      <c r="H1347" s="18"/>
      <c r="I1347" s="49"/>
      <c r="J1347" s="73">
        <f>IF(I1347=0,0,VLOOKUP(I1347,'ОКВЭД 2017'!A$3:B$2732,2))</f>
        <v>0</v>
      </c>
      <c r="K1347" s="12"/>
      <c r="L1347" s="12"/>
      <c r="M1347" s="73">
        <f>IF(L1347=0,0,VLOOKUP($L1347,'Вид субсидии'!A$2:C$118,2))</f>
        <v>0</v>
      </c>
      <c r="N1347" s="97"/>
      <c r="O1347" s="20"/>
      <c r="P1347" s="20"/>
      <c r="Q1347" s="20"/>
      <c r="R1347" s="20"/>
      <c r="S1347" s="20"/>
      <c r="T1347" s="20"/>
      <c r="U1347" s="20"/>
      <c r="V1347" s="7">
        <f t="shared" si="23"/>
        <v>0</v>
      </c>
      <c r="W1347" s="20"/>
      <c r="X1347" s="20"/>
      <c r="Y1347" s="20"/>
      <c r="Z1347" s="20"/>
      <c r="AA1347" s="20"/>
      <c r="AB1347" s="20"/>
      <c r="AC1347" s="20"/>
      <c r="AD1347" s="20"/>
      <c r="AE1347" s="20"/>
      <c r="AF1347" s="20"/>
      <c r="AG1347" s="20"/>
      <c r="AH1347" s="20"/>
    </row>
    <row r="1348" spans="1:34" x14ac:dyDescent="0.25">
      <c r="A1348" s="20"/>
      <c r="B1348" s="11"/>
      <c r="C1348" s="12"/>
      <c r="D1348" s="12"/>
      <c r="E1348" s="12"/>
      <c r="F1348" s="45"/>
      <c r="G1348" s="23"/>
      <c r="H1348" s="18"/>
      <c r="I1348" s="49"/>
      <c r="J1348" s="73">
        <f>IF(I1348=0,0,VLOOKUP(I1348,'ОКВЭД 2017'!A$3:B$2732,2))</f>
        <v>0</v>
      </c>
      <c r="K1348" s="12"/>
      <c r="L1348" s="12"/>
      <c r="M1348" s="73">
        <f>IF(L1348=0,0,VLOOKUP($L1348,'Вид субсидии'!A$2:C$118,2))</f>
        <v>0</v>
      </c>
      <c r="N1348" s="97"/>
      <c r="O1348" s="20"/>
      <c r="P1348" s="20"/>
      <c r="Q1348" s="20"/>
      <c r="R1348" s="20"/>
      <c r="S1348" s="20"/>
      <c r="T1348" s="20"/>
      <c r="U1348" s="20"/>
      <c r="V1348" s="7">
        <f t="shared" si="23"/>
        <v>0</v>
      </c>
      <c r="W1348" s="20"/>
      <c r="X1348" s="20"/>
      <c r="Y1348" s="20"/>
      <c r="Z1348" s="20"/>
      <c r="AA1348" s="20"/>
      <c r="AB1348" s="20"/>
      <c r="AC1348" s="20"/>
      <c r="AD1348" s="20"/>
      <c r="AE1348" s="20"/>
      <c r="AF1348" s="20"/>
      <c r="AG1348" s="20"/>
      <c r="AH1348" s="20"/>
    </row>
    <row r="1349" spans="1:34" x14ac:dyDescent="0.25">
      <c r="A1349" s="20"/>
      <c r="B1349" s="11"/>
      <c r="C1349" s="12"/>
      <c r="D1349" s="12"/>
      <c r="E1349" s="12"/>
      <c r="F1349" s="45"/>
      <c r="G1349" s="23"/>
      <c r="H1349" s="18"/>
      <c r="I1349" s="49"/>
      <c r="J1349" s="73">
        <f>IF(I1349=0,0,VLOOKUP(I1349,'ОКВЭД 2017'!A$3:B$2732,2))</f>
        <v>0</v>
      </c>
      <c r="K1349" s="12"/>
      <c r="L1349" s="12"/>
      <c r="M1349" s="73">
        <f>IF(L1349=0,0,VLOOKUP($L1349,'Вид субсидии'!A$2:C$118,2))</f>
        <v>0</v>
      </c>
      <c r="N1349" s="97"/>
      <c r="O1349" s="20"/>
      <c r="P1349" s="20"/>
      <c r="Q1349" s="20"/>
      <c r="R1349" s="20"/>
      <c r="S1349" s="20"/>
      <c r="T1349" s="20"/>
      <c r="U1349" s="20"/>
      <c r="V1349" s="7">
        <f t="shared" si="23"/>
        <v>0</v>
      </c>
      <c r="W1349" s="20"/>
      <c r="X1349" s="20"/>
      <c r="Y1349" s="20"/>
      <c r="Z1349" s="20"/>
      <c r="AA1349" s="20"/>
      <c r="AB1349" s="20"/>
      <c r="AC1349" s="20"/>
      <c r="AD1349" s="20"/>
      <c r="AE1349" s="20"/>
      <c r="AF1349" s="20"/>
      <c r="AG1349" s="20"/>
      <c r="AH1349" s="20"/>
    </row>
    <row r="1350" spans="1:34" x14ac:dyDescent="0.25">
      <c r="A1350" s="20"/>
      <c r="B1350" s="11"/>
      <c r="C1350" s="12"/>
      <c r="D1350" s="12"/>
      <c r="E1350" s="12"/>
      <c r="F1350" s="45"/>
      <c r="G1350" s="23"/>
      <c r="H1350" s="18"/>
      <c r="I1350" s="49"/>
      <c r="J1350" s="73">
        <f>IF(I1350=0,0,VLOOKUP(I1350,'ОКВЭД 2017'!A$3:B$2732,2))</f>
        <v>0</v>
      </c>
      <c r="K1350" s="12"/>
      <c r="L1350" s="12"/>
      <c r="M1350" s="73">
        <f>IF(L1350=0,0,VLOOKUP($L1350,'Вид субсидии'!A$2:C$118,2))</f>
        <v>0</v>
      </c>
      <c r="N1350" s="97"/>
      <c r="O1350" s="20"/>
      <c r="P1350" s="20"/>
      <c r="Q1350" s="20"/>
      <c r="R1350" s="20"/>
      <c r="S1350" s="20"/>
      <c r="T1350" s="20"/>
      <c r="U1350" s="20"/>
      <c r="V1350" s="7">
        <f t="shared" si="23"/>
        <v>0</v>
      </c>
      <c r="W1350" s="20"/>
      <c r="X1350" s="20"/>
      <c r="Y1350" s="20"/>
      <c r="Z1350" s="20"/>
      <c r="AA1350" s="20"/>
      <c r="AB1350" s="20"/>
      <c r="AC1350" s="20"/>
      <c r="AD1350" s="20"/>
      <c r="AE1350" s="20"/>
      <c r="AF1350" s="20"/>
      <c r="AG1350" s="20"/>
      <c r="AH1350" s="20"/>
    </row>
    <row r="1351" spans="1:34" x14ac:dyDescent="0.25">
      <c r="A1351" s="20"/>
      <c r="B1351" s="11"/>
      <c r="C1351" s="12"/>
      <c r="D1351" s="12"/>
      <c r="E1351" s="12"/>
      <c r="F1351" s="45"/>
      <c r="G1351" s="23"/>
      <c r="H1351" s="18"/>
      <c r="I1351" s="49"/>
      <c r="J1351" s="73">
        <f>IF(I1351=0,0,VLOOKUP(I1351,'ОКВЭД 2017'!A$3:B$2732,2))</f>
        <v>0</v>
      </c>
      <c r="K1351" s="12"/>
      <c r="L1351" s="12"/>
      <c r="M1351" s="73">
        <f>IF(L1351=0,0,VLOOKUP($L1351,'Вид субсидии'!A$2:C$118,2))</f>
        <v>0</v>
      </c>
      <c r="N1351" s="97"/>
      <c r="O1351" s="20"/>
      <c r="P1351" s="20"/>
      <c r="Q1351" s="20"/>
      <c r="R1351" s="20"/>
      <c r="S1351" s="20"/>
      <c r="T1351" s="20"/>
      <c r="U1351" s="20"/>
      <c r="V1351" s="7">
        <f t="shared" si="23"/>
        <v>0</v>
      </c>
      <c r="W1351" s="20"/>
      <c r="X1351" s="20"/>
      <c r="Y1351" s="20"/>
      <c r="Z1351" s="20"/>
      <c r="AA1351" s="20"/>
      <c r="AB1351" s="20"/>
      <c r="AC1351" s="20"/>
      <c r="AD1351" s="20"/>
      <c r="AE1351" s="20"/>
      <c r="AF1351" s="20"/>
      <c r="AG1351" s="20"/>
      <c r="AH1351" s="20"/>
    </row>
    <row r="1352" spans="1:34" x14ac:dyDescent="0.25">
      <c r="A1352" s="20"/>
      <c r="B1352" s="11"/>
      <c r="C1352" s="12"/>
      <c r="D1352" s="12"/>
      <c r="E1352" s="12"/>
      <c r="F1352" s="45"/>
      <c r="G1352" s="23"/>
      <c r="H1352" s="18"/>
      <c r="I1352" s="49"/>
      <c r="J1352" s="73">
        <f>IF(I1352=0,0,VLOOKUP(I1352,'ОКВЭД 2017'!A$3:B$2732,2))</f>
        <v>0</v>
      </c>
      <c r="K1352" s="12"/>
      <c r="L1352" s="12"/>
      <c r="M1352" s="73">
        <f>IF(L1352=0,0,VLOOKUP($L1352,'Вид субсидии'!A$2:C$118,2))</f>
        <v>0</v>
      </c>
      <c r="N1352" s="97"/>
      <c r="O1352" s="20"/>
      <c r="P1352" s="20"/>
      <c r="Q1352" s="20"/>
      <c r="R1352" s="20"/>
      <c r="S1352" s="20"/>
      <c r="T1352" s="20"/>
      <c r="U1352" s="20"/>
      <c r="V1352" s="7">
        <f t="shared" si="23"/>
        <v>0</v>
      </c>
      <c r="W1352" s="20"/>
      <c r="X1352" s="20"/>
      <c r="Y1352" s="20"/>
      <c r="Z1352" s="20"/>
      <c r="AA1352" s="20"/>
      <c r="AB1352" s="20"/>
      <c r="AC1352" s="20"/>
      <c r="AD1352" s="20"/>
      <c r="AE1352" s="20"/>
      <c r="AF1352" s="20"/>
      <c r="AG1352" s="20"/>
      <c r="AH1352" s="20"/>
    </row>
    <row r="1353" spans="1:34" x14ac:dyDescent="0.25">
      <c r="A1353" s="20"/>
      <c r="B1353" s="11"/>
      <c r="C1353" s="12"/>
      <c r="D1353" s="12"/>
      <c r="E1353" s="12"/>
      <c r="F1353" s="45"/>
      <c r="G1353" s="23"/>
      <c r="H1353" s="18"/>
      <c r="I1353" s="49"/>
      <c r="J1353" s="73">
        <f>IF(I1353=0,0,VLOOKUP(I1353,'ОКВЭД 2017'!A$3:B$2732,2))</f>
        <v>0</v>
      </c>
      <c r="K1353" s="12"/>
      <c r="L1353" s="12"/>
      <c r="M1353" s="73">
        <f>IF(L1353=0,0,VLOOKUP($L1353,'Вид субсидии'!A$2:C$118,2))</f>
        <v>0</v>
      </c>
      <c r="N1353" s="97"/>
      <c r="O1353" s="20"/>
      <c r="P1353" s="20"/>
      <c r="Q1353" s="20"/>
      <c r="R1353" s="20"/>
      <c r="S1353" s="20"/>
      <c r="T1353" s="20"/>
      <c r="U1353" s="20"/>
      <c r="V1353" s="7">
        <f t="shared" si="23"/>
        <v>0</v>
      </c>
      <c r="W1353" s="20"/>
      <c r="X1353" s="20"/>
      <c r="Y1353" s="20"/>
      <c r="Z1353" s="20"/>
      <c r="AA1353" s="20"/>
      <c r="AB1353" s="20"/>
      <c r="AC1353" s="20"/>
      <c r="AD1353" s="20"/>
      <c r="AE1353" s="20"/>
      <c r="AF1353" s="20"/>
      <c r="AG1353" s="20"/>
      <c r="AH1353" s="20"/>
    </row>
    <row r="1354" spans="1:34" x14ac:dyDescent="0.25">
      <c r="A1354" s="20"/>
      <c r="B1354" s="11"/>
      <c r="C1354" s="12"/>
      <c r="D1354" s="12"/>
      <c r="E1354" s="12"/>
      <c r="F1354" s="45"/>
      <c r="G1354" s="23"/>
      <c r="H1354" s="18"/>
      <c r="I1354" s="49"/>
      <c r="J1354" s="73">
        <f>IF(I1354=0,0,VLOOKUP(I1354,'ОКВЭД 2017'!A$3:B$2732,2))</f>
        <v>0</v>
      </c>
      <c r="K1354" s="12"/>
      <c r="L1354" s="12"/>
      <c r="M1354" s="73">
        <f>IF(L1354=0,0,VLOOKUP($L1354,'Вид субсидии'!A$2:C$118,2))</f>
        <v>0</v>
      </c>
      <c r="N1354" s="97"/>
      <c r="O1354" s="20"/>
      <c r="P1354" s="20"/>
      <c r="Q1354" s="20"/>
      <c r="R1354" s="20"/>
      <c r="S1354" s="20"/>
      <c r="T1354" s="20"/>
      <c r="U1354" s="20"/>
      <c r="V1354" s="7">
        <f t="shared" si="23"/>
        <v>0</v>
      </c>
      <c r="W1354" s="20"/>
      <c r="X1354" s="20"/>
      <c r="Y1354" s="20"/>
      <c r="Z1354" s="20"/>
      <c r="AA1354" s="20"/>
      <c r="AB1354" s="20"/>
      <c r="AC1354" s="20"/>
      <c r="AD1354" s="20"/>
      <c r="AE1354" s="20"/>
      <c r="AF1354" s="20"/>
      <c r="AG1354" s="20"/>
      <c r="AH1354" s="20"/>
    </row>
    <row r="1355" spans="1:34" x14ac:dyDescent="0.25">
      <c r="A1355" s="20"/>
      <c r="B1355" s="11"/>
      <c r="C1355" s="12"/>
      <c r="D1355" s="12"/>
      <c r="E1355" s="12"/>
      <c r="F1355" s="45"/>
      <c r="G1355" s="23"/>
      <c r="H1355" s="18"/>
      <c r="I1355" s="49"/>
      <c r="J1355" s="73">
        <f>IF(I1355=0,0,VLOOKUP(I1355,'ОКВЭД 2017'!A$3:B$2732,2))</f>
        <v>0</v>
      </c>
      <c r="K1355" s="12"/>
      <c r="L1355" s="12"/>
      <c r="M1355" s="73">
        <f>IF(L1355=0,0,VLOOKUP($L1355,'Вид субсидии'!A$2:C$118,2))</f>
        <v>0</v>
      </c>
      <c r="N1355" s="97"/>
      <c r="O1355" s="20"/>
      <c r="P1355" s="20"/>
      <c r="Q1355" s="20"/>
      <c r="R1355" s="20"/>
      <c r="S1355" s="20"/>
      <c r="T1355" s="20"/>
      <c r="U1355" s="20"/>
      <c r="V1355" s="7">
        <f t="shared" si="23"/>
        <v>0</v>
      </c>
      <c r="W1355" s="20"/>
      <c r="X1355" s="20"/>
      <c r="Y1355" s="20"/>
      <c r="Z1355" s="20"/>
      <c r="AA1355" s="20"/>
      <c r="AB1355" s="20"/>
      <c r="AC1355" s="20"/>
      <c r="AD1355" s="20"/>
      <c r="AE1355" s="20"/>
      <c r="AF1355" s="20"/>
      <c r="AG1355" s="20"/>
      <c r="AH1355" s="20"/>
    </row>
    <row r="1356" spans="1:34" x14ac:dyDescent="0.25">
      <c r="A1356" s="20"/>
      <c r="B1356" s="11"/>
      <c r="C1356" s="12"/>
      <c r="D1356" s="12"/>
      <c r="E1356" s="12"/>
      <c r="F1356" s="45"/>
      <c r="G1356" s="23"/>
      <c r="H1356" s="18"/>
      <c r="I1356" s="49"/>
      <c r="J1356" s="73">
        <f>IF(I1356=0,0,VLOOKUP(I1356,'ОКВЭД 2017'!A$3:B$2732,2))</f>
        <v>0</v>
      </c>
      <c r="K1356" s="12"/>
      <c r="L1356" s="12"/>
      <c r="M1356" s="73">
        <f>IF(L1356=0,0,VLOOKUP($L1356,'Вид субсидии'!A$2:C$118,2))</f>
        <v>0</v>
      </c>
      <c r="N1356" s="97"/>
      <c r="O1356" s="20"/>
      <c r="P1356" s="20"/>
      <c r="Q1356" s="20"/>
      <c r="R1356" s="20"/>
      <c r="S1356" s="20"/>
      <c r="T1356" s="20"/>
      <c r="U1356" s="20"/>
      <c r="V1356" s="7">
        <f t="shared" si="23"/>
        <v>0</v>
      </c>
      <c r="W1356" s="20"/>
      <c r="X1356" s="20"/>
      <c r="Y1356" s="20"/>
      <c r="Z1356" s="20"/>
      <c r="AA1356" s="20"/>
      <c r="AB1356" s="20"/>
      <c r="AC1356" s="20"/>
      <c r="AD1356" s="20"/>
      <c r="AE1356" s="20"/>
      <c r="AF1356" s="20"/>
      <c r="AG1356" s="20"/>
      <c r="AH1356" s="20"/>
    </row>
    <row r="1357" spans="1:34" x14ac:dyDescent="0.25">
      <c r="A1357" s="20"/>
      <c r="B1357" s="11"/>
      <c r="C1357" s="12"/>
      <c r="D1357" s="12"/>
      <c r="E1357" s="12"/>
      <c r="F1357" s="45"/>
      <c r="G1357" s="23"/>
      <c r="H1357" s="18"/>
      <c r="I1357" s="49"/>
      <c r="J1357" s="73">
        <f>IF(I1357=0,0,VLOOKUP(I1357,'ОКВЭД 2017'!A$3:B$2732,2))</f>
        <v>0</v>
      </c>
      <c r="K1357" s="12"/>
      <c r="L1357" s="12"/>
      <c r="M1357" s="73">
        <f>IF(L1357=0,0,VLOOKUP($L1357,'Вид субсидии'!A$2:C$118,2))</f>
        <v>0</v>
      </c>
      <c r="N1357" s="97"/>
      <c r="O1357" s="20"/>
      <c r="P1357" s="20"/>
      <c r="Q1357" s="20"/>
      <c r="R1357" s="20"/>
      <c r="S1357" s="20"/>
      <c r="T1357" s="20"/>
      <c r="U1357" s="20"/>
      <c r="V1357" s="7">
        <f t="shared" si="23"/>
        <v>0</v>
      </c>
      <c r="W1357" s="20"/>
      <c r="X1357" s="20"/>
      <c r="Y1357" s="20"/>
      <c r="Z1357" s="20"/>
      <c r="AA1357" s="20"/>
      <c r="AB1357" s="20"/>
      <c r="AC1357" s="20"/>
      <c r="AD1357" s="20"/>
      <c r="AE1357" s="20"/>
      <c r="AF1357" s="20"/>
      <c r="AG1357" s="20"/>
      <c r="AH1357" s="20"/>
    </row>
    <row r="1358" spans="1:34" x14ac:dyDescent="0.25">
      <c r="A1358" s="20"/>
      <c r="B1358" s="11"/>
      <c r="C1358" s="12"/>
      <c r="D1358" s="12"/>
      <c r="E1358" s="12"/>
      <c r="F1358" s="45"/>
      <c r="G1358" s="23"/>
      <c r="H1358" s="18"/>
      <c r="I1358" s="49"/>
      <c r="J1358" s="73">
        <f>IF(I1358=0,0,VLOOKUP(I1358,'ОКВЭД 2017'!A$3:B$2732,2))</f>
        <v>0</v>
      </c>
      <c r="K1358" s="12"/>
      <c r="L1358" s="12"/>
      <c r="M1358" s="73">
        <f>IF(L1358=0,0,VLOOKUP($L1358,'Вид субсидии'!A$2:C$118,2))</f>
        <v>0</v>
      </c>
      <c r="N1358" s="97"/>
      <c r="O1358" s="20"/>
      <c r="P1358" s="20"/>
      <c r="Q1358" s="20"/>
      <c r="R1358" s="20"/>
      <c r="S1358" s="20"/>
      <c r="T1358" s="20"/>
      <c r="U1358" s="20"/>
      <c r="V1358" s="7">
        <f t="shared" si="23"/>
        <v>0</v>
      </c>
      <c r="W1358" s="20"/>
      <c r="X1358" s="20"/>
      <c r="Y1358" s="20"/>
      <c r="Z1358" s="20"/>
      <c r="AA1358" s="20"/>
      <c r="AB1358" s="20"/>
      <c r="AC1358" s="20"/>
      <c r="AD1358" s="20"/>
      <c r="AE1358" s="20"/>
      <c r="AF1358" s="20"/>
      <c r="AG1358" s="20"/>
      <c r="AH1358" s="20"/>
    </row>
    <row r="1359" spans="1:34" x14ac:dyDescent="0.25">
      <c r="A1359" s="20"/>
      <c r="B1359" s="11"/>
      <c r="C1359" s="12"/>
      <c r="D1359" s="12"/>
      <c r="E1359" s="12"/>
      <c r="F1359" s="45"/>
      <c r="G1359" s="23"/>
      <c r="H1359" s="18"/>
      <c r="I1359" s="49"/>
      <c r="J1359" s="73">
        <f>IF(I1359=0,0,VLOOKUP(I1359,'ОКВЭД 2017'!A$3:B$2732,2))</f>
        <v>0</v>
      </c>
      <c r="K1359" s="12"/>
      <c r="L1359" s="12"/>
      <c r="M1359" s="73">
        <f>IF(L1359=0,0,VLOOKUP($L1359,'Вид субсидии'!A$2:C$118,2))</f>
        <v>0</v>
      </c>
      <c r="N1359" s="97"/>
      <c r="O1359" s="20"/>
      <c r="P1359" s="20"/>
      <c r="Q1359" s="20"/>
      <c r="R1359" s="20"/>
      <c r="S1359" s="20"/>
      <c r="T1359" s="20"/>
      <c r="U1359" s="20"/>
      <c r="V1359" s="7">
        <f t="shared" si="23"/>
        <v>0</v>
      </c>
      <c r="W1359" s="20"/>
      <c r="X1359" s="20"/>
      <c r="Y1359" s="20"/>
      <c r="Z1359" s="20"/>
      <c r="AA1359" s="20"/>
      <c r="AB1359" s="20"/>
      <c r="AC1359" s="20"/>
      <c r="AD1359" s="20"/>
      <c r="AE1359" s="20"/>
      <c r="AF1359" s="20"/>
      <c r="AG1359" s="20"/>
      <c r="AH1359" s="20"/>
    </row>
    <row r="1360" spans="1:34" x14ac:dyDescent="0.25">
      <c r="A1360" s="20"/>
      <c r="B1360" s="11"/>
      <c r="C1360" s="12"/>
      <c r="D1360" s="12"/>
      <c r="E1360" s="12"/>
      <c r="F1360" s="45"/>
      <c r="G1360" s="23"/>
      <c r="H1360" s="18"/>
      <c r="I1360" s="49"/>
      <c r="J1360" s="73">
        <f>IF(I1360=0,0,VLOOKUP(I1360,'ОКВЭД 2017'!A$3:B$2732,2))</f>
        <v>0</v>
      </c>
      <c r="K1360" s="12"/>
      <c r="L1360" s="12"/>
      <c r="M1360" s="73">
        <f>IF(L1360=0,0,VLOOKUP($L1360,'Вид субсидии'!A$2:C$118,2))</f>
        <v>0</v>
      </c>
      <c r="N1360" s="97"/>
      <c r="O1360" s="20"/>
      <c r="P1360" s="20"/>
      <c r="Q1360" s="20"/>
      <c r="R1360" s="20"/>
      <c r="S1360" s="20"/>
      <c r="T1360" s="20"/>
      <c r="U1360" s="20"/>
      <c r="V1360" s="7">
        <f t="shared" si="23"/>
        <v>0</v>
      </c>
      <c r="W1360" s="20"/>
      <c r="X1360" s="20"/>
      <c r="Y1360" s="20"/>
      <c r="Z1360" s="20"/>
      <c r="AA1360" s="20"/>
      <c r="AB1360" s="20"/>
      <c r="AC1360" s="20"/>
      <c r="AD1360" s="20"/>
      <c r="AE1360" s="20"/>
      <c r="AF1360" s="20"/>
      <c r="AG1360" s="20"/>
      <c r="AH1360" s="20"/>
    </row>
    <row r="1361" spans="1:34" x14ac:dyDescent="0.25">
      <c r="A1361" s="20"/>
      <c r="B1361" s="11"/>
      <c r="C1361" s="12"/>
      <c r="D1361" s="12"/>
      <c r="E1361" s="12"/>
      <c r="F1361" s="45"/>
      <c r="G1361" s="23"/>
      <c r="H1361" s="18"/>
      <c r="I1361" s="49"/>
      <c r="J1361" s="73">
        <f>IF(I1361=0,0,VLOOKUP(I1361,'ОКВЭД 2017'!A$3:B$2732,2))</f>
        <v>0</v>
      </c>
      <c r="K1361" s="12"/>
      <c r="L1361" s="12"/>
      <c r="M1361" s="73">
        <f>IF(L1361=0,0,VLOOKUP($L1361,'Вид субсидии'!A$2:C$118,2))</f>
        <v>0</v>
      </c>
      <c r="N1361" s="97"/>
      <c r="O1361" s="20"/>
      <c r="P1361" s="20"/>
      <c r="Q1361" s="20"/>
      <c r="R1361" s="20"/>
      <c r="S1361" s="20"/>
      <c r="T1361" s="20"/>
      <c r="U1361" s="20"/>
      <c r="V1361" s="7">
        <f t="shared" si="23"/>
        <v>0</v>
      </c>
      <c r="W1361" s="20"/>
      <c r="X1361" s="20"/>
      <c r="Y1361" s="20"/>
      <c r="Z1361" s="20"/>
      <c r="AA1361" s="20"/>
      <c r="AB1361" s="20"/>
      <c r="AC1361" s="20"/>
      <c r="AD1361" s="20"/>
      <c r="AE1361" s="20"/>
      <c r="AF1361" s="20"/>
      <c r="AG1361" s="20"/>
      <c r="AH1361" s="20"/>
    </row>
    <row r="1362" spans="1:34" x14ac:dyDescent="0.25">
      <c r="A1362" s="20"/>
      <c r="B1362" s="11"/>
      <c r="C1362" s="12"/>
      <c r="D1362" s="12"/>
      <c r="E1362" s="12"/>
      <c r="F1362" s="45"/>
      <c r="G1362" s="23"/>
      <c r="H1362" s="18"/>
      <c r="I1362" s="49"/>
      <c r="J1362" s="73">
        <f>IF(I1362=0,0,VLOOKUP(I1362,'ОКВЭД 2017'!A$3:B$2732,2))</f>
        <v>0</v>
      </c>
      <c r="K1362" s="12"/>
      <c r="L1362" s="12"/>
      <c r="M1362" s="73">
        <f>IF(L1362=0,0,VLOOKUP($L1362,'Вид субсидии'!A$2:C$118,2))</f>
        <v>0</v>
      </c>
      <c r="N1362" s="97"/>
      <c r="O1362" s="20"/>
      <c r="P1362" s="20"/>
      <c r="Q1362" s="20"/>
      <c r="R1362" s="20"/>
      <c r="S1362" s="20"/>
      <c r="T1362" s="20"/>
      <c r="U1362" s="20"/>
      <c r="V1362" s="7">
        <f t="shared" si="23"/>
        <v>0</v>
      </c>
      <c r="W1362" s="20"/>
      <c r="X1362" s="20"/>
      <c r="Y1362" s="20"/>
      <c r="Z1362" s="20"/>
      <c r="AA1362" s="20"/>
      <c r="AB1362" s="20"/>
      <c r="AC1362" s="20"/>
      <c r="AD1362" s="20"/>
      <c r="AE1362" s="20"/>
      <c r="AF1362" s="20"/>
      <c r="AG1362" s="20"/>
      <c r="AH1362" s="20"/>
    </row>
    <row r="1363" spans="1:34" x14ac:dyDescent="0.25">
      <c r="A1363" s="20"/>
      <c r="B1363" s="11"/>
      <c r="C1363" s="12"/>
      <c r="D1363" s="12"/>
      <c r="E1363" s="12"/>
      <c r="F1363" s="45"/>
      <c r="G1363" s="23"/>
      <c r="H1363" s="18"/>
      <c r="I1363" s="49"/>
      <c r="J1363" s="73">
        <f>IF(I1363=0,0,VLOOKUP(I1363,'ОКВЭД 2017'!A$3:B$2732,2))</f>
        <v>0</v>
      </c>
      <c r="K1363" s="12"/>
      <c r="L1363" s="12"/>
      <c r="M1363" s="73">
        <f>IF(L1363=0,0,VLOOKUP($L1363,'Вид субсидии'!A$2:C$118,2))</f>
        <v>0</v>
      </c>
      <c r="N1363" s="97"/>
      <c r="O1363" s="20"/>
      <c r="P1363" s="20"/>
      <c r="Q1363" s="20"/>
      <c r="R1363" s="20"/>
      <c r="S1363" s="20"/>
      <c r="T1363" s="20"/>
      <c r="U1363" s="20"/>
      <c r="V1363" s="7">
        <f t="shared" si="23"/>
        <v>0</v>
      </c>
      <c r="W1363" s="20"/>
      <c r="X1363" s="20"/>
      <c r="Y1363" s="20"/>
      <c r="Z1363" s="20"/>
      <c r="AA1363" s="20"/>
      <c r="AB1363" s="20"/>
      <c r="AC1363" s="20"/>
      <c r="AD1363" s="20"/>
      <c r="AE1363" s="20"/>
      <c r="AF1363" s="20"/>
      <c r="AG1363" s="20"/>
      <c r="AH1363" s="20"/>
    </row>
    <row r="1364" spans="1:34" x14ac:dyDescent="0.25">
      <c r="A1364" s="20"/>
      <c r="B1364" s="11"/>
      <c r="C1364" s="12"/>
      <c r="D1364" s="12"/>
      <c r="E1364" s="12"/>
      <c r="F1364" s="45"/>
      <c r="G1364" s="23"/>
      <c r="H1364" s="18"/>
      <c r="I1364" s="49"/>
      <c r="J1364" s="73">
        <f>IF(I1364=0,0,VLOOKUP(I1364,'ОКВЭД 2017'!A$3:B$2732,2))</f>
        <v>0</v>
      </c>
      <c r="K1364" s="12"/>
      <c r="L1364" s="12"/>
      <c r="M1364" s="73">
        <f>IF(L1364=0,0,VLOOKUP($L1364,'Вид субсидии'!A$2:C$118,2))</f>
        <v>0</v>
      </c>
      <c r="N1364" s="97"/>
      <c r="O1364" s="20"/>
      <c r="P1364" s="20"/>
      <c r="Q1364" s="20"/>
      <c r="R1364" s="20"/>
      <c r="S1364" s="20"/>
      <c r="T1364" s="20"/>
      <c r="U1364" s="20"/>
      <c r="V1364" s="7">
        <f t="shared" si="23"/>
        <v>0</v>
      </c>
      <c r="W1364" s="20"/>
      <c r="X1364" s="20"/>
      <c r="Y1364" s="20"/>
      <c r="Z1364" s="20"/>
      <c r="AA1364" s="20"/>
      <c r="AB1364" s="20"/>
      <c r="AC1364" s="20"/>
      <c r="AD1364" s="20"/>
      <c r="AE1364" s="20"/>
      <c r="AF1364" s="20"/>
      <c r="AG1364" s="20"/>
      <c r="AH1364" s="20"/>
    </row>
    <row r="1365" spans="1:34" x14ac:dyDescent="0.25">
      <c r="A1365" s="20"/>
      <c r="B1365" s="11"/>
      <c r="C1365" s="12"/>
      <c r="D1365" s="12"/>
      <c r="E1365" s="12"/>
      <c r="F1365" s="45"/>
      <c r="G1365" s="23"/>
      <c r="H1365" s="18"/>
      <c r="I1365" s="49"/>
      <c r="J1365" s="73">
        <f>IF(I1365=0,0,VLOOKUP(I1365,'ОКВЭД 2017'!A$3:B$2732,2))</f>
        <v>0</v>
      </c>
      <c r="K1365" s="12"/>
      <c r="L1365" s="12"/>
      <c r="M1365" s="73">
        <f>IF(L1365=0,0,VLOOKUP($L1365,'Вид субсидии'!A$2:C$118,2))</f>
        <v>0</v>
      </c>
      <c r="N1365" s="97"/>
      <c r="O1365" s="20"/>
      <c r="P1365" s="20"/>
      <c r="Q1365" s="20"/>
      <c r="R1365" s="20"/>
      <c r="S1365" s="20"/>
      <c r="T1365" s="20"/>
      <c r="U1365" s="20"/>
      <c r="V1365" s="7">
        <f t="shared" ref="V1365:V1428" si="24">IF(A1365&gt;0,1,0)</f>
        <v>0</v>
      </c>
      <c r="W1365" s="20"/>
      <c r="X1365" s="20"/>
      <c r="Y1365" s="20"/>
      <c r="Z1365" s="20"/>
      <c r="AA1365" s="20"/>
      <c r="AB1365" s="20"/>
      <c r="AC1365" s="20"/>
      <c r="AD1365" s="20"/>
      <c r="AE1365" s="20"/>
      <c r="AF1365" s="20"/>
      <c r="AG1365" s="20"/>
      <c r="AH1365" s="20"/>
    </row>
    <row r="1366" spans="1:34" x14ac:dyDescent="0.25">
      <c r="A1366" s="20"/>
      <c r="B1366" s="11"/>
      <c r="C1366" s="12"/>
      <c r="D1366" s="12"/>
      <c r="E1366" s="12"/>
      <c r="F1366" s="45"/>
      <c r="G1366" s="23"/>
      <c r="H1366" s="18"/>
      <c r="I1366" s="49"/>
      <c r="J1366" s="73">
        <f>IF(I1366=0,0,VLOOKUP(I1366,'ОКВЭД 2017'!A$3:B$2732,2))</f>
        <v>0</v>
      </c>
      <c r="K1366" s="12"/>
      <c r="L1366" s="12"/>
      <c r="M1366" s="73">
        <f>IF(L1366=0,0,VLOOKUP($L1366,'Вид субсидии'!A$2:C$118,2))</f>
        <v>0</v>
      </c>
      <c r="N1366" s="97"/>
      <c r="O1366" s="20"/>
      <c r="P1366" s="20"/>
      <c r="Q1366" s="20"/>
      <c r="R1366" s="20"/>
      <c r="S1366" s="20"/>
      <c r="T1366" s="20"/>
      <c r="U1366" s="20"/>
      <c r="V1366" s="7">
        <f t="shared" si="24"/>
        <v>0</v>
      </c>
      <c r="W1366" s="20"/>
      <c r="X1366" s="20"/>
      <c r="Y1366" s="20"/>
      <c r="Z1366" s="20"/>
      <c r="AA1366" s="20"/>
      <c r="AB1366" s="20"/>
      <c r="AC1366" s="20"/>
      <c r="AD1366" s="20"/>
      <c r="AE1366" s="20"/>
      <c r="AF1366" s="20"/>
      <c r="AG1366" s="20"/>
      <c r="AH1366" s="20"/>
    </row>
    <row r="1367" spans="1:34" x14ac:dyDescent="0.25">
      <c r="A1367" s="20"/>
      <c r="B1367" s="11"/>
      <c r="C1367" s="12"/>
      <c r="D1367" s="12"/>
      <c r="E1367" s="12"/>
      <c r="F1367" s="45"/>
      <c r="G1367" s="23"/>
      <c r="H1367" s="18"/>
      <c r="I1367" s="49"/>
      <c r="J1367" s="73">
        <f>IF(I1367=0,0,VLOOKUP(I1367,'ОКВЭД 2017'!A$3:B$2732,2))</f>
        <v>0</v>
      </c>
      <c r="K1367" s="12"/>
      <c r="L1367" s="12"/>
      <c r="M1367" s="73">
        <f>IF(L1367=0,0,VLOOKUP($L1367,'Вид субсидии'!A$2:C$118,2))</f>
        <v>0</v>
      </c>
      <c r="N1367" s="97"/>
      <c r="O1367" s="20"/>
      <c r="P1367" s="20"/>
      <c r="Q1367" s="20"/>
      <c r="R1367" s="20"/>
      <c r="S1367" s="20"/>
      <c r="T1367" s="20"/>
      <c r="U1367" s="20"/>
      <c r="V1367" s="7">
        <f t="shared" si="24"/>
        <v>0</v>
      </c>
      <c r="W1367" s="20"/>
      <c r="X1367" s="20"/>
      <c r="Y1367" s="20"/>
      <c r="Z1367" s="20"/>
      <c r="AA1367" s="20"/>
      <c r="AB1367" s="20"/>
      <c r="AC1367" s="20"/>
      <c r="AD1367" s="20"/>
      <c r="AE1367" s="20"/>
      <c r="AF1367" s="20"/>
      <c r="AG1367" s="20"/>
      <c r="AH1367" s="20"/>
    </row>
    <row r="1368" spans="1:34" x14ac:dyDescent="0.25">
      <c r="A1368" s="20"/>
      <c r="B1368" s="11"/>
      <c r="C1368" s="12"/>
      <c r="D1368" s="12"/>
      <c r="E1368" s="12"/>
      <c r="F1368" s="45"/>
      <c r="G1368" s="23"/>
      <c r="H1368" s="18"/>
      <c r="I1368" s="49"/>
      <c r="J1368" s="73">
        <f>IF(I1368=0,0,VLOOKUP(I1368,'ОКВЭД 2017'!A$3:B$2732,2))</f>
        <v>0</v>
      </c>
      <c r="K1368" s="12"/>
      <c r="L1368" s="12"/>
      <c r="M1368" s="73">
        <f>IF(L1368=0,0,VLOOKUP($L1368,'Вид субсидии'!A$2:C$118,2))</f>
        <v>0</v>
      </c>
      <c r="N1368" s="97"/>
      <c r="O1368" s="20"/>
      <c r="P1368" s="20"/>
      <c r="Q1368" s="20"/>
      <c r="R1368" s="20"/>
      <c r="S1368" s="20"/>
      <c r="T1368" s="20"/>
      <c r="U1368" s="20"/>
      <c r="V1368" s="7">
        <f t="shared" si="24"/>
        <v>0</v>
      </c>
      <c r="W1368" s="20"/>
      <c r="X1368" s="20"/>
      <c r="Y1368" s="20"/>
      <c r="Z1368" s="20"/>
      <c r="AA1368" s="20"/>
      <c r="AB1368" s="20"/>
      <c r="AC1368" s="20"/>
      <c r="AD1368" s="20"/>
      <c r="AE1368" s="20"/>
      <c r="AF1368" s="20"/>
      <c r="AG1368" s="20"/>
      <c r="AH1368" s="20"/>
    </row>
    <row r="1369" spans="1:34" x14ac:dyDescent="0.25">
      <c r="A1369" s="20"/>
      <c r="B1369" s="11"/>
      <c r="C1369" s="12"/>
      <c r="D1369" s="12"/>
      <c r="E1369" s="12"/>
      <c r="F1369" s="45"/>
      <c r="G1369" s="23"/>
      <c r="H1369" s="18"/>
      <c r="I1369" s="49"/>
      <c r="J1369" s="73">
        <f>IF(I1369=0,0,VLOOKUP(I1369,'ОКВЭД 2017'!A$3:B$2732,2))</f>
        <v>0</v>
      </c>
      <c r="K1369" s="12"/>
      <c r="L1369" s="12"/>
      <c r="M1369" s="73">
        <f>IF(L1369=0,0,VLOOKUP($L1369,'Вид субсидии'!A$2:C$118,2))</f>
        <v>0</v>
      </c>
      <c r="N1369" s="97"/>
      <c r="O1369" s="20"/>
      <c r="P1369" s="20"/>
      <c r="Q1369" s="20"/>
      <c r="R1369" s="20"/>
      <c r="S1369" s="20"/>
      <c r="T1369" s="20"/>
      <c r="U1369" s="20"/>
      <c r="V1369" s="7">
        <f t="shared" si="24"/>
        <v>0</v>
      </c>
      <c r="W1369" s="20"/>
      <c r="X1369" s="20"/>
      <c r="Y1369" s="20"/>
      <c r="Z1369" s="20"/>
      <c r="AA1369" s="20"/>
      <c r="AB1369" s="20"/>
      <c r="AC1369" s="20"/>
      <c r="AD1369" s="20"/>
      <c r="AE1369" s="20"/>
      <c r="AF1369" s="20"/>
      <c r="AG1369" s="20"/>
      <c r="AH1369" s="20"/>
    </row>
    <row r="1370" spans="1:34" x14ac:dyDescent="0.25">
      <c r="A1370" s="20"/>
      <c r="B1370" s="11"/>
      <c r="C1370" s="12"/>
      <c r="D1370" s="12"/>
      <c r="E1370" s="12"/>
      <c r="F1370" s="45"/>
      <c r="G1370" s="23"/>
      <c r="H1370" s="18"/>
      <c r="I1370" s="49"/>
      <c r="J1370" s="73">
        <f>IF(I1370=0,0,VLOOKUP(I1370,'ОКВЭД 2017'!A$3:B$2732,2))</f>
        <v>0</v>
      </c>
      <c r="K1370" s="12"/>
      <c r="L1370" s="12"/>
      <c r="M1370" s="73">
        <f>IF(L1370=0,0,VLOOKUP($L1370,'Вид субсидии'!A$2:C$118,2))</f>
        <v>0</v>
      </c>
      <c r="N1370" s="97"/>
      <c r="O1370" s="20"/>
      <c r="P1370" s="20"/>
      <c r="Q1370" s="20"/>
      <c r="R1370" s="20"/>
      <c r="S1370" s="20"/>
      <c r="T1370" s="20"/>
      <c r="U1370" s="20"/>
      <c r="V1370" s="7">
        <f t="shared" si="24"/>
        <v>0</v>
      </c>
      <c r="W1370" s="20"/>
      <c r="X1370" s="20"/>
      <c r="Y1370" s="20"/>
      <c r="Z1370" s="20"/>
      <c r="AA1370" s="20"/>
      <c r="AB1370" s="20"/>
      <c r="AC1370" s="20"/>
      <c r="AD1370" s="20"/>
      <c r="AE1370" s="20"/>
      <c r="AF1370" s="20"/>
      <c r="AG1370" s="20"/>
      <c r="AH1370" s="20"/>
    </row>
    <row r="1371" spans="1:34" x14ac:dyDescent="0.25">
      <c r="A1371" s="20"/>
      <c r="B1371" s="11"/>
      <c r="C1371" s="12"/>
      <c r="D1371" s="12"/>
      <c r="E1371" s="12"/>
      <c r="F1371" s="45"/>
      <c r="G1371" s="23"/>
      <c r="H1371" s="18"/>
      <c r="I1371" s="49"/>
      <c r="J1371" s="73">
        <f>IF(I1371=0,0,VLOOKUP(I1371,'ОКВЭД 2017'!A$3:B$2732,2))</f>
        <v>0</v>
      </c>
      <c r="K1371" s="12"/>
      <c r="L1371" s="12"/>
      <c r="M1371" s="73">
        <f>IF(L1371=0,0,VLOOKUP($L1371,'Вид субсидии'!A$2:C$118,2))</f>
        <v>0</v>
      </c>
      <c r="N1371" s="97"/>
      <c r="O1371" s="20"/>
      <c r="P1371" s="20"/>
      <c r="Q1371" s="20"/>
      <c r="R1371" s="20"/>
      <c r="S1371" s="20"/>
      <c r="T1371" s="20"/>
      <c r="U1371" s="20"/>
      <c r="V1371" s="7">
        <f t="shared" si="24"/>
        <v>0</v>
      </c>
      <c r="W1371" s="20"/>
      <c r="X1371" s="20"/>
      <c r="Y1371" s="20"/>
      <c r="Z1371" s="20"/>
      <c r="AA1371" s="20"/>
      <c r="AB1371" s="20"/>
      <c r="AC1371" s="20"/>
      <c r="AD1371" s="20"/>
      <c r="AE1371" s="20"/>
      <c r="AF1371" s="20"/>
      <c r="AG1371" s="20"/>
      <c r="AH1371" s="20"/>
    </row>
    <row r="1372" spans="1:34" x14ac:dyDescent="0.25">
      <c r="A1372" s="20"/>
      <c r="B1372" s="11"/>
      <c r="C1372" s="12"/>
      <c r="D1372" s="12"/>
      <c r="E1372" s="12"/>
      <c r="F1372" s="45"/>
      <c r="G1372" s="23"/>
      <c r="H1372" s="18"/>
      <c r="I1372" s="49"/>
      <c r="J1372" s="73">
        <f>IF(I1372=0,0,VLOOKUP(I1372,'ОКВЭД 2017'!A$3:B$2732,2))</f>
        <v>0</v>
      </c>
      <c r="K1372" s="12"/>
      <c r="L1372" s="12"/>
      <c r="M1372" s="73">
        <f>IF(L1372=0,0,VLOOKUP($L1372,'Вид субсидии'!A$2:C$118,2))</f>
        <v>0</v>
      </c>
      <c r="N1372" s="97"/>
      <c r="O1372" s="20"/>
      <c r="P1372" s="20"/>
      <c r="Q1372" s="20"/>
      <c r="R1372" s="20"/>
      <c r="S1372" s="20"/>
      <c r="T1372" s="20"/>
      <c r="U1372" s="20"/>
      <c r="V1372" s="7">
        <f t="shared" si="24"/>
        <v>0</v>
      </c>
      <c r="W1372" s="20"/>
      <c r="X1372" s="20"/>
      <c r="Y1372" s="20"/>
      <c r="Z1372" s="20"/>
      <c r="AA1372" s="20"/>
      <c r="AB1372" s="20"/>
      <c r="AC1372" s="20"/>
      <c r="AD1372" s="20"/>
      <c r="AE1372" s="20"/>
      <c r="AF1372" s="20"/>
      <c r="AG1372" s="20"/>
      <c r="AH1372" s="20"/>
    </row>
    <row r="1373" spans="1:34" x14ac:dyDescent="0.25">
      <c r="A1373" s="20"/>
      <c r="B1373" s="11"/>
      <c r="C1373" s="12"/>
      <c r="D1373" s="12"/>
      <c r="E1373" s="12"/>
      <c r="F1373" s="45"/>
      <c r="G1373" s="23"/>
      <c r="H1373" s="18"/>
      <c r="I1373" s="49"/>
      <c r="J1373" s="73">
        <f>IF(I1373=0,0,VLOOKUP(I1373,'ОКВЭД 2017'!A$3:B$2732,2))</f>
        <v>0</v>
      </c>
      <c r="K1373" s="12"/>
      <c r="L1373" s="12"/>
      <c r="M1373" s="73">
        <f>IF(L1373=0,0,VLOOKUP($L1373,'Вид субсидии'!A$2:C$118,2))</f>
        <v>0</v>
      </c>
      <c r="N1373" s="97"/>
      <c r="O1373" s="20"/>
      <c r="P1373" s="20"/>
      <c r="Q1373" s="20"/>
      <c r="R1373" s="20"/>
      <c r="S1373" s="20"/>
      <c r="T1373" s="20"/>
      <c r="U1373" s="20"/>
      <c r="V1373" s="7">
        <f t="shared" si="24"/>
        <v>0</v>
      </c>
      <c r="W1373" s="20"/>
      <c r="X1373" s="20"/>
      <c r="Y1373" s="20"/>
      <c r="Z1373" s="20"/>
      <c r="AA1373" s="20"/>
      <c r="AB1373" s="20"/>
      <c r="AC1373" s="20"/>
      <c r="AD1373" s="20"/>
      <c r="AE1373" s="20"/>
      <c r="AF1373" s="20"/>
      <c r="AG1373" s="20"/>
      <c r="AH1373" s="20"/>
    </row>
    <row r="1374" spans="1:34" x14ac:dyDescent="0.25">
      <c r="A1374" s="20"/>
      <c r="B1374" s="11"/>
      <c r="C1374" s="12"/>
      <c r="D1374" s="12"/>
      <c r="E1374" s="12"/>
      <c r="F1374" s="45"/>
      <c r="G1374" s="23"/>
      <c r="H1374" s="18"/>
      <c r="I1374" s="49"/>
      <c r="J1374" s="73">
        <f>IF(I1374=0,0,VLOOKUP(I1374,'ОКВЭД 2017'!A$3:B$2732,2))</f>
        <v>0</v>
      </c>
      <c r="K1374" s="12"/>
      <c r="L1374" s="12"/>
      <c r="M1374" s="73">
        <f>IF(L1374=0,0,VLOOKUP($L1374,'Вид субсидии'!A$2:C$118,2))</f>
        <v>0</v>
      </c>
      <c r="N1374" s="97"/>
      <c r="O1374" s="20"/>
      <c r="P1374" s="20"/>
      <c r="Q1374" s="20"/>
      <c r="R1374" s="20"/>
      <c r="S1374" s="20"/>
      <c r="T1374" s="20"/>
      <c r="U1374" s="20"/>
      <c r="V1374" s="7">
        <f t="shared" si="24"/>
        <v>0</v>
      </c>
      <c r="W1374" s="20"/>
      <c r="X1374" s="20"/>
      <c r="Y1374" s="20"/>
      <c r="Z1374" s="20"/>
      <c r="AA1374" s="20"/>
      <c r="AB1374" s="20"/>
      <c r="AC1374" s="20"/>
      <c r="AD1374" s="20"/>
      <c r="AE1374" s="20"/>
      <c r="AF1374" s="20"/>
      <c r="AG1374" s="20"/>
      <c r="AH1374" s="20"/>
    </row>
    <row r="1375" spans="1:34" x14ac:dyDescent="0.25">
      <c r="A1375" s="20"/>
      <c r="B1375" s="11"/>
      <c r="C1375" s="12"/>
      <c r="D1375" s="12"/>
      <c r="E1375" s="12"/>
      <c r="F1375" s="45"/>
      <c r="G1375" s="23"/>
      <c r="H1375" s="18"/>
      <c r="I1375" s="49"/>
      <c r="J1375" s="73">
        <f>IF(I1375=0,0,VLOOKUP(I1375,'ОКВЭД 2017'!A$3:B$2732,2))</f>
        <v>0</v>
      </c>
      <c r="K1375" s="12"/>
      <c r="L1375" s="12"/>
      <c r="M1375" s="73">
        <f>IF(L1375=0,0,VLOOKUP($L1375,'Вид субсидии'!A$2:C$118,2))</f>
        <v>0</v>
      </c>
      <c r="N1375" s="97"/>
      <c r="O1375" s="20"/>
      <c r="P1375" s="20"/>
      <c r="Q1375" s="20"/>
      <c r="R1375" s="20"/>
      <c r="S1375" s="20"/>
      <c r="T1375" s="20"/>
      <c r="U1375" s="20"/>
      <c r="V1375" s="7">
        <f t="shared" si="24"/>
        <v>0</v>
      </c>
      <c r="W1375" s="20"/>
      <c r="X1375" s="20"/>
      <c r="Y1375" s="20"/>
      <c r="Z1375" s="20"/>
      <c r="AA1375" s="20"/>
      <c r="AB1375" s="20"/>
      <c r="AC1375" s="20"/>
      <c r="AD1375" s="20"/>
      <c r="AE1375" s="20"/>
      <c r="AF1375" s="20"/>
      <c r="AG1375" s="20"/>
      <c r="AH1375" s="20"/>
    </row>
    <row r="1376" spans="1:34" x14ac:dyDescent="0.25">
      <c r="A1376" s="20"/>
      <c r="B1376" s="11"/>
      <c r="C1376" s="12"/>
      <c r="D1376" s="12"/>
      <c r="E1376" s="12"/>
      <c r="F1376" s="45"/>
      <c r="G1376" s="23"/>
      <c r="H1376" s="18"/>
      <c r="I1376" s="49"/>
      <c r="J1376" s="73">
        <f>IF(I1376=0,0,VLOOKUP(I1376,'ОКВЭД 2017'!A$3:B$2732,2))</f>
        <v>0</v>
      </c>
      <c r="K1376" s="12"/>
      <c r="L1376" s="12"/>
      <c r="M1376" s="73">
        <f>IF(L1376=0,0,VLOOKUP($L1376,'Вид субсидии'!A$2:C$118,2))</f>
        <v>0</v>
      </c>
      <c r="N1376" s="97"/>
      <c r="O1376" s="20"/>
      <c r="P1376" s="20"/>
      <c r="Q1376" s="20"/>
      <c r="R1376" s="20"/>
      <c r="S1376" s="20"/>
      <c r="T1376" s="20"/>
      <c r="U1376" s="20"/>
      <c r="V1376" s="7">
        <f t="shared" si="24"/>
        <v>0</v>
      </c>
      <c r="W1376" s="20"/>
      <c r="X1376" s="20"/>
      <c r="Y1376" s="20"/>
      <c r="Z1376" s="20"/>
      <c r="AA1376" s="20"/>
      <c r="AB1376" s="20"/>
      <c r="AC1376" s="20"/>
      <c r="AD1376" s="20"/>
      <c r="AE1376" s="20"/>
      <c r="AF1376" s="20"/>
      <c r="AG1376" s="20"/>
      <c r="AH1376" s="20"/>
    </row>
    <row r="1377" spans="1:34" x14ac:dyDescent="0.25">
      <c r="A1377" s="20"/>
      <c r="B1377" s="11"/>
      <c r="C1377" s="12"/>
      <c r="D1377" s="12"/>
      <c r="E1377" s="12"/>
      <c r="F1377" s="45"/>
      <c r="G1377" s="23"/>
      <c r="H1377" s="18"/>
      <c r="I1377" s="49"/>
      <c r="J1377" s="73">
        <f>IF(I1377=0,0,VLOOKUP(I1377,'ОКВЭД 2017'!A$3:B$2732,2))</f>
        <v>0</v>
      </c>
      <c r="K1377" s="18"/>
      <c r="L1377" s="18"/>
      <c r="M1377" s="73">
        <f>IF(L1377=0,0,VLOOKUP($L1377,'Вид субсидии'!A$2:C$118,2))</f>
        <v>0</v>
      </c>
      <c r="N1377" s="97"/>
      <c r="O1377" s="20"/>
      <c r="P1377" s="20"/>
      <c r="Q1377" s="20"/>
      <c r="R1377" s="20"/>
      <c r="S1377" s="20"/>
      <c r="T1377" s="20"/>
      <c r="U1377" s="20"/>
      <c r="V1377" s="7">
        <f t="shared" si="24"/>
        <v>0</v>
      </c>
      <c r="W1377" s="20"/>
      <c r="X1377" s="20"/>
      <c r="Y1377" s="20"/>
      <c r="Z1377" s="20"/>
      <c r="AA1377" s="20"/>
      <c r="AB1377" s="20"/>
      <c r="AC1377" s="20"/>
      <c r="AD1377" s="20"/>
      <c r="AE1377" s="20"/>
      <c r="AF1377" s="20"/>
      <c r="AG1377" s="20"/>
      <c r="AH1377" s="20"/>
    </row>
    <row r="1378" spans="1:34" x14ac:dyDescent="0.25">
      <c r="A1378" s="20"/>
      <c r="B1378" s="11"/>
      <c r="C1378" s="12"/>
      <c r="D1378" s="12"/>
      <c r="E1378" s="12"/>
      <c r="F1378" s="45"/>
      <c r="G1378" s="23"/>
      <c r="H1378" s="18"/>
      <c r="I1378" s="49"/>
      <c r="J1378" s="73">
        <f>IF(I1378=0,0,VLOOKUP(I1378,'ОКВЭД 2017'!A$3:B$2732,2))</f>
        <v>0</v>
      </c>
      <c r="K1378" s="18"/>
      <c r="L1378" s="18"/>
      <c r="M1378" s="73">
        <f>IF(L1378=0,0,VLOOKUP($L1378,'Вид субсидии'!A$2:C$118,2))</f>
        <v>0</v>
      </c>
      <c r="N1378" s="97"/>
      <c r="O1378" s="20"/>
      <c r="P1378" s="20"/>
      <c r="Q1378" s="20"/>
      <c r="R1378" s="20"/>
      <c r="S1378" s="20"/>
      <c r="T1378" s="20"/>
      <c r="U1378" s="20"/>
      <c r="V1378" s="7">
        <f t="shared" si="24"/>
        <v>0</v>
      </c>
      <c r="W1378" s="20"/>
      <c r="X1378" s="20"/>
      <c r="Y1378" s="20"/>
      <c r="Z1378" s="20"/>
      <c r="AA1378" s="20"/>
      <c r="AB1378" s="20"/>
      <c r="AC1378" s="20"/>
      <c r="AD1378" s="20"/>
      <c r="AE1378" s="20"/>
      <c r="AF1378" s="20"/>
      <c r="AG1378" s="20"/>
      <c r="AH1378" s="20"/>
    </row>
    <row r="1379" spans="1:34" x14ac:dyDescent="0.25">
      <c r="A1379" s="20"/>
      <c r="B1379" s="11"/>
      <c r="C1379" s="12"/>
      <c r="D1379" s="12"/>
      <c r="E1379" s="12"/>
      <c r="F1379" s="45"/>
      <c r="G1379" s="23"/>
      <c r="H1379" s="18"/>
      <c r="I1379" s="49"/>
      <c r="J1379" s="73">
        <f>IF(I1379=0,0,VLOOKUP(I1379,'ОКВЭД 2017'!A$3:B$2732,2))</f>
        <v>0</v>
      </c>
      <c r="K1379" s="18"/>
      <c r="L1379" s="18"/>
      <c r="M1379" s="73">
        <f>IF(L1379=0,0,VLOOKUP($L1379,'Вид субсидии'!A$2:C$118,2))</f>
        <v>0</v>
      </c>
      <c r="N1379" s="97"/>
      <c r="O1379" s="20"/>
      <c r="P1379" s="20"/>
      <c r="Q1379" s="20"/>
      <c r="R1379" s="20"/>
      <c r="S1379" s="20"/>
      <c r="T1379" s="20"/>
      <c r="U1379" s="20"/>
      <c r="V1379" s="7">
        <f t="shared" si="24"/>
        <v>0</v>
      </c>
      <c r="W1379" s="20"/>
      <c r="X1379" s="20"/>
      <c r="Y1379" s="20"/>
      <c r="Z1379" s="20"/>
      <c r="AA1379" s="20"/>
      <c r="AB1379" s="20"/>
      <c r="AC1379" s="20"/>
      <c r="AD1379" s="20"/>
      <c r="AE1379" s="20"/>
      <c r="AF1379" s="20"/>
      <c r="AG1379" s="20"/>
      <c r="AH1379" s="20"/>
    </row>
    <row r="1380" spans="1:34" x14ac:dyDescent="0.25">
      <c r="A1380" s="20"/>
      <c r="B1380" s="11"/>
      <c r="C1380" s="12"/>
      <c r="D1380" s="12"/>
      <c r="E1380" s="12"/>
      <c r="F1380" s="45"/>
      <c r="G1380" s="23"/>
      <c r="H1380" s="18"/>
      <c r="I1380" s="49"/>
      <c r="J1380" s="73">
        <f>IF(I1380=0,0,VLOOKUP(I1380,'ОКВЭД 2017'!A$3:B$2732,2))</f>
        <v>0</v>
      </c>
      <c r="K1380" s="18"/>
      <c r="L1380" s="18"/>
      <c r="M1380" s="73">
        <f>IF(L1380=0,0,VLOOKUP($L1380,'Вид субсидии'!A$2:C$118,2))</f>
        <v>0</v>
      </c>
      <c r="N1380" s="97"/>
      <c r="O1380" s="20"/>
      <c r="P1380" s="20"/>
      <c r="Q1380" s="20"/>
      <c r="R1380" s="20"/>
      <c r="S1380" s="20"/>
      <c r="T1380" s="20"/>
      <c r="U1380" s="20"/>
      <c r="V1380" s="7">
        <f t="shared" si="24"/>
        <v>0</v>
      </c>
      <c r="W1380" s="20"/>
      <c r="X1380" s="20"/>
      <c r="Y1380" s="20"/>
      <c r="Z1380" s="20"/>
      <c r="AA1380" s="20"/>
      <c r="AB1380" s="20"/>
      <c r="AC1380" s="20"/>
      <c r="AD1380" s="20"/>
      <c r="AE1380" s="20"/>
      <c r="AF1380" s="20"/>
      <c r="AG1380" s="20"/>
      <c r="AH1380" s="20"/>
    </row>
    <row r="1381" spans="1:34" x14ac:dyDescent="0.25">
      <c r="A1381" s="20"/>
      <c r="B1381" s="11"/>
      <c r="C1381" s="12"/>
      <c r="D1381" s="12"/>
      <c r="E1381" s="12"/>
      <c r="F1381" s="45"/>
      <c r="G1381" s="23"/>
      <c r="H1381" s="18"/>
      <c r="I1381" s="49"/>
      <c r="J1381" s="73">
        <f>IF(I1381=0,0,VLOOKUP(I1381,'ОКВЭД 2017'!A$3:B$2732,2))</f>
        <v>0</v>
      </c>
      <c r="K1381" s="18"/>
      <c r="L1381" s="18"/>
      <c r="M1381" s="73">
        <f>IF(L1381=0,0,VLOOKUP($L1381,'Вид субсидии'!A$2:C$118,2))</f>
        <v>0</v>
      </c>
      <c r="N1381" s="97"/>
      <c r="O1381" s="20"/>
      <c r="P1381" s="20"/>
      <c r="Q1381" s="20"/>
      <c r="R1381" s="20"/>
      <c r="S1381" s="20"/>
      <c r="T1381" s="20"/>
      <c r="U1381" s="20"/>
      <c r="V1381" s="7">
        <f t="shared" si="24"/>
        <v>0</v>
      </c>
      <c r="W1381" s="20"/>
      <c r="X1381" s="20"/>
      <c r="Y1381" s="20"/>
      <c r="Z1381" s="20"/>
      <c r="AA1381" s="20"/>
      <c r="AB1381" s="20"/>
      <c r="AC1381" s="20"/>
      <c r="AD1381" s="20"/>
      <c r="AE1381" s="20"/>
      <c r="AF1381" s="20"/>
      <c r="AG1381" s="20"/>
      <c r="AH1381" s="20"/>
    </row>
    <row r="1382" spans="1:34" x14ac:dyDescent="0.25">
      <c r="A1382" s="20"/>
      <c r="B1382" s="11"/>
      <c r="C1382" s="12"/>
      <c r="D1382" s="12"/>
      <c r="E1382" s="12"/>
      <c r="F1382" s="45"/>
      <c r="G1382" s="23"/>
      <c r="H1382" s="18"/>
      <c r="I1382" s="49"/>
      <c r="J1382" s="73">
        <f>IF(I1382=0,0,VLOOKUP(I1382,'ОКВЭД 2017'!A$3:B$2732,2))</f>
        <v>0</v>
      </c>
      <c r="K1382" s="18"/>
      <c r="L1382" s="18"/>
      <c r="M1382" s="73">
        <f>IF(L1382=0,0,VLOOKUP($L1382,'Вид субсидии'!A$2:C$118,2))</f>
        <v>0</v>
      </c>
      <c r="N1382" s="97"/>
      <c r="O1382" s="20"/>
      <c r="P1382" s="20"/>
      <c r="Q1382" s="20"/>
      <c r="R1382" s="20"/>
      <c r="S1382" s="20"/>
      <c r="T1382" s="20"/>
      <c r="U1382" s="20"/>
      <c r="V1382" s="7">
        <f t="shared" si="24"/>
        <v>0</v>
      </c>
      <c r="W1382" s="20"/>
      <c r="X1382" s="20"/>
      <c r="Y1382" s="20"/>
      <c r="Z1382" s="20"/>
      <c r="AA1382" s="20"/>
      <c r="AB1382" s="20"/>
      <c r="AC1382" s="20"/>
      <c r="AD1382" s="20"/>
      <c r="AE1382" s="20"/>
      <c r="AF1382" s="20"/>
      <c r="AG1382" s="20"/>
      <c r="AH1382" s="20"/>
    </row>
    <row r="1383" spans="1:34" x14ac:dyDescent="0.25">
      <c r="A1383" s="20"/>
      <c r="B1383" s="11"/>
      <c r="C1383" s="12"/>
      <c r="D1383" s="12"/>
      <c r="E1383" s="12"/>
      <c r="F1383" s="45"/>
      <c r="G1383" s="23"/>
      <c r="H1383" s="18"/>
      <c r="I1383" s="49"/>
      <c r="J1383" s="73">
        <f>IF(I1383=0,0,VLOOKUP(I1383,'ОКВЭД 2017'!A$3:B$2732,2))</f>
        <v>0</v>
      </c>
      <c r="K1383" s="18"/>
      <c r="L1383" s="18"/>
      <c r="M1383" s="73">
        <f>IF(L1383=0,0,VLOOKUP($L1383,'Вид субсидии'!A$2:C$118,2))</f>
        <v>0</v>
      </c>
      <c r="N1383" s="97"/>
      <c r="O1383" s="20"/>
      <c r="P1383" s="20"/>
      <c r="Q1383" s="20"/>
      <c r="R1383" s="20"/>
      <c r="S1383" s="20"/>
      <c r="T1383" s="20"/>
      <c r="U1383" s="20"/>
      <c r="V1383" s="7">
        <f t="shared" si="24"/>
        <v>0</v>
      </c>
      <c r="W1383" s="20"/>
      <c r="X1383" s="20"/>
      <c r="Y1383" s="20"/>
      <c r="Z1383" s="20"/>
      <c r="AA1383" s="20"/>
      <c r="AB1383" s="20"/>
      <c r="AC1383" s="20"/>
      <c r="AD1383" s="20"/>
      <c r="AE1383" s="20"/>
      <c r="AF1383" s="20"/>
      <c r="AG1383" s="20"/>
      <c r="AH1383" s="20"/>
    </row>
    <row r="1384" spans="1:34" x14ac:dyDescent="0.25">
      <c r="A1384" s="20"/>
      <c r="B1384" s="11"/>
      <c r="C1384" s="12"/>
      <c r="D1384" s="12"/>
      <c r="E1384" s="12"/>
      <c r="F1384" s="45"/>
      <c r="G1384" s="23"/>
      <c r="H1384" s="18"/>
      <c r="I1384" s="49"/>
      <c r="J1384" s="73">
        <f>IF(I1384=0,0,VLOOKUP(I1384,'ОКВЭД 2017'!A$3:B$2732,2))</f>
        <v>0</v>
      </c>
      <c r="K1384" s="18"/>
      <c r="L1384" s="18"/>
      <c r="M1384" s="73">
        <f>IF(L1384=0,0,VLOOKUP($L1384,'Вид субсидии'!A$2:C$118,2))</f>
        <v>0</v>
      </c>
      <c r="N1384" s="97"/>
      <c r="O1384" s="20"/>
      <c r="P1384" s="20"/>
      <c r="Q1384" s="20"/>
      <c r="R1384" s="20"/>
      <c r="S1384" s="20"/>
      <c r="T1384" s="20"/>
      <c r="U1384" s="20"/>
      <c r="V1384" s="7">
        <f t="shared" si="24"/>
        <v>0</v>
      </c>
      <c r="W1384" s="20"/>
      <c r="X1384" s="20"/>
      <c r="Y1384" s="20"/>
      <c r="Z1384" s="20"/>
      <c r="AA1384" s="20"/>
      <c r="AB1384" s="20"/>
      <c r="AC1384" s="20"/>
      <c r="AD1384" s="20"/>
      <c r="AE1384" s="20"/>
      <c r="AF1384" s="20"/>
      <c r="AG1384" s="20"/>
      <c r="AH1384" s="20"/>
    </row>
    <row r="1385" spans="1:34" x14ac:dyDescent="0.25">
      <c r="A1385" s="20"/>
      <c r="B1385" s="11"/>
      <c r="C1385" s="12"/>
      <c r="D1385" s="12"/>
      <c r="E1385" s="12"/>
      <c r="F1385" s="45"/>
      <c r="G1385" s="23"/>
      <c r="H1385" s="18"/>
      <c r="I1385" s="49"/>
      <c r="J1385" s="73">
        <f>IF(I1385=0,0,VLOOKUP(I1385,'ОКВЭД 2017'!A$3:B$2732,2))</f>
        <v>0</v>
      </c>
      <c r="K1385" s="18"/>
      <c r="L1385" s="18"/>
      <c r="M1385" s="73">
        <f>IF(L1385=0,0,VLOOKUP($L1385,'Вид субсидии'!A$2:C$118,2))</f>
        <v>0</v>
      </c>
      <c r="N1385" s="97"/>
      <c r="O1385" s="20"/>
      <c r="P1385" s="20"/>
      <c r="Q1385" s="20"/>
      <c r="R1385" s="20"/>
      <c r="S1385" s="20"/>
      <c r="T1385" s="20"/>
      <c r="U1385" s="20"/>
      <c r="V1385" s="7">
        <f t="shared" si="24"/>
        <v>0</v>
      </c>
      <c r="W1385" s="20"/>
      <c r="X1385" s="20"/>
      <c r="Y1385" s="20"/>
      <c r="Z1385" s="20"/>
      <c r="AA1385" s="20"/>
      <c r="AB1385" s="20"/>
      <c r="AC1385" s="20"/>
      <c r="AD1385" s="20"/>
      <c r="AE1385" s="20"/>
      <c r="AF1385" s="20"/>
      <c r="AG1385" s="20"/>
      <c r="AH1385" s="20"/>
    </row>
    <row r="1386" spans="1:34" x14ac:dyDescent="0.25">
      <c r="A1386" s="20"/>
      <c r="B1386" s="11"/>
      <c r="C1386" s="12"/>
      <c r="D1386" s="12"/>
      <c r="E1386" s="12"/>
      <c r="F1386" s="45"/>
      <c r="G1386" s="23"/>
      <c r="H1386" s="18"/>
      <c r="I1386" s="49"/>
      <c r="J1386" s="73">
        <f>IF(I1386=0,0,VLOOKUP(I1386,'ОКВЭД 2017'!A$3:B$2732,2))</f>
        <v>0</v>
      </c>
      <c r="K1386" s="18"/>
      <c r="L1386" s="18"/>
      <c r="M1386" s="73">
        <f>IF(L1386=0,0,VLOOKUP($L1386,'Вид субсидии'!A$2:C$118,2))</f>
        <v>0</v>
      </c>
      <c r="N1386" s="97"/>
      <c r="O1386" s="20"/>
      <c r="P1386" s="20"/>
      <c r="Q1386" s="20"/>
      <c r="R1386" s="20"/>
      <c r="S1386" s="20"/>
      <c r="T1386" s="20"/>
      <c r="U1386" s="20"/>
      <c r="V1386" s="7">
        <f t="shared" si="24"/>
        <v>0</v>
      </c>
      <c r="W1386" s="20"/>
      <c r="X1386" s="20"/>
      <c r="Y1386" s="20"/>
      <c r="Z1386" s="20"/>
      <c r="AA1386" s="20"/>
      <c r="AB1386" s="20"/>
      <c r="AC1386" s="20"/>
      <c r="AD1386" s="20"/>
      <c r="AE1386" s="20"/>
      <c r="AF1386" s="20"/>
      <c r="AG1386" s="20"/>
      <c r="AH1386" s="20"/>
    </row>
    <row r="1387" spans="1:34" x14ac:dyDescent="0.25">
      <c r="A1387" s="20"/>
      <c r="B1387" s="11"/>
      <c r="C1387" s="12"/>
      <c r="D1387" s="12"/>
      <c r="E1387" s="12"/>
      <c r="F1387" s="45"/>
      <c r="G1387" s="23"/>
      <c r="H1387" s="18"/>
      <c r="I1387" s="49"/>
      <c r="J1387" s="73">
        <f>IF(I1387=0,0,VLOOKUP(I1387,'ОКВЭД 2017'!A$3:B$2732,2))</f>
        <v>0</v>
      </c>
      <c r="K1387" s="18"/>
      <c r="L1387" s="18"/>
      <c r="M1387" s="73">
        <f>IF(L1387=0,0,VLOOKUP($L1387,'Вид субсидии'!A$2:C$118,2))</f>
        <v>0</v>
      </c>
      <c r="N1387" s="97"/>
      <c r="O1387" s="20"/>
      <c r="P1387" s="20"/>
      <c r="Q1387" s="20"/>
      <c r="R1387" s="20"/>
      <c r="S1387" s="20"/>
      <c r="T1387" s="20"/>
      <c r="U1387" s="20"/>
      <c r="V1387" s="7">
        <f t="shared" si="24"/>
        <v>0</v>
      </c>
      <c r="W1387" s="20"/>
      <c r="X1387" s="20"/>
      <c r="Y1387" s="20"/>
      <c r="Z1387" s="20"/>
      <c r="AA1387" s="20"/>
      <c r="AB1387" s="20"/>
      <c r="AC1387" s="20"/>
      <c r="AD1387" s="20"/>
      <c r="AE1387" s="20"/>
      <c r="AF1387" s="20"/>
      <c r="AG1387" s="20"/>
      <c r="AH1387" s="20"/>
    </row>
    <row r="1388" spans="1:34" x14ac:dyDescent="0.25">
      <c r="A1388" s="20"/>
      <c r="B1388" s="11"/>
      <c r="C1388" s="12"/>
      <c r="D1388" s="12"/>
      <c r="E1388" s="12"/>
      <c r="F1388" s="45"/>
      <c r="G1388" s="23"/>
      <c r="H1388" s="18"/>
      <c r="I1388" s="49"/>
      <c r="J1388" s="73">
        <f>IF(I1388=0,0,VLOOKUP(I1388,'ОКВЭД 2017'!A$3:B$2732,2))</f>
        <v>0</v>
      </c>
      <c r="K1388" s="18"/>
      <c r="L1388" s="18"/>
      <c r="M1388" s="73">
        <f>IF(L1388=0,0,VLOOKUP($L1388,'Вид субсидии'!A$2:C$118,2))</f>
        <v>0</v>
      </c>
      <c r="N1388" s="97"/>
      <c r="O1388" s="20"/>
      <c r="P1388" s="20"/>
      <c r="Q1388" s="20"/>
      <c r="R1388" s="20"/>
      <c r="S1388" s="20"/>
      <c r="T1388" s="20"/>
      <c r="U1388" s="20"/>
      <c r="V1388" s="7">
        <f t="shared" si="24"/>
        <v>0</v>
      </c>
      <c r="W1388" s="20"/>
      <c r="X1388" s="20"/>
      <c r="Y1388" s="20"/>
      <c r="Z1388" s="20"/>
      <c r="AA1388" s="20"/>
      <c r="AB1388" s="20"/>
      <c r="AC1388" s="20"/>
      <c r="AD1388" s="20"/>
      <c r="AE1388" s="20"/>
      <c r="AF1388" s="20"/>
      <c r="AG1388" s="20"/>
      <c r="AH1388" s="20"/>
    </row>
    <row r="1389" spans="1:34" x14ac:dyDescent="0.25">
      <c r="A1389" s="20"/>
      <c r="B1389" s="11"/>
      <c r="C1389" s="12"/>
      <c r="D1389" s="12"/>
      <c r="E1389" s="12"/>
      <c r="F1389" s="45"/>
      <c r="G1389" s="23"/>
      <c r="H1389" s="18"/>
      <c r="I1389" s="49"/>
      <c r="J1389" s="73">
        <f>IF(I1389=0,0,VLOOKUP(I1389,'ОКВЭД 2017'!A$3:B$2732,2))</f>
        <v>0</v>
      </c>
      <c r="K1389" s="18"/>
      <c r="L1389" s="18"/>
      <c r="M1389" s="73">
        <f>IF(L1389=0,0,VLOOKUP($L1389,'Вид субсидии'!A$2:C$118,2))</f>
        <v>0</v>
      </c>
      <c r="N1389" s="97"/>
      <c r="O1389" s="20"/>
      <c r="P1389" s="20"/>
      <c r="Q1389" s="20"/>
      <c r="R1389" s="20"/>
      <c r="S1389" s="20"/>
      <c r="T1389" s="20"/>
      <c r="U1389" s="20"/>
      <c r="V1389" s="7">
        <f t="shared" si="24"/>
        <v>0</v>
      </c>
      <c r="W1389" s="20"/>
      <c r="X1389" s="20"/>
      <c r="Y1389" s="20"/>
      <c r="Z1389" s="20"/>
      <c r="AA1389" s="20"/>
      <c r="AB1389" s="20"/>
      <c r="AC1389" s="20"/>
      <c r="AD1389" s="20"/>
      <c r="AE1389" s="20"/>
      <c r="AF1389" s="20"/>
      <c r="AG1389" s="20"/>
      <c r="AH1389" s="20"/>
    </row>
    <row r="1390" spans="1:34" x14ac:dyDescent="0.25">
      <c r="A1390" s="20"/>
      <c r="B1390" s="11"/>
      <c r="C1390" s="12"/>
      <c r="D1390" s="12"/>
      <c r="E1390" s="12"/>
      <c r="F1390" s="45"/>
      <c r="G1390" s="23"/>
      <c r="H1390" s="18"/>
      <c r="I1390" s="49"/>
      <c r="J1390" s="73">
        <f>IF(I1390=0,0,VLOOKUP(I1390,'ОКВЭД 2017'!A$3:B$2732,2))</f>
        <v>0</v>
      </c>
      <c r="K1390" s="18"/>
      <c r="L1390" s="18"/>
      <c r="M1390" s="73">
        <f>IF(L1390=0,0,VLOOKUP($L1390,'Вид субсидии'!A$2:C$118,2))</f>
        <v>0</v>
      </c>
      <c r="N1390" s="97"/>
      <c r="O1390" s="20"/>
      <c r="P1390" s="20"/>
      <c r="Q1390" s="20"/>
      <c r="R1390" s="20"/>
      <c r="S1390" s="20"/>
      <c r="T1390" s="20"/>
      <c r="U1390" s="20"/>
      <c r="V1390" s="7">
        <f t="shared" si="24"/>
        <v>0</v>
      </c>
      <c r="W1390" s="20"/>
      <c r="X1390" s="20"/>
      <c r="Y1390" s="20"/>
      <c r="Z1390" s="20"/>
      <c r="AA1390" s="20"/>
      <c r="AB1390" s="20"/>
      <c r="AC1390" s="20"/>
      <c r="AD1390" s="20"/>
      <c r="AE1390" s="20"/>
      <c r="AF1390" s="20"/>
      <c r="AG1390" s="20"/>
      <c r="AH1390" s="20"/>
    </row>
    <row r="1391" spans="1:34" x14ac:dyDescent="0.25">
      <c r="A1391" s="20"/>
      <c r="B1391" s="11"/>
      <c r="C1391" s="12"/>
      <c r="D1391" s="12"/>
      <c r="E1391" s="12"/>
      <c r="F1391" s="45"/>
      <c r="G1391" s="23"/>
      <c r="H1391" s="18"/>
      <c r="I1391" s="49"/>
      <c r="J1391" s="73">
        <f>IF(I1391=0,0,VLOOKUP(I1391,'ОКВЭД 2017'!A$3:B$2732,2))</f>
        <v>0</v>
      </c>
      <c r="K1391" s="18"/>
      <c r="L1391" s="18"/>
      <c r="M1391" s="73">
        <f>IF(L1391=0,0,VLOOKUP($L1391,'Вид субсидии'!A$2:C$118,2))</f>
        <v>0</v>
      </c>
      <c r="N1391" s="97"/>
      <c r="O1391" s="20"/>
      <c r="P1391" s="20"/>
      <c r="Q1391" s="20"/>
      <c r="R1391" s="20"/>
      <c r="S1391" s="20"/>
      <c r="T1391" s="20"/>
      <c r="U1391" s="20"/>
      <c r="V1391" s="7">
        <f t="shared" si="24"/>
        <v>0</v>
      </c>
      <c r="W1391" s="20"/>
      <c r="X1391" s="20"/>
      <c r="Y1391" s="20"/>
      <c r="Z1391" s="20"/>
      <c r="AA1391" s="20"/>
      <c r="AB1391" s="20"/>
      <c r="AC1391" s="20"/>
      <c r="AD1391" s="20"/>
      <c r="AE1391" s="20"/>
      <c r="AF1391" s="20"/>
      <c r="AG1391" s="20"/>
      <c r="AH1391" s="20"/>
    </row>
    <row r="1392" spans="1:34" x14ac:dyDescent="0.25">
      <c r="A1392" s="20"/>
      <c r="B1392" s="11"/>
      <c r="C1392" s="12"/>
      <c r="D1392" s="12"/>
      <c r="E1392" s="12"/>
      <c r="F1392" s="45"/>
      <c r="G1392" s="23"/>
      <c r="H1392" s="18"/>
      <c r="I1392" s="49"/>
      <c r="J1392" s="73">
        <f>IF(I1392=0,0,VLOOKUP(I1392,'ОКВЭД 2017'!A$3:B$2732,2))</f>
        <v>0</v>
      </c>
      <c r="K1392" s="18"/>
      <c r="L1392" s="18"/>
      <c r="M1392" s="73">
        <f>IF(L1392=0,0,VLOOKUP($L1392,'Вид субсидии'!A$2:C$118,2))</f>
        <v>0</v>
      </c>
      <c r="N1392" s="97"/>
      <c r="O1392" s="20"/>
      <c r="P1392" s="20"/>
      <c r="Q1392" s="20"/>
      <c r="R1392" s="20"/>
      <c r="S1392" s="20"/>
      <c r="T1392" s="20"/>
      <c r="U1392" s="20"/>
      <c r="V1392" s="7">
        <f t="shared" si="24"/>
        <v>0</v>
      </c>
      <c r="W1392" s="20"/>
      <c r="X1392" s="20"/>
      <c r="Y1392" s="20"/>
      <c r="Z1392" s="20"/>
      <c r="AA1392" s="20"/>
      <c r="AB1392" s="20"/>
      <c r="AC1392" s="20"/>
      <c r="AD1392" s="20"/>
      <c r="AE1392" s="20"/>
      <c r="AF1392" s="20"/>
      <c r="AG1392" s="20"/>
      <c r="AH1392" s="20"/>
    </row>
    <row r="1393" spans="1:34" x14ac:dyDescent="0.25">
      <c r="A1393" s="20"/>
      <c r="B1393" s="11"/>
      <c r="C1393" s="12"/>
      <c r="D1393" s="12"/>
      <c r="E1393" s="12"/>
      <c r="F1393" s="45"/>
      <c r="G1393" s="23"/>
      <c r="H1393" s="18"/>
      <c r="I1393" s="49"/>
      <c r="J1393" s="73">
        <f>IF(I1393=0,0,VLOOKUP(I1393,'ОКВЭД 2017'!A$3:B$2732,2))</f>
        <v>0</v>
      </c>
      <c r="K1393" s="18"/>
      <c r="L1393" s="18"/>
      <c r="M1393" s="73">
        <f>IF(L1393=0,0,VLOOKUP($L1393,'Вид субсидии'!A$2:C$118,2))</f>
        <v>0</v>
      </c>
      <c r="N1393" s="97"/>
      <c r="O1393" s="20"/>
      <c r="P1393" s="20"/>
      <c r="Q1393" s="20"/>
      <c r="R1393" s="20"/>
      <c r="S1393" s="20"/>
      <c r="T1393" s="20"/>
      <c r="U1393" s="20"/>
      <c r="V1393" s="7">
        <f t="shared" si="24"/>
        <v>0</v>
      </c>
      <c r="W1393" s="20"/>
      <c r="X1393" s="20"/>
      <c r="Y1393" s="20"/>
      <c r="Z1393" s="20"/>
      <c r="AA1393" s="20"/>
      <c r="AB1393" s="20"/>
      <c r="AC1393" s="20"/>
      <c r="AD1393" s="20"/>
      <c r="AE1393" s="20"/>
      <c r="AF1393" s="20"/>
      <c r="AG1393" s="20"/>
      <c r="AH1393" s="20"/>
    </row>
    <row r="1394" spans="1:34" x14ac:dyDescent="0.25">
      <c r="A1394" s="20"/>
      <c r="B1394" s="11"/>
      <c r="C1394" s="12"/>
      <c r="D1394" s="12"/>
      <c r="E1394" s="12"/>
      <c r="F1394" s="45"/>
      <c r="G1394" s="23"/>
      <c r="H1394" s="18"/>
      <c r="I1394" s="49"/>
      <c r="J1394" s="73">
        <f>IF(I1394=0,0,VLOOKUP(I1394,'ОКВЭД 2017'!A$3:B$2732,2))</f>
        <v>0</v>
      </c>
      <c r="K1394" s="18"/>
      <c r="L1394" s="18"/>
      <c r="M1394" s="73">
        <f>IF(L1394=0,0,VLOOKUP($L1394,'Вид субсидии'!A$2:C$118,2))</f>
        <v>0</v>
      </c>
      <c r="N1394" s="97"/>
      <c r="O1394" s="20"/>
      <c r="P1394" s="20"/>
      <c r="Q1394" s="20"/>
      <c r="R1394" s="20"/>
      <c r="S1394" s="20"/>
      <c r="T1394" s="20"/>
      <c r="U1394" s="20"/>
      <c r="V1394" s="7">
        <f t="shared" si="24"/>
        <v>0</v>
      </c>
      <c r="W1394" s="20"/>
      <c r="X1394" s="20"/>
      <c r="Y1394" s="20"/>
      <c r="Z1394" s="20"/>
      <c r="AA1394" s="20"/>
      <c r="AB1394" s="20"/>
      <c r="AC1394" s="20"/>
      <c r="AD1394" s="20"/>
      <c r="AE1394" s="20"/>
      <c r="AF1394" s="20"/>
      <c r="AG1394" s="20"/>
      <c r="AH1394" s="20"/>
    </row>
    <row r="1395" spans="1:34" x14ac:dyDescent="0.25">
      <c r="A1395" s="20"/>
      <c r="B1395" s="11"/>
      <c r="C1395" s="12"/>
      <c r="D1395" s="12"/>
      <c r="E1395" s="12"/>
      <c r="F1395" s="45"/>
      <c r="G1395" s="23"/>
      <c r="H1395" s="18"/>
      <c r="I1395" s="49"/>
      <c r="J1395" s="73">
        <f>IF(I1395=0,0,VLOOKUP(I1395,'ОКВЭД 2017'!A$3:B$2732,2))</f>
        <v>0</v>
      </c>
      <c r="K1395" s="18"/>
      <c r="L1395" s="18"/>
      <c r="M1395" s="73">
        <f>IF(L1395=0,0,VLOOKUP($L1395,'Вид субсидии'!A$2:C$118,2))</f>
        <v>0</v>
      </c>
      <c r="N1395" s="97"/>
      <c r="O1395" s="20"/>
      <c r="P1395" s="20"/>
      <c r="Q1395" s="20"/>
      <c r="R1395" s="20"/>
      <c r="S1395" s="20"/>
      <c r="T1395" s="20"/>
      <c r="U1395" s="20"/>
      <c r="V1395" s="7">
        <f t="shared" si="24"/>
        <v>0</v>
      </c>
      <c r="W1395" s="20"/>
      <c r="X1395" s="20"/>
      <c r="Y1395" s="20"/>
      <c r="Z1395" s="20"/>
      <c r="AA1395" s="20"/>
      <c r="AB1395" s="20"/>
      <c r="AC1395" s="20"/>
      <c r="AD1395" s="20"/>
      <c r="AE1395" s="20"/>
      <c r="AF1395" s="20"/>
      <c r="AG1395" s="20"/>
      <c r="AH1395" s="20"/>
    </row>
    <row r="1396" spans="1:34" x14ac:dyDescent="0.25">
      <c r="A1396" s="20"/>
      <c r="B1396" s="11"/>
      <c r="C1396" s="12"/>
      <c r="D1396" s="12"/>
      <c r="E1396" s="12"/>
      <c r="F1396" s="45"/>
      <c r="G1396" s="23"/>
      <c r="H1396" s="18"/>
      <c r="I1396" s="49"/>
      <c r="J1396" s="73">
        <f>IF(I1396=0,0,VLOOKUP(I1396,'ОКВЭД 2017'!A$3:B$2732,2))</f>
        <v>0</v>
      </c>
      <c r="K1396" s="18"/>
      <c r="L1396" s="18"/>
      <c r="M1396" s="73">
        <f>IF(L1396=0,0,VLOOKUP($L1396,'Вид субсидии'!A$2:C$118,2))</f>
        <v>0</v>
      </c>
      <c r="N1396" s="97"/>
      <c r="O1396" s="20"/>
      <c r="P1396" s="20"/>
      <c r="Q1396" s="20"/>
      <c r="R1396" s="20"/>
      <c r="S1396" s="20"/>
      <c r="T1396" s="20"/>
      <c r="U1396" s="20"/>
      <c r="V1396" s="7">
        <f t="shared" si="24"/>
        <v>0</v>
      </c>
      <c r="W1396" s="20"/>
      <c r="X1396" s="20"/>
      <c r="Y1396" s="20"/>
      <c r="Z1396" s="20"/>
      <c r="AA1396" s="20"/>
      <c r="AB1396" s="20"/>
      <c r="AC1396" s="20"/>
      <c r="AD1396" s="20"/>
      <c r="AE1396" s="20"/>
      <c r="AF1396" s="20"/>
      <c r="AG1396" s="20"/>
      <c r="AH1396" s="20"/>
    </row>
    <row r="1397" spans="1:34" x14ac:dyDescent="0.25">
      <c r="A1397" s="20"/>
      <c r="B1397" s="11"/>
      <c r="C1397" s="12"/>
      <c r="D1397" s="12"/>
      <c r="E1397" s="12"/>
      <c r="F1397" s="45"/>
      <c r="G1397" s="23"/>
      <c r="H1397" s="18"/>
      <c r="I1397" s="49"/>
      <c r="J1397" s="73">
        <f>IF(I1397=0,0,VLOOKUP(I1397,'ОКВЭД 2017'!A$3:B$2732,2))</f>
        <v>0</v>
      </c>
      <c r="K1397" s="18"/>
      <c r="L1397" s="18"/>
      <c r="M1397" s="73">
        <f>IF(L1397=0,0,VLOOKUP($L1397,'Вид субсидии'!A$2:C$118,2))</f>
        <v>0</v>
      </c>
      <c r="N1397" s="97"/>
      <c r="O1397" s="20"/>
      <c r="P1397" s="20"/>
      <c r="Q1397" s="20"/>
      <c r="R1397" s="20"/>
      <c r="S1397" s="20"/>
      <c r="T1397" s="20"/>
      <c r="U1397" s="20"/>
      <c r="V1397" s="7">
        <f t="shared" si="24"/>
        <v>0</v>
      </c>
      <c r="W1397" s="20"/>
      <c r="X1397" s="20"/>
      <c r="Y1397" s="20"/>
      <c r="Z1397" s="20"/>
      <c r="AA1397" s="20"/>
      <c r="AB1397" s="20"/>
      <c r="AC1397" s="20"/>
      <c r="AD1397" s="20"/>
      <c r="AE1397" s="20"/>
      <c r="AF1397" s="20"/>
      <c r="AG1397" s="20"/>
      <c r="AH1397" s="20"/>
    </row>
    <row r="1398" spans="1:34" x14ac:dyDescent="0.25">
      <c r="A1398" s="20"/>
      <c r="B1398" s="11"/>
      <c r="C1398" s="12"/>
      <c r="D1398" s="12"/>
      <c r="E1398" s="12"/>
      <c r="F1398" s="45"/>
      <c r="G1398" s="23"/>
      <c r="H1398" s="18"/>
      <c r="I1398" s="49"/>
      <c r="J1398" s="73">
        <f>IF(I1398=0,0,VLOOKUP(I1398,'ОКВЭД 2017'!A$3:B$2732,2))</f>
        <v>0</v>
      </c>
      <c r="K1398" s="18"/>
      <c r="L1398" s="18"/>
      <c r="M1398" s="73">
        <f>IF(L1398=0,0,VLOOKUP($L1398,'Вид субсидии'!A$2:C$118,2))</f>
        <v>0</v>
      </c>
      <c r="N1398" s="97"/>
      <c r="O1398" s="20"/>
      <c r="P1398" s="20"/>
      <c r="Q1398" s="20"/>
      <c r="R1398" s="20"/>
      <c r="S1398" s="20"/>
      <c r="T1398" s="20"/>
      <c r="U1398" s="20"/>
      <c r="V1398" s="7">
        <f t="shared" si="24"/>
        <v>0</v>
      </c>
      <c r="W1398" s="20"/>
      <c r="X1398" s="20"/>
      <c r="Y1398" s="20"/>
      <c r="Z1398" s="20"/>
      <c r="AA1398" s="20"/>
      <c r="AB1398" s="20"/>
      <c r="AC1398" s="20"/>
      <c r="AD1398" s="20"/>
      <c r="AE1398" s="20"/>
      <c r="AF1398" s="20"/>
      <c r="AG1398" s="20"/>
      <c r="AH1398" s="20"/>
    </row>
    <row r="1399" spans="1:34" x14ac:dyDescent="0.25">
      <c r="A1399" s="20"/>
      <c r="B1399" s="11"/>
      <c r="C1399" s="12"/>
      <c r="D1399" s="12"/>
      <c r="E1399" s="12"/>
      <c r="F1399" s="45"/>
      <c r="G1399" s="23"/>
      <c r="H1399" s="18"/>
      <c r="I1399" s="49"/>
      <c r="J1399" s="73">
        <f>IF(I1399=0,0,VLOOKUP(I1399,'ОКВЭД 2017'!A$3:B$2732,2))</f>
        <v>0</v>
      </c>
      <c r="K1399" s="18"/>
      <c r="L1399" s="18"/>
      <c r="M1399" s="73">
        <f>IF(L1399=0,0,VLOOKUP($L1399,'Вид субсидии'!A$2:C$118,2))</f>
        <v>0</v>
      </c>
      <c r="N1399" s="97"/>
      <c r="O1399" s="20"/>
      <c r="P1399" s="20"/>
      <c r="Q1399" s="20"/>
      <c r="R1399" s="20"/>
      <c r="S1399" s="20"/>
      <c r="T1399" s="20"/>
      <c r="U1399" s="20"/>
      <c r="V1399" s="7">
        <f t="shared" si="24"/>
        <v>0</v>
      </c>
      <c r="W1399" s="20"/>
      <c r="X1399" s="20"/>
      <c r="Y1399" s="20"/>
      <c r="Z1399" s="20"/>
      <c r="AA1399" s="20"/>
      <c r="AB1399" s="20"/>
      <c r="AC1399" s="20"/>
      <c r="AD1399" s="20"/>
      <c r="AE1399" s="20"/>
      <c r="AF1399" s="20"/>
      <c r="AG1399" s="20"/>
      <c r="AH1399" s="20"/>
    </row>
    <row r="1400" spans="1:34" x14ac:dyDescent="0.25">
      <c r="A1400" s="20"/>
      <c r="B1400" s="11"/>
      <c r="C1400" s="12"/>
      <c r="D1400" s="12"/>
      <c r="E1400" s="12"/>
      <c r="F1400" s="45"/>
      <c r="G1400" s="23"/>
      <c r="H1400" s="18"/>
      <c r="I1400" s="49"/>
      <c r="J1400" s="73">
        <f>IF(I1400=0,0,VLOOKUP(I1400,'ОКВЭД 2017'!A$3:B$2732,2))</f>
        <v>0</v>
      </c>
      <c r="K1400" s="18"/>
      <c r="L1400" s="18"/>
      <c r="M1400" s="73">
        <f>IF(L1400=0,0,VLOOKUP($L1400,'Вид субсидии'!A$2:C$118,2))</f>
        <v>0</v>
      </c>
      <c r="N1400" s="97"/>
      <c r="O1400" s="20"/>
      <c r="P1400" s="20"/>
      <c r="Q1400" s="20"/>
      <c r="R1400" s="20"/>
      <c r="S1400" s="20"/>
      <c r="T1400" s="20"/>
      <c r="U1400" s="20"/>
      <c r="V1400" s="7">
        <f t="shared" si="24"/>
        <v>0</v>
      </c>
      <c r="W1400" s="20"/>
      <c r="X1400" s="20"/>
      <c r="Y1400" s="20"/>
      <c r="Z1400" s="20"/>
      <c r="AA1400" s="20"/>
      <c r="AB1400" s="20"/>
      <c r="AC1400" s="20"/>
      <c r="AD1400" s="20"/>
      <c r="AE1400" s="20"/>
      <c r="AF1400" s="20"/>
      <c r="AG1400" s="20"/>
      <c r="AH1400" s="20"/>
    </row>
    <row r="1401" spans="1:34" x14ac:dyDescent="0.25">
      <c r="A1401" s="20"/>
      <c r="B1401" s="11"/>
      <c r="C1401" s="12"/>
      <c r="D1401" s="12"/>
      <c r="E1401" s="12"/>
      <c r="F1401" s="45"/>
      <c r="G1401" s="23"/>
      <c r="H1401" s="18"/>
      <c r="I1401" s="49"/>
      <c r="J1401" s="73">
        <f>IF(I1401=0,0,VLOOKUP(I1401,'ОКВЭД 2017'!A$3:B$2732,2))</f>
        <v>0</v>
      </c>
      <c r="K1401" s="18"/>
      <c r="L1401" s="18"/>
      <c r="M1401" s="73">
        <f>IF(L1401=0,0,VLOOKUP($L1401,'Вид субсидии'!A$2:C$118,2))</f>
        <v>0</v>
      </c>
      <c r="N1401" s="97"/>
      <c r="O1401" s="20"/>
      <c r="P1401" s="20"/>
      <c r="Q1401" s="20"/>
      <c r="R1401" s="20"/>
      <c r="S1401" s="20"/>
      <c r="T1401" s="20"/>
      <c r="U1401" s="20"/>
      <c r="V1401" s="7">
        <f t="shared" si="24"/>
        <v>0</v>
      </c>
      <c r="W1401" s="20"/>
      <c r="X1401" s="20"/>
      <c r="Y1401" s="20"/>
      <c r="Z1401" s="20"/>
      <c r="AA1401" s="20"/>
      <c r="AB1401" s="20"/>
      <c r="AC1401" s="20"/>
      <c r="AD1401" s="20"/>
      <c r="AE1401" s="20"/>
      <c r="AF1401" s="20"/>
      <c r="AG1401" s="20"/>
      <c r="AH1401" s="20"/>
    </row>
    <row r="1402" spans="1:34" x14ac:dyDescent="0.25">
      <c r="A1402" s="20"/>
      <c r="B1402" s="11"/>
      <c r="C1402" s="12"/>
      <c r="D1402" s="12"/>
      <c r="E1402" s="12"/>
      <c r="F1402" s="45"/>
      <c r="G1402" s="23"/>
      <c r="H1402" s="18"/>
      <c r="I1402" s="49"/>
      <c r="J1402" s="73">
        <f>IF(I1402=0,0,VLOOKUP(I1402,'ОКВЭД 2017'!A$3:B$2732,2))</f>
        <v>0</v>
      </c>
      <c r="K1402" s="18"/>
      <c r="L1402" s="18"/>
      <c r="M1402" s="73">
        <f>IF(L1402=0,0,VLOOKUP($L1402,'Вид субсидии'!A$2:C$118,2))</f>
        <v>0</v>
      </c>
      <c r="N1402" s="97"/>
      <c r="O1402" s="20"/>
      <c r="P1402" s="20"/>
      <c r="Q1402" s="20"/>
      <c r="R1402" s="20"/>
      <c r="S1402" s="20"/>
      <c r="T1402" s="20"/>
      <c r="U1402" s="20"/>
      <c r="V1402" s="7">
        <f t="shared" si="24"/>
        <v>0</v>
      </c>
      <c r="W1402" s="20"/>
      <c r="X1402" s="20"/>
      <c r="Y1402" s="20"/>
      <c r="Z1402" s="20"/>
      <c r="AA1402" s="20"/>
      <c r="AB1402" s="20"/>
      <c r="AC1402" s="20"/>
      <c r="AD1402" s="20"/>
      <c r="AE1402" s="20"/>
      <c r="AF1402" s="20"/>
      <c r="AG1402" s="20"/>
      <c r="AH1402" s="20"/>
    </row>
    <row r="1403" spans="1:34" x14ac:dyDescent="0.25">
      <c r="A1403" s="20"/>
      <c r="B1403" s="11"/>
      <c r="C1403" s="12"/>
      <c r="D1403" s="12"/>
      <c r="E1403" s="12"/>
      <c r="F1403" s="45"/>
      <c r="G1403" s="23"/>
      <c r="H1403" s="18"/>
      <c r="I1403" s="49"/>
      <c r="J1403" s="73">
        <f>IF(I1403=0,0,VLOOKUP(I1403,'ОКВЭД 2017'!A$3:B$2732,2))</f>
        <v>0</v>
      </c>
      <c r="K1403" s="18"/>
      <c r="L1403" s="18"/>
      <c r="M1403" s="73">
        <f>IF(L1403=0,0,VLOOKUP($L1403,'Вид субсидии'!A$2:C$118,2))</f>
        <v>0</v>
      </c>
      <c r="N1403" s="97"/>
      <c r="O1403" s="20"/>
      <c r="P1403" s="20"/>
      <c r="Q1403" s="20"/>
      <c r="R1403" s="20"/>
      <c r="S1403" s="20"/>
      <c r="T1403" s="20"/>
      <c r="U1403" s="20"/>
      <c r="V1403" s="7">
        <f t="shared" si="24"/>
        <v>0</v>
      </c>
      <c r="W1403" s="20"/>
      <c r="X1403" s="20"/>
      <c r="Y1403" s="20"/>
      <c r="Z1403" s="20"/>
      <c r="AA1403" s="20"/>
      <c r="AB1403" s="20"/>
      <c r="AC1403" s="20"/>
      <c r="AD1403" s="20"/>
      <c r="AE1403" s="20"/>
      <c r="AF1403" s="20"/>
      <c r="AG1403" s="20"/>
      <c r="AH1403" s="20"/>
    </row>
    <row r="1404" spans="1:34" x14ac:dyDescent="0.25">
      <c r="A1404" s="20"/>
      <c r="B1404" s="11"/>
      <c r="C1404" s="12"/>
      <c r="D1404" s="12"/>
      <c r="E1404" s="12"/>
      <c r="F1404" s="45"/>
      <c r="G1404" s="23"/>
      <c r="H1404" s="18"/>
      <c r="I1404" s="49"/>
      <c r="J1404" s="73">
        <f>IF(I1404=0,0,VLOOKUP(I1404,'ОКВЭД 2017'!A$3:B$2732,2))</f>
        <v>0</v>
      </c>
      <c r="K1404" s="18"/>
      <c r="L1404" s="18"/>
      <c r="M1404" s="73">
        <f>IF(L1404=0,0,VLOOKUP($L1404,'Вид субсидии'!A$2:C$118,2))</f>
        <v>0</v>
      </c>
      <c r="N1404" s="97"/>
      <c r="O1404" s="20"/>
      <c r="P1404" s="20"/>
      <c r="Q1404" s="20"/>
      <c r="R1404" s="20"/>
      <c r="S1404" s="20"/>
      <c r="T1404" s="20"/>
      <c r="U1404" s="20"/>
      <c r="V1404" s="7">
        <f t="shared" si="24"/>
        <v>0</v>
      </c>
      <c r="W1404" s="20"/>
      <c r="X1404" s="20"/>
      <c r="Y1404" s="20"/>
      <c r="Z1404" s="20"/>
      <c r="AA1404" s="20"/>
      <c r="AB1404" s="20"/>
      <c r="AC1404" s="20"/>
      <c r="AD1404" s="20"/>
      <c r="AE1404" s="20"/>
      <c r="AF1404" s="20"/>
      <c r="AG1404" s="20"/>
      <c r="AH1404" s="20"/>
    </row>
    <row r="1405" spans="1:34" x14ac:dyDescent="0.25">
      <c r="A1405" s="20"/>
      <c r="B1405" s="11"/>
      <c r="C1405" s="12"/>
      <c r="D1405" s="12"/>
      <c r="E1405" s="12"/>
      <c r="F1405" s="45"/>
      <c r="G1405" s="23"/>
      <c r="H1405" s="18"/>
      <c r="I1405" s="49"/>
      <c r="J1405" s="73">
        <f>IF(I1405=0,0,VLOOKUP(I1405,'ОКВЭД 2017'!A$3:B$2732,2))</f>
        <v>0</v>
      </c>
      <c r="K1405" s="18"/>
      <c r="L1405" s="18"/>
      <c r="M1405" s="73">
        <f>IF(L1405=0,0,VLOOKUP($L1405,'Вид субсидии'!A$2:C$118,2))</f>
        <v>0</v>
      </c>
      <c r="N1405" s="97"/>
      <c r="O1405" s="20"/>
      <c r="P1405" s="20"/>
      <c r="Q1405" s="20"/>
      <c r="R1405" s="20"/>
      <c r="S1405" s="20"/>
      <c r="T1405" s="20"/>
      <c r="U1405" s="20"/>
      <c r="V1405" s="7">
        <f t="shared" si="24"/>
        <v>0</v>
      </c>
      <c r="W1405" s="20"/>
      <c r="X1405" s="20"/>
      <c r="Y1405" s="20"/>
      <c r="Z1405" s="20"/>
      <c r="AA1405" s="20"/>
      <c r="AB1405" s="20"/>
      <c r="AC1405" s="20"/>
      <c r="AD1405" s="20"/>
      <c r="AE1405" s="20"/>
      <c r="AF1405" s="20"/>
      <c r="AG1405" s="20"/>
      <c r="AH1405" s="20"/>
    </row>
    <row r="1406" spans="1:34" x14ac:dyDescent="0.25">
      <c r="A1406" s="20"/>
      <c r="B1406" s="11"/>
      <c r="C1406" s="12"/>
      <c r="D1406" s="12"/>
      <c r="E1406" s="12"/>
      <c r="F1406" s="45"/>
      <c r="G1406" s="23"/>
      <c r="H1406" s="18"/>
      <c r="I1406" s="49"/>
      <c r="J1406" s="73">
        <f>IF(I1406=0,0,VLOOKUP(I1406,'ОКВЭД 2017'!A$3:B$2732,2))</f>
        <v>0</v>
      </c>
      <c r="K1406" s="18"/>
      <c r="L1406" s="18"/>
      <c r="M1406" s="73">
        <f>IF(L1406=0,0,VLOOKUP($L1406,'Вид субсидии'!A$2:C$118,2))</f>
        <v>0</v>
      </c>
      <c r="N1406" s="97"/>
      <c r="O1406" s="20"/>
      <c r="P1406" s="20"/>
      <c r="Q1406" s="20"/>
      <c r="R1406" s="20"/>
      <c r="S1406" s="20"/>
      <c r="T1406" s="20"/>
      <c r="U1406" s="20"/>
      <c r="V1406" s="7">
        <f t="shared" si="24"/>
        <v>0</v>
      </c>
      <c r="W1406" s="20"/>
      <c r="X1406" s="20"/>
      <c r="Y1406" s="20"/>
      <c r="Z1406" s="20"/>
      <c r="AA1406" s="20"/>
      <c r="AB1406" s="20"/>
      <c r="AC1406" s="20"/>
      <c r="AD1406" s="20"/>
      <c r="AE1406" s="20"/>
      <c r="AF1406" s="20"/>
      <c r="AG1406" s="20"/>
      <c r="AH1406" s="20"/>
    </row>
    <row r="1407" spans="1:34" x14ac:dyDescent="0.25">
      <c r="A1407" s="20"/>
      <c r="B1407" s="11"/>
      <c r="C1407" s="12"/>
      <c r="D1407" s="12"/>
      <c r="E1407" s="12"/>
      <c r="F1407" s="45"/>
      <c r="G1407" s="23"/>
      <c r="H1407" s="18"/>
      <c r="I1407" s="49"/>
      <c r="J1407" s="73">
        <f>IF(I1407=0,0,VLOOKUP(I1407,'ОКВЭД 2017'!A$3:B$2732,2))</f>
        <v>0</v>
      </c>
      <c r="K1407" s="18"/>
      <c r="L1407" s="18"/>
      <c r="M1407" s="73">
        <f>IF(L1407=0,0,VLOOKUP($L1407,'Вид субсидии'!A$2:C$118,2))</f>
        <v>0</v>
      </c>
      <c r="N1407" s="97"/>
      <c r="O1407" s="20"/>
      <c r="P1407" s="20"/>
      <c r="Q1407" s="20"/>
      <c r="R1407" s="20"/>
      <c r="S1407" s="20"/>
      <c r="T1407" s="20"/>
      <c r="U1407" s="20"/>
      <c r="V1407" s="7">
        <f t="shared" si="24"/>
        <v>0</v>
      </c>
      <c r="W1407" s="20"/>
      <c r="X1407" s="20"/>
      <c r="Y1407" s="20"/>
      <c r="Z1407" s="20"/>
      <c r="AA1407" s="20"/>
      <c r="AB1407" s="20"/>
      <c r="AC1407" s="20"/>
      <c r="AD1407" s="20"/>
      <c r="AE1407" s="20"/>
      <c r="AF1407" s="20"/>
      <c r="AG1407" s="20"/>
      <c r="AH1407" s="20"/>
    </row>
    <row r="1408" spans="1:34" x14ac:dyDescent="0.25">
      <c r="A1408" s="20"/>
      <c r="B1408" s="11"/>
      <c r="C1408" s="12"/>
      <c r="D1408" s="12"/>
      <c r="E1408" s="12"/>
      <c r="F1408" s="45"/>
      <c r="G1408" s="23"/>
      <c r="H1408" s="18"/>
      <c r="I1408" s="49"/>
      <c r="J1408" s="73">
        <f>IF(I1408=0,0,VLOOKUP(I1408,'ОКВЭД 2017'!A$3:B$2732,2))</f>
        <v>0</v>
      </c>
      <c r="K1408" s="18"/>
      <c r="L1408" s="18"/>
      <c r="M1408" s="73">
        <f>IF(L1408=0,0,VLOOKUP($L1408,'Вид субсидии'!A$2:C$118,2))</f>
        <v>0</v>
      </c>
      <c r="N1408" s="97"/>
      <c r="O1408" s="20"/>
      <c r="P1408" s="20"/>
      <c r="Q1408" s="20"/>
      <c r="R1408" s="20"/>
      <c r="S1408" s="20"/>
      <c r="T1408" s="20"/>
      <c r="U1408" s="20"/>
      <c r="V1408" s="7">
        <f t="shared" si="24"/>
        <v>0</v>
      </c>
      <c r="W1408" s="20"/>
      <c r="X1408" s="20"/>
      <c r="Y1408" s="20"/>
      <c r="Z1408" s="20"/>
      <c r="AA1408" s="20"/>
      <c r="AB1408" s="20"/>
      <c r="AC1408" s="20"/>
      <c r="AD1408" s="20"/>
      <c r="AE1408" s="20"/>
      <c r="AF1408" s="20"/>
      <c r="AG1408" s="20"/>
      <c r="AH1408" s="20"/>
    </row>
    <row r="1409" spans="1:34" x14ac:dyDescent="0.25">
      <c r="A1409" s="20"/>
      <c r="B1409" s="11"/>
      <c r="C1409" s="12"/>
      <c r="D1409" s="12"/>
      <c r="E1409" s="12"/>
      <c r="F1409" s="45"/>
      <c r="G1409" s="23"/>
      <c r="H1409" s="18"/>
      <c r="I1409" s="49"/>
      <c r="J1409" s="73">
        <f>IF(I1409=0,0,VLOOKUP(I1409,'ОКВЭД 2017'!A$3:B$2732,2))</f>
        <v>0</v>
      </c>
      <c r="K1409" s="18"/>
      <c r="L1409" s="18"/>
      <c r="M1409" s="73">
        <f>IF(L1409=0,0,VLOOKUP($L1409,'Вид субсидии'!A$2:C$118,2))</f>
        <v>0</v>
      </c>
      <c r="N1409" s="97"/>
      <c r="O1409" s="20"/>
      <c r="P1409" s="20"/>
      <c r="Q1409" s="20"/>
      <c r="R1409" s="20"/>
      <c r="S1409" s="20"/>
      <c r="T1409" s="20"/>
      <c r="U1409" s="20"/>
      <c r="V1409" s="7">
        <f t="shared" si="24"/>
        <v>0</v>
      </c>
      <c r="W1409" s="20"/>
      <c r="X1409" s="20"/>
      <c r="Y1409" s="20"/>
      <c r="Z1409" s="20"/>
      <c r="AA1409" s="20"/>
      <c r="AB1409" s="20"/>
      <c r="AC1409" s="20"/>
      <c r="AD1409" s="20"/>
      <c r="AE1409" s="20"/>
      <c r="AF1409" s="20"/>
      <c r="AG1409" s="20"/>
      <c r="AH1409" s="20"/>
    </row>
    <row r="1410" spans="1:34" x14ac:dyDescent="0.25">
      <c r="A1410" s="20"/>
      <c r="B1410" s="11"/>
      <c r="C1410" s="12"/>
      <c r="D1410" s="12"/>
      <c r="E1410" s="12"/>
      <c r="F1410" s="45"/>
      <c r="G1410" s="23"/>
      <c r="H1410" s="18"/>
      <c r="I1410" s="49"/>
      <c r="J1410" s="73">
        <f>IF(I1410=0,0,VLOOKUP(I1410,'ОКВЭД 2017'!A$3:B$2732,2))</f>
        <v>0</v>
      </c>
      <c r="K1410" s="18"/>
      <c r="L1410" s="18"/>
      <c r="M1410" s="73">
        <f>IF(L1410=0,0,VLOOKUP($L1410,'Вид субсидии'!A$2:C$118,2))</f>
        <v>0</v>
      </c>
      <c r="N1410" s="97"/>
      <c r="O1410" s="20"/>
      <c r="P1410" s="20"/>
      <c r="Q1410" s="20"/>
      <c r="R1410" s="20"/>
      <c r="S1410" s="20"/>
      <c r="T1410" s="20"/>
      <c r="U1410" s="20"/>
      <c r="V1410" s="7">
        <f t="shared" si="24"/>
        <v>0</v>
      </c>
      <c r="W1410" s="20"/>
      <c r="X1410" s="20"/>
      <c r="Y1410" s="20"/>
      <c r="Z1410" s="20"/>
      <c r="AA1410" s="20"/>
      <c r="AB1410" s="20"/>
      <c r="AC1410" s="20"/>
      <c r="AD1410" s="20"/>
      <c r="AE1410" s="20"/>
      <c r="AF1410" s="20"/>
      <c r="AG1410" s="20"/>
      <c r="AH1410" s="20"/>
    </row>
    <row r="1411" spans="1:34" x14ac:dyDescent="0.25">
      <c r="A1411" s="20"/>
      <c r="B1411" s="11"/>
      <c r="C1411" s="12"/>
      <c r="D1411" s="12"/>
      <c r="E1411" s="12"/>
      <c r="F1411" s="45"/>
      <c r="G1411" s="23"/>
      <c r="H1411" s="18"/>
      <c r="I1411" s="49"/>
      <c r="J1411" s="73">
        <f>IF(I1411=0,0,VLOOKUP(I1411,'ОКВЭД 2017'!A$3:B$2732,2))</f>
        <v>0</v>
      </c>
      <c r="K1411" s="18"/>
      <c r="L1411" s="18"/>
      <c r="M1411" s="73">
        <f>IF(L1411=0,0,VLOOKUP($L1411,'Вид субсидии'!A$2:C$118,2))</f>
        <v>0</v>
      </c>
      <c r="N1411" s="97"/>
      <c r="O1411" s="20"/>
      <c r="P1411" s="20"/>
      <c r="Q1411" s="20"/>
      <c r="R1411" s="20"/>
      <c r="S1411" s="20"/>
      <c r="T1411" s="20"/>
      <c r="U1411" s="20"/>
      <c r="V1411" s="7">
        <f t="shared" si="24"/>
        <v>0</v>
      </c>
      <c r="W1411" s="20"/>
      <c r="X1411" s="20"/>
      <c r="Y1411" s="20"/>
      <c r="Z1411" s="20"/>
      <c r="AA1411" s="20"/>
      <c r="AB1411" s="20"/>
      <c r="AC1411" s="20"/>
      <c r="AD1411" s="20"/>
      <c r="AE1411" s="20"/>
      <c r="AF1411" s="20"/>
      <c r="AG1411" s="20"/>
      <c r="AH1411" s="20"/>
    </row>
    <row r="1412" spans="1:34" x14ac:dyDescent="0.25">
      <c r="A1412" s="20"/>
      <c r="B1412" s="11"/>
      <c r="C1412" s="12"/>
      <c r="D1412" s="12"/>
      <c r="E1412" s="12"/>
      <c r="F1412" s="45"/>
      <c r="G1412" s="23"/>
      <c r="H1412" s="18"/>
      <c r="I1412" s="49"/>
      <c r="J1412" s="73">
        <f>IF(I1412=0,0,VLOOKUP(I1412,'ОКВЭД 2017'!A$3:B$2732,2))</f>
        <v>0</v>
      </c>
      <c r="K1412" s="18"/>
      <c r="L1412" s="18"/>
      <c r="M1412" s="73">
        <f>IF(L1412=0,0,VLOOKUP($L1412,'Вид субсидии'!A$2:C$118,2))</f>
        <v>0</v>
      </c>
      <c r="N1412" s="97"/>
      <c r="O1412" s="20"/>
      <c r="P1412" s="20"/>
      <c r="Q1412" s="20"/>
      <c r="R1412" s="20"/>
      <c r="S1412" s="20"/>
      <c r="T1412" s="20"/>
      <c r="U1412" s="20"/>
      <c r="V1412" s="7">
        <f t="shared" si="24"/>
        <v>0</v>
      </c>
      <c r="W1412" s="20"/>
      <c r="X1412" s="20"/>
      <c r="Y1412" s="20"/>
      <c r="Z1412" s="20"/>
      <c r="AA1412" s="20"/>
      <c r="AB1412" s="20"/>
      <c r="AC1412" s="20"/>
      <c r="AD1412" s="20"/>
      <c r="AE1412" s="20"/>
      <c r="AF1412" s="20"/>
      <c r="AG1412" s="20"/>
      <c r="AH1412" s="20"/>
    </row>
    <row r="1413" spans="1:34" x14ac:dyDescent="0.25">
      <c r="A1413" s="20"/>
      <c r="B1413" s="11"/>
      <c r="C1413" s="12"/>
      <c r="D1413" s="12"/>
      <c r="E1413" s="12"/>
      <c r="F1413" s="45"/>
      <c r="G1413" s="23"/>
      <c r="H1413" s="18"/>
      <c r="I1413" s="49"/>
      <c r="J1413" s="73">
        <f>IF(I1413=0,0,VLOOKUP(I1413,'ОКВЭД 2017'!A$3:B$2732,2))</f>
        <v>0</v>
      </c>
      <c r="K1413" s="18"/>
      <c r="L1413" s="18"/>
      <c r="M1413" s="73">
        <f>IF(L1413=0,0,VLOOKUP($L1413,'Вид субсидии'!A$2:C$118,2))</f>
        <v>0</v>
      </c>
      <c r="N1413" s="97"/>
      <c r="O1413" s="20"/>
      <c r="P1413" s="20"/>
      <c r="Q1413" s="20"/>
      <c r="R1413" s="20"/>
      <c r="S1413" s="20"/>
      <c r="T1413" s="20"/>
      <c r="U1413" s="20"/>
      <c r="V1413" s="7">
        <f t="shared" si="24"/>
        <v>0</v>
      </c>
      <c r="W1413" s="20"/>
      <c r="X1413" s="20"/>
      <c r="Y1413" s="20"/>
      <c r="Z1413" s="20"/>
      <c r="AA1413" s="20"/>
      <c r="AB1413" s="20"/>
      <c r="AC1413" s="20"/>
      <c r="AD1413" s="20"/>
      <c r="AE1413" s="20"/>
      <c r="AF1413" s="20"/>
      <c r="AG1413" s="20"/>
      <c r="AH1413" s="20"/>
    </row>
    <row r="1414" spans="1:34" x14ac:dyDescent="0.25">
      <c r="A1414" s="20"/>
      <c r="B1414" s="11"/>
      <c r="C1414" s="12"/>
      <c r="D1414" s="12"/>
      <c r="E1414" s="12"/>
      <c r="F1414" s="45"/>
      <c r="G1414" s="23"/>
      <c r="H1414" s="18"/>
      <c r="I1414" s="49"/>
      <c r="J1414" s="73">
        <f>IF(I1414=0,0,VLOOKUP(I1414,'ОКВЭД 2017'!A$3:B$2732,2))</f>
        <v>0</v>
      </c>
      <c r="K1414" s="18"/>
      <c r="L1414" s="18"/>
      <c r="M1414" s="73">
        <f>IF(L1414=0,0,VLOOKUP($L1414,'Вид субсидии'!A$2:C$118,2))</f>
        <v>0</v>
      </c>
      <c r="N1414" s="97"/>
      <c r="O1414" s="20"/>
      <c r="P1414" s="20"/>
      <c r="Q1414" s="20"/>
      <c r="R1414" s="20"/>
      <c r="S1414" s="20"/>
      <c r="T1414" s="20"/>
      <c r="U1414" s="20"/>
      <c r="V1414" s="7">
        <f t="shared" si="24"/>
        <v>0</v>
      </c>
      <c r="W1414" s="20"/>
      <c r="X1414" s="20"/>
      <c r="Y1414" s="20"/>
      <c r="Z1414" s="20"/>
      <c r="AA1414" s="20"/>
      <c r="AB1414" s="20"/>
      <c r="AC1414" s="20"/>
      <c r="AD1414" s="20"/>
      <c r="AE1414" s="20"/>
      <c r="AF1414" s="20"/>
      <c r="AG1414" s="20"/>
      <c r="AH1414" s="20"/>
    </row>
    <row r="1415" spans="1:34" x14ac:dyDescent="0.25">
      <c r="A1415" s="20"/>
      <c r="B1415" s="11"/>
      <c r="C1415" s="12"/>
      <c r="D1415" s="12"/>
      <c r="E1415" s="12"/>
      <c r="F1415" s="45"/>
      <c r="G1415" s="23"/>
      <c r="H1415" s="18"/>
      <c r="I1415" s="49"/>
      <c r="J1415" s="73">
        <f>IF(I1415=0,0,VLOOKUP(I1415,'ОКВЭД 2017'!A$3:B$2732,2))</f>
        <v>0</v>
      </c>
      <c r="K1415" s="18"/>
      <c r="L1415" s="18"/>
      <c r="M1415" s="73">
        <f>IF(L1415=0,0,VLOOKUP($L1415,'Вид субсидии'!A$2:C$118,2))</f>
        <v>0</v>
      </c>
      <c r="N1415" s="97"/>
      <c r="O1415" s="20"/>
      <c r="P1415" s="20"/>
      <c r="Q1415" s="20"/>
      <c r="R1415" s="20"/>
      <c r="S1415" s="20"/>
      <c r="T1415" s="20"/>
      <c r="U1415" s="20"/>
      <c r="V1415" s="7">
        <f t="shared" si="24"/>
        <v>0</v>
      </c>
      <c r="W1415" s="20"/>
      <c r="X1415" s="20"/>
      <c r="Y1415" s="20"/>
      <c r="Z1415" s="20"/>
      <c r="AA1415" s="20"/>
      <c r="AB1415" s="20"/>
      <c r="AC1415" s="20"/>
      <c r="AD1415" s="20"/>
      <c r="AE1415" s="20"/>
      <c r="AF1415" s="20"/>
      <c r="AG1415" s="20"/>
      <c r="AH1415" s="20"/>
    </row>
    <row r="1416" spans="1:34" x14ac:dyDescent="0.25">
      <c r="A1416" s="20"/>
      <c r="B1416" s="11"/>
      <c r="C1416" s="12"/>
      <c r="D1416" s="12"/>
      <c r="E1416" s="12"/>
      <c r="F1416" s="45"/>
      <c r="G1416" s="23"/>
      <c r="H1416" s="18"/>
      <c r="I1416" s="49"/>
      <c r="J1416" s="73">
        <f>IF(I1416=0,0,VLOOKUP(I1416,'ОКВЭД 2017'!A$3:B$2732,2))</f>
        <v>0</v>
      </c>
      <c r="K1416" s="18"/>
      <c r="L1416" s="18"/>
      <c r="M1416" s="73">
        <f>IF(L1416=0,0,VLOOKUP($L1416,'Вид субсидии'!A$2:C$118,2))</f>
        <v>0</v>
      </c>
      <c r="N1416" s="97"/>
      <c r="O1416" s="20"/>
      <c r="P1416" s="20"/>
      <c r="Q1416" s="20"/>
      <c r="R1416" s="20"/>
      <c r="S1416" s="20"/>
      <c r="T1416" s="20"/>
      <c r="U1416" s="20"/>
      <c r="V1416" s="7">
        <f t="shared" si="24"/>
        <v>0</v>
      </c>
      <c r="W1416" s="20"/>
      <c r="X1416" s="20"/>
      <c r="Y1416" s="20"/>
      <c r="Z1416" s="20"/>
      <c r="AA1416" s="20"/>
      <c r="AB1416" s="20"/>
      <c r="AC1416" s="20"/>
      <c r="AD1416" s="20"/>
      <c r="AE1416" s="20"/>
      <c r="AF1416" s="20"/>
      <c r="AG1416" s="20"/>
      <c r="AH1416" s="20"/>
    </row>
    <row r="1417" spans="1:34" x14ac:dyDescent="0.25">
      <c r="A1417" s="20"/>
      <c r="B1417" s="11"/>
      <c r="C1417" s="12"/>
      <c r="D1417" s="12"/>
      <c r="E1417" s="12"/>
      <c r="F1417" s="45"/>
      <c r="G1417" s="23"/>
      <c r="H1417" s="18"/>
      <c r="I1417" s="49"/>
      <c r="J1417" s="73">
        <f>IF(I1417=0,0,VLOOKUP(I1417,'ОКВЭД 2017'!A$3:B$2732,2))</f>
        <v>0</v>
      </c>
      <c r="K1417" s="18"/>
      <c r="L1417" s="18"/>
      <c r="M1417" s="73">
        <f>IF(L1417=0,0,VLOOKUP($L1417,'Вид субсидии'!A$2:C$118,2))</f>
        <v>0</v>
      </c>
      <c r="N1417" s="97"/>
      <c r="O1417" s="20"/>
      <c r="P1417" s="20"/>
      <c r="Q1417" s="20"/>
      <c r="R1417" s="20"/>
      <c r="S1417" s="20"/>
      <c r="T1417" s="20"/>
      <c r="U1417" s="20"/>
      <c r="V1417" s="7">
        <f t="shared" si="24"/>
        <v>0</v>
      </c>
      <c r="W1417" s="20"/>
      <c r="X1417" s="20"/>
      <c r="Y1417" s="20"/>
      <c r="Z1417" s="20"/>
      <c r="AA1417" s="20"/>
      <c r="AB1417" s="20"/>
      <c r="AC1417" s="20"/>
      <c r="AD1417" s="20"/>
      <c r="AE1417" s="20"/>
      <c r="AF1417" s="20"/>
      <c r="AG1417" s="20"/>
      <c r="AH1417" s="20"/>
    </row>
    <row r="1418" spans="1:34" x14ac:dyDescent="0.25">
      <c r="A1418" s="20"/>
      <c r="B1418" s="11"/>
      <c r="C1418" s="12"/>
      <c r="D1418" s="12"/>
      <c r="E1418" s="12"/>
      <c r="F1418" s="45"/>
      <c r="G1418" s="23"/>
      <c r="H1418" s="18"/>
      <c r="I1418" s="49"/>
      <c r="J1418" s="73">
        <f>IF(I1418=0,0,VLOOKUP(I1418,'ОКВЭД 2017'!A$3:B$2732,2))</f>
        <v>0</v>
      </c>
      <c r="K1418" s="18"/>
      <c r="L1418" s="18"/>
      <c r="M1418" s="73">
        <f>IF(L1418=0,0,VLOOKUP($L1418,'Вид субсидии'!A$2:C$118,2))</f>
        <v>0</v>
      </c>
      <c r="N1418" s="97"/>
      <c r="O1418" s="20"/>
      <c r="P1418" s="20"/>
      <c r="Q1418" s="20"/>
      <c r="R1418" s="20"/>
      <c r="S1418" s="20"/>
      <c r="T1418" s="20"/>
      <c r="U1418" s="20"/>
      <c r="V1418" s="7">
        <f t="shared" si="24"/>
        <v>0</v>
      </c>
      <c r="W1418" s="20"/>
      <c r="X1418" s="20"/>
      <c r="Y1418" s="20"/>
      <c r="Z1418" s="20"/>
      <c r="AA1418" s="20"/>
      <c r="AB1418" s="20"/>
      <c r="AC1418" s="20"/>
      <c r="AD1418" s="20"/>
      <c r="AE1418" s="20"/>
      <c r="AF1418" s="20"/>
      <c r="AG1418" s="20"/>
      <c r="AH1418" s="20"/>
    </row>
    <row r="1419" spans="1:34" x14ac:dyDescent="0.25">
      <c r="A1419" s="20"/>
      <c r="B1419" s="11"/>
      <c r="C1419" s="12"/>
      <c r="D1419" s="12"/>
      <c r="E1419" s="12"/>
      <c r="F1419" s="45"/>
      <c r="G1419" s="23"/>
      <c r="H1419" s="18"/>
      <c r="I1419" s="49"/>
      <c r="J1419" s="73">
        <f>IF(I1419=0,0,VLOOKUP(I1419,'ОКВЭД 2017'!A$3:B$2732,2))</f>
        <v>0</v>
      </c>
      <c r="K1419" s="18"/>
      <c r="L1419" s="18"/>
      <c r="M1419" s="73">
        <f>IF(L1419=0,0,VLOOKUP($L1419,'Вид субсидии'!A$2:C$118,2))</f>
        <v>0</v>
      </c>
      <c r="N1419" s="97"/>
      <c r="O1419" s="20"/>
      <c r="P1419" s="20"/>
      <c r="Q1419" s="20"/>
      <c r="R1419" s="20"/>
      <c r="S1419" s="20"/>
      <c r="T1419" s="20"/>
      <c r="U1419" s="20"/>
      <c r="V1419" s="7">
        <f t="shared" si="24"/>
        <v>0</v>
      </c>
      <c r="W1419" s="20"/>
      <c r="X1419" s="20"/>
      <c r="Y1419" s="20"/>
      <c r="Z1419" s="20"/>
      <c r="AA1419" s="20"/>
      <c r="AB1419" s="20"/>
      <c r="AC1419" s="20"/>
      <c r="AD1419" s="20"/>
      <c r="AE1419" s="20"/>
      <c r="AF1419" s="20"/>
      <c r="AG1419" s="20"/>
      <c r="AH1419" s="20"/>
    </row>
    <row r="1420" spans="1:34" x14ac:dyDescent="0.25">
      <c r="A1420" s="20"/>
      <c r="B1420" s="11"/>
      <c r="C1420" s="12"/>
      <c r="D1420" s="12"/>
      <c r="E1420" s="12"/>
      <c r="F1420" s="45"/>
      <c r="G1420" s="23"/>
      <c r="H1420" s="18"/>
      <c r="I1420" s="49"/>
      <c r="J1420" s="73">
        <f>IF(I1420=0,0,VLOOKUP(I1420,'ОКВЭД 2017'!A$3:B$2732,2))</f>
        <v>0</v>
      </c>
      <c r="K1420" s="18"/>
      <c r="L1420" s="18"/>
      <c r="M1420" s="73">
        <f>IF(L1420=0,0,VLOOKUP($L1420,'Вид субсидии'!A$2:C$118,2))</f>
        <v>0</v>
      </c>
      <c r="N1420" s="97"/>
      <c r="O1420" s="20"/>
      <c r="P1420" s="20"/>
      <c r="Q1420" s="20"/>
      <c r="R1420" s="20"/>
      <c r="S1420" s="20"/>
      <c r="T1420" s="20"/>
      <c r="U1420" s="20"/>
      <c r="V1420" s="7">
        <f t="shared" si="24"/>
        <v>0</v>
      </c>
      <c r="W1420" s="20"/>
      <c r="X1420" s="20"/>
      <c r="Y1420" s="20"/>
      <c r="Z1420" s="20"/>
      <c r="AA1420" s="20"/>
      <c r="AB1420" s="20"/>
      <c r="AC1420" s="20"/>
      <c r="AD1420" s="20"/>
      <c r="AE1420" s="20"/>
      <c r="AF1420" s="20"/>
      <c r="AG1420" s="20"/>
      <c r="AH1420" s="20"/>
    </row>
    <row r="1421" spans="1:34" x14ac:dyDescent="0.25">
      <c r="A1421" s="20"/>
      <c r="B1421" s="11"/>
      <c r="C1421" s="12"/>
      <c r="D1421" s="12"/>
      <c r="E1421" s="12"/>
      <c r="F1421" s="45"/>
      <c r="G1421" s="23"/>
      <c r="H1421" s="18"/>
      <c r="I1421" s="49"/>
      <c r="J1421" s="73">
        <f>IF(I1421=0,0,VLOOKUP(I1421,'ОКВЭД 2017'!A$3:B$2732,2))</f>
        <v>0</v>
      </c>
      <c r="K1421" s="18"/>
      <c r="L1421" s="18"/>
      <c r="M1421" s="73">
        <f>IF(L1421=0,0,VLOOKUP($L1421,'Вид субсидии'!A$2:C$118,2))</f>
        <v>0</v>
      </c>
      <c r="N1421" s="97"/>
      <c r="O1421" s="20"/>
      <c r="P1421" s="20"/>
      <c r="Q1421" s="20"/>
      <c r="R1421" s="20"/>
      <c r="S1421" s="20"/>
      <c r="T1421" s="20"/>
      <c r="U1421" s="20"/>
      <c r="V1421" s="7">
        <f t="shared" si="24"/>
        <v>0</v>
      </c>
      <c r="W1421" s="20"/>
      <c r="X1421" s="20"/>
      <c r="Y1421" s="20"/>
      <c r="Z1421" s="20"/>
      <c r="AA1421" s="20"/>
      <c r="AB1421" s="20"/>
      <c r="AC1421" s="20"/>
      <c r="AD1421" s="20"/>
      <c r="AE1421" s="20"/>
      <c r="AF1421" s="20"/>
      <c r="AG1421" s="20"/>
      <c r="AH1421" s="20"/>
    </row>
    <row r="1422" spans="1:34" x14ac:dyDescent="0.25">
      <c r="A1422" s="20"/>
      <c r="B1422" s="11"/>
      <c r="C1422" s="12"/>
      <c r="D1422" s="12"/>
      <c r="E1422" s="12"/>
      <c r="F1422" s="45"/>
      <c r="G1422" s="23"/>
      <c r="H1422" s="18"/>
      <c r="I1422" s="49"/>
      <c r="J1422" s="73">
        <f>IF(I1422=0,0,VLOOKUP(I1422,'ОКВЭД 2017'!A$3:B$2732,2))</f>
        <v>0</v>
      </c>
      <c r="K1422" s="18"/>
      <c r="L1422" s="18"/>
      <c r="M1422" s="73">
        <f>IF(L1422=0,0,VLOOKUP($L1422,'Вид субсидии'!A$2:C$118,2))</f>
        <v>0</v>
      </c>
      <c r="N1422" s="97"/>
      <c r="O1422" s="20"/>
      <c r="P1422" s="20"/>
      <c r="Q1422" s="20"/>
      <c r="R1422" s="20"/>
      <c r="S1422" s="20"/>
      <c r="T1422" s="20"/>
      <c r="U1422" s="20"/>
      <c r="V1422" s="7">
        <f t="shared" si="24"/>
        <v>0</v>
      </c>
      <c r="W1422" s="20"/>
      <c r="X1422" s="20"/>
      <c r="Y1422" s="20"/>
      <c r="Z1422" s="20"/>
      <c r="AA1422" s="20"/>
      <c r="AB1422" s="20"/>
      <c r="AC1422" s="20"/>
      <c r="AD1422" s="20"/>
      <c r="AE1422" s="20"/>
      <c r="AF1422" s="20"/>
      <c r="AG1422" s="20"/>
      <c r="AH1422" s="20"/>
    </row>
    <row r="1423" spans="1:34" x14ac:dyDescent="0.25">
      <c r="A1423" s="20"/>
      <c r="B1423" s="11"/>
      <c r="C1423" s="12"/>
      <c r="D1423" s="12"/>
      <c r="E1423" s="12"/>
      <c r="F1423" s="45"/>
      <c r="G1423" s="23"/>
      <c r="H1423" s="18"/>
      <c r="I1423" s="49"/>
      <c r="J1423" s="73">
        <f>IF(I1423=0,0,VLOOKUP(I1423,'ОКВЭД 2017'!A$3:B$2732,2))</f>
        <v>0</v>
      </c>
      <c r="K1423" s="18"/>
      <c r="L1423" s="18"/>
      <c r="M1423" s="73">
        <f>IF(L1423=0,0,VLOOKUP($L1423,'Вид субсидии'!A$2:C$118,2))</f>
        <v>0</v>
      </c>
      <c r="N1423" s="97"/>
      <c r="O1423" s="20"/>
      <c r="P1423" s="20"/>
      <c r="Q1423" s="20"/>
      <c r="R1423" s="20"/>
      <c r="S1423" s="20"/>
      <c r="T1423" s="20"/>
      <c r="U1423" s="20"/>
      <c r="V1423" s="7">
        <f t="shared" si="24"/>
        <v>0</v>
      </c>
      <c r="W1423" s="20"/>
      <c r="X1423" s="20"/>
      <c r="Y1423" s="20"/>
      <c r="Z1423" s="20"/>
      <c r="AA1423" s="20"/>
      <c r="AB1423" s="20"/>
      <c r="AC1423" s="20"/>
      <c r="AD1423" s="20"/>
      <c r="AE1423" s="20"/>
      <c r="AF1423" s="20"/>
      <c r="AG1423" s="20"/>
      <c r="AH1423" s="20"/>
    </row>
    <row r="1424" spans="1:34" x14ac:dyDescent="0.25">
      <c r="A1424" s="20"/>
      <c r="B1424" s="11"/>
      <c r="C1424" s="12"/>
      <c r="D1424" s="12"/>
      <c r="E1424" s="12"/>
      <c r="F1424" s="45"/>
      <c r="G1424" s="23"/>
      <c r="H1424" s="18"/>
      <c r="I1424" s="49"/>
      <c r="J1424" s="73">
        <f>IF(I1424=0,0,VLOOKUP(I1424,'ОКВЭД 2017'!A$3:B$2732,2))</f>
        <v>0</v>
      </c>
      <c r="K1424" s="18"/>
      <c r="L1424" s="18"/>
      <c r="M1424" s="73">
        <f>IF(L1424=0,0,VLOOKUP($L1424,'Вид субсидии'!A$2:C$118,2))</f>
        <v>0</v>
      </c>
      <c r="N1424" s="97"/>
      <c r="O1424" s="20"/>
      <c r="P1424" s="20"/>
      <c r="Q1424" s="20"/>
      <c r="R1424" s="20"/>
      <c r="S1424" s="20"/>
      <c r="T1424" s="20"/>
      <c r="U1424" s="20"/>
      <c r="V1424" s="7">
        <f t="shared" si="24"/>
        <v>0</v>
      </c>
      <c r="W1424" s="20"/>
      <c r="X1424" s="20"/>
      <c r="Y1424" s="20"/>
      <c r="Z1424" s="20"/>
      <c r="AA1424" s="20"/>
      <c r="AB1424" s="20"/>
      <c r="AC1424" s="20"/>
      <c r="AD1424" s="20"/>
      <c r="AE1424" s="20"/>
      <c r="AF1424" s="20"/>
      <c r="AG1424" s="20"/>
      <c r="AH1424" s="20"/>
    </row>
    <row r="1425" spans="1:34" x14ac:dyDescent="0.25">
      <c r="A1425" s="20"/>
      <c r="B1425" s="11"/>
      <c r="C1425" s="12"/>
      <c r="D1425" s="12"/>
      <c r="E1425" s="12"/>
      <c r="F1425" s="45"/>
      <c r="G1425" s="23"/>
      <c r="H1425" s="18"/>
      <c r="I1425" s="49"/>
      <c r="J1425" s="73">
        <f>IF(I1425=0,0,VLOOKUP(I1425,'ОКВЭД 2017'!A$3:B$2732,2))</f>
        <v>0</v>
      </c>
      <c r="K1425" s="18"/>
      <c r="L1425" s="18"/>
      <c r="M1425" s="73">
        <f>IF(L1425=0,0,VLOOKUP($L1425,'Вид субсидии'!A$2:C$118,2))</f>
        <v>0</v>
      </c>
      <c r="N1425" s="97"/>
      <c r="O1425" s="20"/>
      <c r="P1425" s="20"/>
      <c r="Q1425" s="20"/>
      <c r="R1425" s="20"/>
      <c r="S1425" s="20"/>
      <c r="T1425" s="20"/>
      <c r="U1425" s="20"/>
      <c r="V1425" s="7">
        <f t="shared" si="24"/>
        <v>0</v>
      </c>
      <c r="W1425" s="20"/>
      <c r="X1425" s="20"/>
      <c r="Y1425" s="20"/>
      <c r="Z1425" s="20"/>
      <c r="AA1425" s="20"/>
      <c r="AB1425" s="20"/>
      <c r="AC1425" s="20"/>
      <c r="AD1425" s="20"/>
      <c r="AE1425" s="20"/>
      <c r="AF1425" s="20"/>
      <c r="AG1425" s="20"/>
      <c r="AH1425" s="20"/>
    </row>
    <row r="1426" spans="1:34" x14ac:dyDescent="0.25">
      <c r="A1426" s="20"/>
      <c r="B1426" s="11"/>
      <c r="C1426" s="12"/>
      <c r="D1426" s="12"/>
      <c r="E1426" s="12"/>
      <c r="F1426" s="45"/>
      <c r="G1426" s="23"/>
      <c r="H1426" s="18"/>
      <c r="I1426" s="49"/>
      <c r="J1426" s="73">
        <f>IF(I1426=0,0,VLOOKUP(I1426,'ОКВЭД 2017'!A$3:B$2732,2))</f>
        <v>0</v>
      </c>
      <c r="K1426" s="18"/>
      <c r="L1426" s="18"/>
      <c r="M1426" s="73">
        <f>IF(L1426=0,0,VLOOKUP($L1426,'Вид субсидии'!A$2:C$118,2))</f>
        <v>0</v>
      </c>
      <c r="N1426" s="97"/>
      <c r="O1426" s="20"/>
      <c r="P1426" s="20"/>
      <c r="Q1426" s="20"/>
      <c r="R1426" s="20"/>
      <c r="S1426" s="20"/>
      <c r="T1426" s="20"/>
      <c r="U1426" s="20"/>
      <c r="V1426" s="7">
        <f t="shared" si="24"/>
        <v>0</v>
      </c>
      <c r="W1426" s="20"/>
      <c r="X1426" s="20"/>
      <c r="Y1426" s="20"/>
      <c r="Z1426" s="20"/>
      <c r="AA1426" s="20"/>
      <c r="AB1426" s="20"/>
      <c r="AC1426" s="20"/>
      <c r="AD1426" s="20"/>
      <c r="AE1426" s="20"/>
      <c r="AF1426" s="20"/>
      <c r="AG1426" s="20"/>
      <c r="AH1426" s="20"/>
    </row>
    <row r="1427" spans="1:34" x14ac:dyDescent="0.25">
      <c r="A1427" s="20"/>
      <c r="B1427" s="11"/>
      <c r="C1427" s="12"/>
      <c r="D1427" s="12"/>
      <c r="E1427" s="12"/>
      <c r="F1427" s="45"/>
      <c r="G1427" s="23"/>
      <c r="H1427" s="18"/>
      <c r="I1427" s="49"/>
      <c r="J1427" s="73">
        <f>IF(I1427=0,0,VLOOKUP(I1427,'ОКВЭД 2017'!A$3:B$2732,2))</f>
        <v>0</v>
      </c>
      <c r="K1427" s="18"/>
      <c r="L1427" s="18"/>
      <c r="M1427" s="73">
        <f>IF(L1427=0,0,VLOOKUP($L1427,'Вид субсидии'!A$2:C$118,2))</f>
        <v>0</v>
      </c>
      <c r="N1427" s="97"/>
      <c r="O1427" s="20"/>
      <c r="P1427" s="20"/>
      <c r="Q1427" s="20"/>
      <c r="R1427" s="20"/>
      <c r="S1427" s="20"/>
      <c r="T1427" s="20"/>
      <c r="U1427" s="20"/>
      <c r="V1427" s="7">
        <f t="shared" si="24"/>
        <v>0</v>
      </c>
      <c r="W1427" s="20"/>
      <c r="X1427" s="20"/>
      <c r="Y1427" s="20"/>
      <c r="Z1427" s="20"/>
      <c r="AA1427" s="20"/>
      <c r="AB1427" s="20"/>
      <c r="AC1427" s="20"/>
      <c r="AD1427" s="20"/>
      <c r="AE1427" s="20"/>
      <c r="AF1427" s="20"/>
      <c r="AG1427" s="20"/>
      <c r="AH1427" s="20"/>
    </row>
    <row r="1428" spans="1:34" x14ac:dyDescent="0.25">
      <c r="A1428" s="20"/>
      <c r="B1428" s="11"/>
      <c r="C1428" s="12"/>
      <c r="D1428" s="12"/>
      <c r="E1428" s="12"/>
      <c r="F1428" s="45"/>
      <c r="G1428" s="23"/>
      <c r="H1428" s="18"/>
      <c r="I1428" s="49"/>
      <c r="J1428" s="73">
        <f>IF(I1428=0,0,VLOOKUP(I1428,'ОКВЭД 2017'!A$3:B$2732,2))</f>
        <v>0</v>
      </c>
      <c r="K1428" s="18"/>
      <c r="L1428" s="18"/>
      <c r="M1428" s="73">
        <f>IF(L1428=0,0,VLOOKUP($L1428,'Вид субсидии'!A$2:C$118,2))</f>
        <v>0</v>
      </c>
      <c r="N1428" s="97"/>
      <c r="O1428" s="20"/>
      <c r="P1428" s="20"/>
      <c r="Q1428" s="20"/>
      <c r="R1428" s="20"/>
      <c r="S1428" s="20"/>
      <c r="T1428" s="20"/>
      <c r="U1428" s="20"/>
      <c r="V1428" s="7">
        <f t="shared" si="24"/>
        <v>0</v>
      </c>
      <c r="W1428" s="20"/>
      <c r="X1428" s="20"/>
      <c r="Y1428" s="20"/>
      <c r="Z1428" s="20"/>
      <c r="AA1428" s="20"/>
      <c r="AB1428" s="20"/>
      <c r="AC1428" s="20"/>
      <c r="AD1428" s="20"/>
      <c r="AE1428" s="20"/>
      <c r="AF1428" s="20"/>
      <c r="AG1428" s="20"/>
      <c r="AH1428" s="20"/>
    </row>
    <row r="1429" spans="1:34" x14ac:dyDescent="0.25">
      <c r="A1429" s="20"/>
      <c r="B1429" s="11"/>
      <c r="C1429" s="12"/>
      <c r="D1429" s="12"/>
      <c r="E1429" s="12"/>
      <c r="F1429" s="45"/>
      <c r="G1429" s="23"/>
      <c r="H1429" s="18"/>
      <c r="I1429" s="49"/>
      <c r="J1429" s="73">
        <f>IF(I1429=0,0,VLOOKUP(I1429,'ОКВЭД 2017'!A$3:B$2732,2))</f>
        <v>0</v>
      </c>
      <c r="K1429" s="18"/>
      <c r="L1429" s="18"/>
      <c r="M1429" s="73">
        <f>IF(L1429=0,0,VLOOKUP($L1429,'Вид субсидии'!A$2:C$118,2))</f>
        <v>0</v>
      </c>
      <c r="N1429" s="97"/>
      <c r="O1429" s="20"/>
      <c r="P1429" s="20"/>
      <c r="Q1429" s="20"/>
      <c r="R1429" s="20"/>
      <c r="S1429" s="20"/>
      <c r="T1429" s="20"/>
      <c r="U1429" s="20"/>
      <c r="V1429" s="7">
        <f t="shared" ref="V1429:V1492" si="25">IF(A1429&gt;0,1,0)</f>
        <v>0</v>
      </c>
      <c r="W1429" s="20"/>
      <c r="X1429" s="20"/>
      <c r="Y1429" s="20"/>
      <c r="Z1429" s="20"/>
      <c r="AA1429" s="20"/>
      <c r="AB1429" s="20"/>
      <c r="AC1429" s="20"/>
      <c r="AD1429" s="20"/>
      <c r="AE1429" s="20"/>
      <c r="AF1429" s="20"/>
      <c r="AG1429" s="20"/>
      <c r="AH1429" s="20"/>
    </row>
    <row r="1430" spans="1:34" x14ac:dyDescent="0.25">
      <c r="A1430" s="20"/>
      <c r="B1430" s="11"/>
      <c r="C1430" s="12"/>
      <c r="D1430" s="12"/>
      <c r="E1430" s="12"/>
      <c r="F1430" s="45"/>
      <c r="G1430" s="23"/>
      <c r="H1430" s="18"/>
      <c r="I1430" s="49"/>
      <c r="J1430" s="73">
        <f>IF(I1430=0,0,VLOOKUP(I1430,'ОКВЭД 2017'!A$3:B$2732,2))</f>
        <v>0</v>
      </c>
      <c r="K1430" s="18"/>
      <c r="L1430" s="18"/>
      <c r="M1430" s="73">
        <f>IF(L1430=0,0,VLOOKUP($L1430,'Вид субсидии'!A$2:C$118,2))</f>
        <v>0</v>
      </c>
      <c r="N1430" s="97"/>
      <c r="O1430" s="20"/>
      <c r="P1430" s="20"/>
      <c r="Q1430" s="20"/>
      <c r="R1430" s="20"/>
      <c r="S1430" s="20"/>
      <c r="T1430" s="20"/>
      <c r="U1430" s="20"/>
      <c r="V1430" s="7">
        <f t="shared" si="25"/>
        <v>0</v>
      </c>
      <c r="W1430" s="20"/>
      <c r="X1430" s="20"/>
      <c r="Y1430" s="20"/>
      <c r="Z1430" s="20"/>
      <c r="AA1430" s="20"/>
      <c r="AB1430" s="20"/>
      <c r="AC1430" s="20"/>
      <c r="AD1430" s="20"/>
      <c r="AE1430" s="20"/>
      <c r="AF1430" s="20"/>
      <c r="AG1430" s="20"/>
      <c r="AH1430" s="20"/>
    </row>
    <row r="1431" spans="1:34" x14ac:dyDescent="0.25">
      <c r="A1431" s="20"/>
      <c r="B1431" s="11"/>
      <c r="C1431" s="12"/>
      <c r="D1431" s="12"/>
      <c r="E1431" s="12"/>
      <c r="F1431" s="45"/>
      <c r="G1431" s="23"/>
      <c r="H1431" s="18"/>
      <c r="I1431" s="49"/>
      <c r="J1431" s="73">
        <f>IF(I1431=0,0,VLOOKUP(I1431,'ОКВЭД 2017'!A$3:B$2732,2))</f>
        <v>0</v>
      </c>
      <c r="K1431" s="18"/>
      <c r="L1431" s="18"/>
      <c r="M1431" s="73">
        <f>IF(L1431=0,0,VLOOKUP($L1431,'Вид субсидии'!A$2:C$118,2))</f>
        <v>0</v>
      </c>
      <c r="N1431" s="97"/>
      <c r="O1431" s="20"/>
      <c r="P1431" s="20"/>
      <c r="Q1431" s="20"/>
      <c r="R1431" s="20"/>
      <c r="S1431" s="20"/>
      <c r="T1431" s="20"/>
      <c r="U1431" s="20"/>
      <c r="V1431" s="7">
        <f t="shared" si="25"/>
        <v>0</v>
      </c>
      <c r="W1431" s="20"/>
      <c r="X1431" s="20"/>
      <c r="Y1431" s="20"/>
      <c r="Z1431" s="20"/>
      <c r="AA1431" s="20"/>
      <c r="AB1431" s="20"/>
      <c r="AC1431" s="20"/>
      <c r="AD1431" s="20"/>
      <c r="AE1431" s="20"/>
      <c r="AF1431" s="20"/>
      <c r="AG1431" s="20"/>
      <c r="AH1431" s="20"/>
    </row>
    <row r="1432" spans="1:34" x14ac:dyDescent="0.25">
      <c r="A1432" s="20"/>
      <c r="B1432" s="11"/>
      <c r="C1432" s="12"/>
      <c r="D1432" s="12"/>
      <c r="E1432" s="12"/>
      <c r="F1432" s="45"/>
      <c r="G1432" s="23"/>
      <c r="H1432" s="18"/>
      <c r="I1432" s="49"/>
      <c r="J1432" s="73">
        <f>IF(I1432=0,0,VLOOKUP(I1432,'ОКВЭД 2017'!A$3:B$2732,2))</f>
        <v>0</v>
      </c>
      <c r="K1432" s="18"/>
      <c r="L1432" s="18"/>
      <c r="M1432" s="73">
        <f>IF(L1432=0,0,VLOOKUP($L1432,'Вид субсидии'!A$2:C$118,2))</f>
        <v>0</v>
      </c>
      <c r="N1432" s="97"/>
      <c r="O1432" s="20"/>
      <c r="P1432" s="20"/>
      <c r="Q1432" s="20"/>
      <c r="R1432" s="20"/>
      <c r="S1432" s="20"/>
      <c r="T1432" s="20"/>
      <c r="U1432" s="20"/>
      <c r="V1432" s="7">
        <f t="shared" si="25"/>
        <v>0</v>
      </c>
      <c r="W1432" s="20"/>
      <c r="X1432" s="20"/>
      <c r="Y1432" s="20"/>
      <c r="Z1432" s="20"/>
      <c r="AA1432" s="20"/>
      <c r="AB1432" s="20"/>
      <c r="AC1432" s="20"/>
      <c r="AD1432" s="20"/>
      <c r="AE1432" s="20"/>
      <c r="AF1432" s="20"/>
      <c r="AG1432" s="20"/>
      <c r="AH1432" s="20"/>
    </row>
    <row r="1433" spans="1:34" x14ac:dyDescent="0.25">
      <c r="A1433" s="20"/>
      <c r="B1433" s="11"/>
      <c r="C1433" s="12"/>
      <c r="D1433" s="12"/>
      <c r="E1433" s="12"/>
      <c r="F1433" s="45"/>
      <c r="G1433" s="23"/>
      <c r="H1433" s="18"/>
      <c r="I1433" s="49"/>
      <c r="J1433" s="73">
        <f>IF(I1433=0,0,VLOOKUP(I1433,'ОКВЭД 2017'!A$3:B$2732,2))</f>
        <v>0</v>
      </c>
      <c r="K1433" s="18"/>
      <c r="L1433" s="18"/>
      <c r="M1433" s="73">
        <f>IF(L1433=0,0,VLOOKUP($L1433,'Вид субсидии'!A$2:C$118,2))</f>
        <v>0</v>
      </c>
      <c r="N1433" s="97"/>
      <c r="O1433" s="20"/>
      <c r="P1433" s="20"/>
      <c r="Q1433" s="20"/>
      <c r="R1433" s="20"/>
      <c r="S1433" s="20"/>
      <c r="T1433" s="20"/>
      <c r="U1433" s="20"/>
      <c r="V1433" s="7">
        <f t="shared" si="25"/>
        <v>0</v>
      </c>
      <c r="W1433" s="20"/>
      <c r="X1433" s="20"/>
      <c r="Y1433" s="20"/>
      <c r="Z1433" s="20"/>
      <c r="AA1433" s="20"/>
      <c r="AB1433" s="20"/>
      <c r="AC1433" s="20"/>
      <c r="AD1433" s="20"/>
      <c r="AE1433" s="20"/>
      <c r="AF1433" s="20"/>
      <c r="AG1433" s="20"/>
      <c r="AH1433" s="20"/>
    </row>
    <row r="1434" spans="1:34" x14ac:dyDescent="0.25">
      <c r="A1434" s="20"/>
      <c r="B1434" s="11"/>
      <c r="C1434" s="12"/>
      <c r="D1434" s="12"/>
      <c r="E1434" s="12"/>
      <c r="F1434" s="45"/>
      <c r="G1434" s="23"/>
      <c r="H1434" s="18"/>
      <c r="I1434" s="49"/>
      <c r="J1434" s="73">
        <f>IF(I1434=0,0,VLOOKUP(I1434,'ОКВЭД 2017'!A$3:B$2732,2))</f>
        <v>0</v>
      </c>
      <c r="K1434" s="18"/>
      <c r="L1434" s="18"/>
      <c r="M1434" s="73">
        <f>IF(L1434=0,0,VLOOKUP($L1434,'Вид субсидии'!A$2:C$118,2))</f>
        <v>0</v>
      </c>
      <c r="N1434" s="97"/>
      <c r="O1434" s="20"/>
      <c r="P1434" s="20"/>
      <c r="Q1434" s="20"/>
      <c r="R1434" s="20"/>
      <c r="S1434" s="20"/>
      <c r="T1434" s="20"/>
      <c r="U1434" s="20"/>
      <c r="V1434" s="7">
        <f t="shared" si="25"/>
        <v>0</v>
      </c>
      <c r="W1434" s="20"/>
      <c r="X1434" s="20"/>
      <c r="Y1434" s="20"/>
      <c r="Z1434" s="20"/>
      <c r="AA1434" s="20"/>
      <c r="AB1434" s="20"/>
      <c r="AC1434" s="20"/>
      <c r="AD1434" s="20"/>
      <c r="AE1434" s="20"/>
      <c r="AF1434" s="20"/>
      <c r="AG1434" s="20"/>
      <c r="AH1434" s="20"/>
    </row>
    <row r="1435" spans="1:34" x14ac:dyDescent="0.25">
      <c r="A1435" s="20"/>
      <c r="B1435" s="11"/>
      <c r="C1435" s="12"/>
      <c r="D1435" s="12"/>
      <c r="E1435" s="12"/>
      <c r="F1435" s="45"/>
      <c r="G1435" s="23"/>
      <c r="H1435" s="18"/>
      <c r="I1435" s="49"/>
      <c r="J1435" s="73">
        <f>IF(I1435=0,0,VLOOKUP(I1435,'ОКВЭД 2017'!A$3:B$2732,2))</f>
        <v>0</v>
      </c>
      <c r="K1435" s="18"/>
      <c r="L1435" s="18"/>
      <c r="M1435" s="73">
        <f>IF(L1435=0,0,VLOOKUP($L1435,'Вид субсидии'!A$2:C$118,2))</f>
        <v>0</v>
      </c>
      <c r="N1435" s="97"/>
      <c r="O1435" s="20"/>
      <c r="P1435" s="20"/>
      <c r="Q1435" s="20"/>
      <c r="R1435" s="20"/>
      <c r="S1435" s="20"/>
      <c r="T1435" s="20"/>
      <c r="U1435" s="20"/>
      <c r="V1435" s="7">
        <f t="shared" si="25"/>
        <v>0</v>
      </c>
      <c r="W1435" s="20"/>
      <c r="X1435" s="20"/>
      <c r="Y1435" s="20"/>
      <c r="Z1435" s="20"/>
      <c r="AA1435" s="20"/>
      <c r="AB1435" s="20"/>
      <c r="AC1435" s="20"/>
      <c r="AD1435" s="20"/>
      <c r="AE1435" s="20"/>
      <c r="AF1435" s="20"/>
      <c r="AG1435" s="20"/>
      <c r="AH1435" s="20"/>
    </row>
    <row r="1436" spans="1:34" x14ac:dyDescent="0.25">
      <c r="A1436" s="20"/>
      <c r="B1436" s="11"/>
      <c r="C1436" s="12"/>
      <c r="D1436" s="12"/>
      <c r="E1436" s="12"/>
      <c r="F1436" s="45"/>
      <c r="G1436" s="23"/>
      <c r="H1436" s="18"/>
      <c r="I1436" s="49"/>
      <c r="J1436" s="73">
        <f>IF(I1436=0,0,VLOOKUP(I1436,'ОКВЭД 2017'!A$3:B$2732,2))</f>
        <v>0</v>
      </c>
      <c r="K1436" s="18"/>
      <c r="L1436" s="18"/>
      <c r="M1436" s="73">
        <f>IF(L1436=0,0,VLOOKUP($L1436,'Вид субсидии'!A$2:C$118,2))</f>
        <v>0</v>
      </c>
      <c r="N1436" s="97"/>
      <c r="O1436" s="20"/>
      <c r="P1436" s="20"/>
      <c r="Q1436" s="20"/>
      <c r="R1436" s="20"/>
      <c r="S1436" s="20"/>
      <c r="T1436" s="20"/>
      <c r="U1436" s="20"/>
      <c r="V1436" s="7">
        <f t="shared" si="25"/>
        <v>0</v>
      </c>
      <c r="W1436" s="20"/>
      <c r="X1436" s="20"/>
      <c r="Y1436" s="20"/>
      <c r="Z1436" s="20"/>
      <c r="AA1436" s="20"/>
      <c r="AB1436" s="20"/>
      <c r="AC1436" s="20"/>
      <c r="AD1436" s="20"/>
      <c r="AE1436" s="20"/>
      <c r="AF1436" s="20"/>
      <c r="AG1436" s="20"/>
      <c r="AH1436" s="20"/>
    </row>
    <row r="1437" spans="1:34" x14ac:dyDescent="0.25">
      <c r="A1437" s="20"/>
      <c r="B1437" s="11"/>
      <c r="C1437" s="12"/>
      <c r="D1437" s="12"/>
      <c r="E1437" s="12"/>
      <c r="F1437" s="45"/>
      <c r="G1437" s="23"/>
      <c r="H1437" s="18"/>
      <c r="I1437" s="49"/>
      <c r="J1437" s="73">
        <f>IF(I1437=0,0,VLOOKUP(I1437,'ОКВЭД 2017'!A$3:B$2732,2))</f>
        <v>0</v>
      </c>
      <c r="K1437" s="18"/>
      <c r="L1437" s="18"/>
      <c r="M1437" s="73">
        <f>IF(L1437=0,0,VLOOKUP($L1437,'Вид субсидии'!A$2:C$118,2))</f>
        <v>0</v>
      </c>
      <c r="N1437" s="97"/>
      <c r="O1437" s="20"/>
      <c r="P1437" s="20"/>
      <c r="Q1437" s="20"/>
      <c r="R1437" s="20"/>
      <c r="S1437" s="20"/>
      <c r="T1437" s="20"/>
      <c r="U1437" s="20"/>
      <c r="V1437" s="7">
        <f t="shared" si="25"/>
        <v>0</v>
      </c>
      <c r="W1437" s="20"/>
      <c r="X1437" s="20"/>
      <c r="Y1437" s="20"/>
      <c r="Z1437" s="20"/>
      <c r="AA1437" s="20"/>
      <c r="AB1437" s="20"/>
      <c r="AC1437" s="20"/>
      <c r="AD1437" s="20"/>
      <c r="AE1437" s="20"/>
      <c r="AF1437" s="20"/>
      <c r="AG1437" s="20"/>
      <c r="AH1437" s="20"/>
    </row>
    <row r="1438" spans="1:34" x14ac:dyDescent="0.25">
      <c r="A1438" s="20"/>
      <c r="B1438" s="11"/>
      <c r="C1438" s="12"/>
      <c r="D1438" s="12"/>
      <c r="E1438" s="12"/>
      <c r="F1438" s="45"/>
      <c r="G1438" s="23"/>
      <c r="H1438" s="18"/>
      <c r="I1438" s="49"/>
      <c r="J1438" s="73">
        <f>IF(I1438=0,0,VLOOKUP(I1438,'ОКВЭД 2017'!A$3:B$2732,2))</f>
        <v>0</v>
      </c>
      <c r="K1438" s="18"/>
      <c r="L1438" s="18"/>
      <c r="M1438" s="73">
        <f>IF(L1438=0,0,VLOOKUP($L1438,'Вид субсидии'!A$2:C$118,2))</f>
        <v>0</v>
      </c>
      <c r="N1438" s="97"/>
      <c r="O1438" s="20"/>
      <c r="P1438" s="20"/>
      <c r="Q1438" s="20"/>
      <c r="R1438" s="20"/>
      <c r="S1438" s="20"/>
      <c r="T1438" s="20"/>
      <c r="U1438" s="20"/>
      <c r="V1438" s="7">
        <f t="shared" si="25"/>
        <v>0</v>
      </c>
      <c r="W1438" s="20"/>
      <c r="X1438" s="20"/>
      <c r="Y1438" s="20"/>
      <c r="Z1438" s="20"/>
      <c r="AA1438" s="20"/>
      <c r="AB1438" s="20"/>
      <c r="AC1438" s="20"/>
      <c r="AD1438" s="20"/>
      <c r="AE1438" s="20"/>
      <c r="AF1438" s="20"/>
      <c r="AG1438" s="20"/>
      <c r="AH1438" s="20"/>
    </row>
    <row r="1439" spans="1:34" x14ac:dyDescent="0.25">
      <c r="A1439" s="20"/>
      <c r="B1439" s="11"/>
      <c r="C1439" s="12"/>
      <c r="D1439" s="12"/>
      <c r="E1439" s="12"/>
      <c r="F1439" s="45"/>
      <c r="G1439" s="23"/>
      <c r="H1439" s="18"/>
      <c r="I1439" s="49"/>
      <c r="J1439" s="73">
        <f>IF(I1439=0,0,VLOOKUP(I1439,'ОКВЭД 2017'!A$3:B$2732,2))</f>
        <v>0</v>
      </c>
      <c r="K1439" s="18"/>
      <c r="L1439" s="18"/>
      <c r="M1439" s="73">
        <f>IF(L1439=0,0,VLOOKUP($L1439,'Вид субсидии'!A$2:C$118,2))</f>
        <v>0</v>
      </c>
      <c r="N1439" s="97"/>
      <c r="O1439" s="20"/>
      <c r="P1439" s="20"/>
      <c r="Q1439" s="20"/>
      <c r="R1439" s="20"/>
      <c r="S1439" s="20"/>
      <c r="T1439" s="20"/>
      <c r="U1439" s="20"/>
      <c r="V1439" s="7">
        <f t="shared" si="25"/>
        <v>0</v>
      </c>
      <c r="W1439" s="20"/>
      <c r="X1439" s="20"/>
      <c r="Y1439" s="20"/>
      <c r="Z1439" s="20"/>
      <c r="AA1439" s="20"/>
      <c r="AB1439" s="20"/>
      <c r="AC1439" s="20"/>
      <c r="AD1439" s="20"/>
      <c r="AE1439" s="20"/>
      <c r="AF1439" s="20"/>
      <c r="AG1439" s="20"/>
      <c r="AH1439" s="20"/>
    </row>
    <row r="1440" spans="1:34" x14ac:dyDescent="0.25">
      <c r="A1440" s="20"/>
      <c r="B1440" s="11"/>
      <c r="C1440" s="12"/>
      <c r="D1440" s="12"/>
      <c r="E1440" s="12"/>
      <c r="F1440" s="45"/>
      <c r="G1440" s="23"/>
      <c r="H1440" s="18"/>
      <c r="I1440" s="49"/>
      <c r="J1440" s="73">
        <f>IF(I1440=0,0,VLOOKUP(I1440,'ОКВЭД 2017'!A$3:B$2732,2))</f>
        <v>0</v>
      </c>
      <c r="K1440" s="18"/>
      <c r="L1440" s="18"/>
      <c r="M1440" s="73">
        <f>IF(L1440=0,0,VLOOKUP($L1440,'Вид субсидии'!A$2:C$118,2))</f>
        <v>0</v>
      </c>
      <c r="N1440" s="97"/>
      <c r="O1440" s="20"/>
      <c r="P1440" s="20"/>
      <c r="Q1440" s="20"/>
      <c r="R1440" s="20"/>
      <c r="S1440" s="20"/>
      <c r="T1440" s="20"/>
      <c r="U1440" s="20"/>
      <c r="V1440" s="7">
        <f t="shared" si="25"/>
        <v>0</v>
      </c>
      <c r="W1440" s="20"/>
      <c r="X1440" s="20"/>
      <c r="Y1440" s="20"/>
      <c r="Z1440" s="20"/>
      <c r="AA1440" s="20"/>
      <c r="AB1440" s="20"/>
      <c r="AC1440" s="20"/>
      <c r="AD1440" s="20"/>
      <c r="AE1440" s="20"/>
      <c r="AF1440" s="20"/>
      <c r="AG1440" s="20"/>
      <c r="AH1440" s="20"/>
    </row>
    <row r="1441" spans="1:34" x14ac:dyDescent="0.25">
      <c r="A1441" s="20"/>
      <c r="B1441" s="11"/>
      <c r="C1441" s="12"/>
      <c r="D1441" s="12"/>
      <c r="E1441" s="12"/>
      <c r="F1441" s="45"/>
      <c r="G1441" s="23"/>
      <c r="H1441" s="18"/>
      <c r="I1441" s="49"/>
      <c r="J1441" s="73">
        <f>IF(I1441=0,0,VLOOKUP(I1441,'ОКВЭД 2017'!A$3:B$2732,2))</f>
        <v>0</v>
      </c>
      <c r="K1441" s="18"/>
      <c r="L1441" s="18"/>
      <c r="M1441" s="73">
        <f>IF(L1441=0,0,VLOOKUP($L1441,'Вид субсидии'!A$2:C$118,2))</f>
        <v>0</v>
      </c>
      <c r="N1441" s="97"/>
      <c r="O1441" s="20"/>
      <c r="P1441" s="20"/>
      <c r="Q1441" s="20"/>
      <c r="R1441" s="20"/>
      <c r="S1441" s="20"/>
      <c r="T1441" s="20"/>
      <c r="U1441" s="20"/>
      <c r="V1441" s="7">
        <f t="shared" si="25"/>
        <v>0</v>
      </c>
      <c r="W1441" s="20"/>
      <c r="X1441" s="20"/>
      <c r="Y1441" s="20"/>
      <c r="Z1441" s="20"/>
      <c r="AA1441" s="20"/>
      <c r="AB1441" s="20"/>
      <c r="AC1441" s="20"/>
      <c r="AD1441" s="20"/>
      <c r="AE1441" s="20"/>
      <c r="AF1441" s="20"/>
      <c r="AG1441" s="20"/>
      <c r="AH1441" s="20"/>
    </row>
    <row r="1442" spans="1:34" x14ac:dyDescent="0.25">
      <c r="A1442" s="20"/>
      <c r="B1442" s="11"/>
      <c r="C1442" s="12"/>
      <c r="D1442" s="12"/>
      <c r="E1442" s="12"/>
      <c r="F1442" s="45"/>
      <c r="G1442" s="23"/>
      <c r="H1442" s="18"/>
      <c r="I1442" s="49"/>
      <c r="J1442" s="73">
        <f>IF(I1442=0,0,VLOOKUP(I1442,'ОКВЭД 2017'!A$3:B$2732,2))</f>
        <v>0</v>
      </c>
      <c r="K1442" s="18"/>
      <c r="L1442" s="18"/>
      <c r="M1442" s="73">
        <f>IF(L1442=0,0,VLOOKUP($L1442,'Вид субсидии'!A$2:C$118,2))</f>
        <v>0</v>
      </c>
      <c r="N1442" s="97"/>
      <c r="O1442" s="20"/>
      <c r="P1442" s="20"/>
      <c r="Q1442" s="20"/>
      <c r="R1442" s="20"/>
      <c r="S1442" s="20"/>
      <c r="T1442" s="20"/>
      <c r="U1442" s="20"/>
      <c r="V1442" s="7">
        <f t="shared" si="25"/>
        <v>0</v>
      </c>
      <c r="W1442" s="20"/>
      <c r="X1442" s="20"/>
      <c r="Y1442" s="20"/>
      <c r="Z1442" s="20"/>
      <c r="AA1442" s="20"/>
      <c r="AB1442" s="20"/>
      <c r="AC1442" s="20"/>
      <c r="AD1442" s="20"/>
      <c r="AE1442" s="20"/>
      <c r="AF1442" s="20"/>
      <c r="AG1442" s="20"/>
      <c r="AH1442" s="20"/>
    </row>
    <row r="1443" spans="1:34" x14ac:dyDescent="0.25">
      <c r="A1443" s="20"/>
      <c r="B1443" s="11"/>
      <c r="C1443" s="12"/>
      <c r="D1443" s="12"/>
      <c r="E1443" s="12"/>
      <c r="F1443" s="45"/>
      <c r="G1443" s="23"/>
      <c r="H1443" s="18"/>
      <c r="I1443" s="49"/>
      <c r="J1443" s="73">
        <f>IF(I1443=0,0,VLOOKUP(I1443,'ОКВЭД 2017'!A$3:B$2732,2))</f>
        <v>0</v>
      </c>
      <c r="K1443" s="18"/>
      <c r="L1443" s="18"/>
      <c r="M1443" s="73">
        <f>IF(L1443=0,0,VLOOKUP($L1443,'Вид субсидии'!A$2:C$118,2))</f>
        <v>0</v>
      </c>
      <c r="N1443" s="97"/>
      <c r="O1443" s="20"/>
      <c r="P1443" s="20"/>
      <c r="Q1443" s="20"/>
      <c r="R1443" s="20"/>
      <c r="S1443" s="20"/>
      <c r="T1443" s="20"/>
      <c r="U1443" s="20"/>
      <c r="V1443" s="7">
        <f t="shared" si="25"/>
        <v>0</v>
      </c>
      <c r="W1443" s="20"/>
      <c r="X1443" s="20"/>
      <c r="Y1443" s="20"/>
      <c r="Z1443" s="20"/>
      <c r="AA1443" s="20"/>
      <c r="AB1443" s="20"/>
      <c r="AC1443" s="20"/>
      <c r="AD1443" s="20"/>
      <c r="AE1443" s="20"/>
      <c r="AF1443" s="20"/>
      <c r="AG1443" s="20"/>
      <c r="AH1443" s="20"/>
    </row>
    <row r="1444" spans="1:34" x14ac:dyDescent="0.25">
      <c r="A1444" s="20"/>
      <c r="B1444" s="11"/>
      <c r="C1444" s="12"/>
      <c r="D1444" s="12"/>
      <c r="E1444" s="12"/>
      <c r="F1444" s="45"/>
      <c r="G1444" s="23"/>
      <c r="H1444" s="18"/>
      <c r="I1444" s="49"/>
      <c r="J1444" s="73">
        <f>IF(I1444=0,0,VLOOKUP(I1444,'ОКВЭД 2017'!A$3:B$2732,2))</f>
        <v>0</v>
      </c>
      <c r="K1444" s="18"/>
      <c r="L1444" s="18"/>
      <c r="M1444" s="73">
        <f>IF(L1444=0,0,VLOOKUP($L1444,'Вид субсидии'!A$2:C$118,2))</f>
        <v>0</v>
      </c>
      <c r="N1444" s="97"/>
      <c r="O1444" s="20"/>
      <c r="P1444" s="20"/>
      <c r="Q1444" s="20"/>
      <c r="R1444" s="20"/>
      <c r="S1444" s="20"/>
      <c r="T1444" s="20"/>
      <c r="U1444" s="20"/>
      <c r="V1444" s="7">
        <f t="shared" si="25"/>
        <v>0</v>
      </c>
      <c r="W1444" s="20"/>
      <c r="X1444" s="20"/>
      <c r="Y1444" s="20"/>
      <c r="Z1444" s="20"/>
      <c r="AA1444" s="20"/>
      <c r="AB1444" s="20"/>
      <c r="AC1444" s="20"/>
      <c r="AD1444" s="20"/>
      <c r="AE1444" s="20"/>
      <c r="AF1444" s="20"/>
      <c r="AG1444" s="20"/>
      <c r="AH1444" s="20"/>
    </row>
    <row r="1445" spans="1:34" x14ac:dyDescent="0.25">
      <c r="A1445" s="20"/>
      <c r="B1445" s="11"/>
      <c r="C1445" s="12"/>
      <c r="D1445" s="12"/>
      <c r="E1445" s="12"/>
      <c r="F1445" s="45"/>
      <c r="G1445" s="23"/>
      <c r="H1445" s="18"/>
      <c r="I1445" s="49"/>
      <c r="J1445" s="73">
        <f>IF(I1445=0,0,VLOOKUP(I1445,'ОКВЭД 2017'!A$3:B$2732,2))</f>
        <v>0</v>
      </c>
      <c r="K1445" s="18"/>
      <c r="L1445" s="18"/>
      <c r="M1445" s="73">
        <f>IF(L1445=0,0,VLOOKUP($L1445,'Вид субсидии'!A$2:C$118,2))</f>
        <v>0</v>
      </c>
      <c r="N1445" s="97"/>
      <c r="O1445" s="20"/>
      <c r="P1445" s="20"/>
      <c r="Q1445" s="20"/>
      <c r="R1445" s="20"/>
      <c r="S1445" s="20"/>
      <c r="T1445" s="20"/>
      <c r="U1445" s="20"/>
      <c r="V1445" s="7">
        <f t="shared" si="25"/>
        <v>0</v>
      </c>
      <c r="W1445" s="20"/>
      <c r="X1445" s="20"/>
      <c r="Y1445" s="20"/>
      <c r="Z1445" s="20"/>
      <c r="AA1445" s="20"/>
      <c r="AB1445" s="20"/>
      <c r="AC1445" s="20"/>
      <c r="AD1445" s="20"/>
      <c r="AE1445" s="20"/>
      <c r="AF1445" s="20"/>
      <c r="AG1445" s="20"/>
      <c r="AH1445" s="20"/>
    </row>
    <row r="1446" spans="1:34" x14ac:dyDescent="0.25">
      <c r="A1446" s="20"/>
      <c r="B1446" s="11"/>
      <c r="C1446" s="12"/>
      <c r="D1446" s="12"/>
      <c r="E1446" s="12"/>
      <c r="F1446" s="45"/>
      <c r="G1446" s="23"/>
      <c r="H1446" s="18"/>
      <c r="I1446" s="49"/>
      <c r="J1446" s="73">
        <f>IF(I1446=0,0,VLOOKUP(I1446,'ОКВЭД 2017'!A$3:B$2732,2))</f>
        <v>0</v>
      </c>
      <c r="K1446" s="18"/>
      <c r="L1446" s="18"/>
      <c r="M1446" s="73">
        <f>IF(L1446=0,0,VLOOKUP($L1446,'Вид субсидии'!A$2:C$118,2))</f>
        <v>0</v>
      </c>
      <c r="N1446" s="97"/>
      <c r="O1446" s="20"/>
      <c r="P1446" s="20"/>
      <c r="Q1446" s="20"/>
      <c r="R1446" s="20"/>
      <c r="S1446" s="20"/>
      <c r="T1446" s="20"/>
      <c r="U1446" s="20"/>
      <c r="V1446" s="7">
        <f t="shared" si="25"/>
        <v>0</v>
      </c>
      <c r="W1446" s="20"/>
      <c r="X1446" s="20"/>
      <c r="Y1446" s="20"/>
      <c r="Z1446" s="20"/>
      <c r="AA1446" s="20"/>
      <c r="AB1446" s="20"/>
      <c r="AC1446" s="20"/>
      <c r="AD1446" s="20"/>
      <c r="AE1446" s="20"/>
      <c r="AF1446" s="20"/>
      <c r="AG1446" s="20"/>
      <c r="AH1446" s="20"/>
    </row>
    <row r="1447" spans="1:34" x14ac:dyDescent="0.25">
      <c r="A1447" s="20"/>
      <c r="B1447" s="11"/>
      <c r="C1447" s="12"/>
      <c r="D1447" s="12"/>
      <c r="E1447" s="12"/>
      <c r="F1447" s="45"/>
      <c r="G1447" s="23"/>
      <c r="H1447" s="18"/>
      <c r="I1447" s="49"/>
      <c r="J1447" s="73">
        <f>IF(I1447=0,0,VLOOKUP(I1447,'ОКВЭД 2017'!A$3:B$2732,2))</f>
        <v>0</v>
      </c>
      <c r="K1447" s="18"/>
      <c r="L1447" s="18"/>
      <c r="M1447" s="73">
        <f>IF(L1447=0,0,VLOOKUP($L1447,'Вид субсидии'!A$2:C$118,2))</f>
        <v>0</v>
      </c>
      <c r="N1447" s="97"/>
      <c r="O1447" s="20"/>
      <c r="P1447" s="20"/>
      <c r="Q1447" s="20"/>
      <c r="R1447" s="20"/>
      <c r="S1447" s="20"/>
      <c r="T1447" s="20"/>
      <c r="U1447" s="20"/>
      <c r="V1447" s="7">
        <f t="shared" si="25"/>
        <v>0</v>
      </c>
      <c r="W1447" s="20"/>
      <c r="X1447" s="20"/>
      <c r="Y1447" s="20"/>
      <c r="Z1447" s="20"/>
      <c r="AA1447" s="20"/>
      <c r="AB1447" s="20"/>
      <c r="AC1447" s="20"/>
      <c r="AD1447" s="20"/>
      <c r="AE1447" s="20"/>
      <c r="AF1447" s="20"/>
      <c r="AG1447" s="20"/>
      <c r="AH1447" s="20"/>
    </row>
    <row r="1448" spans="1:34" x14ac:dyDescent="0.25">
      <c r="A1448" s="20"/>
      <c r="B1448" s="11"/>
      <c r="C1448" s="12"/>
      <c r="D1448" s="12"/>
      <c r="E1448" s="12"/>
      <c r="F1448" s="45"/>
      <c r="G1448" s="23"/>
      <c r="H1448" s="18"/>
      <c r="I1448" s="49"/>
      <c r="J1448" s="73">
        <f>IF(I1448=0,0,VLOOKUP(I1448,'ОКВЭД 2017'!A$3:B$2732,2))</f>
        <v>0</v>
      </c>
      <c r="K1448" s="18"/>
      <c r="L1448" s="18"/>
      <c r="M1448" s="73">
        <f>IF(L1448=0,0,VLOOKUP($L1448,'Вид субсидии'!A$2:C$118,2))</f>
        <v>0</v>
      </c>
      <c r="N1448" s="97"/>
      <c r="O1448" s="20"/>
      <c r="P1448" s="20"/>
      <c r="Q1448" s="20"/>
      <c r="R1448" s="20"/>
      <c r="S1448" s="20"/>
      <c r="T1448" s="20"/>
      <c r="U1448" s="20"/>
      <c r="V1448" s="7">
        <f t="shared" si="25"/>
        <v>0</v>
      </c>
      <c r="W1448" s="20"/>
      <c r="X1448" s="20"/>
      <c r="Y1448" s="20"/>
      <c r="Z1448" s="20"/>
      <c r="AA1448" s="20"/>
      <c r="AB1448" s="20"/>
      <c r="AC1448" s="20"/>
      <c r="AD1448" s="20"/>
      <c r="AE1448" s="20"/>
      <c r="AF1448" s="20"/>
      <c r="AG1448" s="20"/>
      <c r="AH1448" s="20"/>
    </row>
    <row r="1449" spans="1:34" x14ac:dyDescent="0.25">
      <c r="A1449" s="20"/>
      <c r="B1449" s="11"/>
      <c r="C1449" s="12"/>
      <c r="D1449" s="12"/>
      <c r="E1449" s="12"/>
      <c r="F1449" s="45"/>
      <c r="G1449" s="23"/>
      <c r="H1449" s="18"/>
      <c r="I1449" s="49"/>
      <c r="J1449" s="73">
        <f>IF(I1449=0,0,VLOOKUP(I1449,'ОКВЭД 2017'!A$3:B$2732,2))</f>
        <v>0</v>
      </c>
      <c r="K1449" s="18"/>
      <c r="L1449" s="18"/>
      <c r="M1449" s="73">
        <f>IF(L1449=0,0,VLOOKUP($L1449,'Вид субсидии'!A$2:C$118,2))</f>
        <v>0</v>
      </c>
      <c r="N1449" s="97"/>
      <c r="O1449" s="20"/>
      <c r="P1449" s="20"/>
      <c r="Q1449" s="20"/>
      <c r="R1449" s="20"/>
      <c r="S1449" s="20"/>
      <c r="T1449" s="20"/>
      <c r="U1449" s="20"/>
      <c r="V1449" s="7">
        <f t="shared" si="25"/>
        <v>0</v>
      </c>
      <c r="W1449" s="20"/>
      <c r="X1449" s="20"/>
      <c r="Y1449" s="20"/>
      <c r="Z1449" s="20"/>
      <c r="AA1449" s="20"/>
      <c r="AB1449" s="20"/>
      <c r="AC1449" s="20"/>
      <c r="AD1449" s="20"/>
      <c r="AE1449" s="20"/>
      <c r="AF1449" s="20"/>
      <c r="AG1449" s="20"/>
      <c r="AH1449" s="20"/>
    </row>
    <row r="1450" spans="1:34" x14ac:dyDescent="0.25">
      <c r="A1450" s="20"/>
      <c r="B1450" s="11"/>
      <c r="C1450" s="12"/>
      <c r="D1450" s="12"/>
      <c r="E1450" s="12"/>
      <c r="F1450" s="45"/>
      <c r="G1450" s="23"/>
      <c r="H1450" s="18"/>
      <c r="I1450" s="49"/>
      <c r="J1450" s="73">
        <f>IF(I1450=0,0,VLOOKUP(I1450,'ОКВЭД 2017'!A$3:B$2732,2))</f>
        <v>0</v>
      </c>
      <c r="K1450" s="18"/>
      <c r="L1450" s="18"/>
      <c r="M1450" s="73">
        <f>IF(L1450=0,0,VLOOKUP($L1450,'Вид субсидии'!A$2:C$118,2))</f>
        <v>0</v>
      </c>
      <c r="N1450" s="97"/>
      <c r="O1450" s="20"/>
      <c r="P1450" s="20"/>
      <c r="Q1450" s="20"/>
      <c r="R1450" s="20"/>
      <c r="S1450" s="20"/>
      <c r="T1450" s="20"/>
      <c r="U1450" s="20"/>
      <c r="V1450" s="7">
        <f t="shared" si="25"/>
        <v>0</v>
      </c>
      <c r="W1450" s="20"/>
      <c r="X1450" s="20"/>
      <c r="Y1450" s="20"/>
      <c r="Z1450" s="20"/>
      <c r="AA1450" s="20"/>
      <c r="AB1450" s="20"/>
      <c r="AC1450" s="20"/>
      <c r="AD1450" s="20"/>
      <c r="AE1450" s="20"/>
      <c r="AF1450" s="20"/>
      <c r="AG1450" s="20"/>
      <c r="AH1450" s="20"/>
    </row>
    <row r="1451" spans="1:34" x14ac:dyDescent="0.25">
      <c r="A1451" s="20"/>
      <c r="B1451" s="11"/>
      <c r="C1451" s="12"/>
      <c r="D1451" s="12"/>
      <c r="E1451" s="12"/>
      <c r="F1451" s="45"/>
      <c r="G1451" s="23"/>
      <c r="H1451" s="18"/>
      <c r="I1451" s="49"/>
      <c r="J1451" s="73">
        <f>IF(I1451=0,0,VLOOKUP(I1451,'ОКВЭД 2017'!A$3:B$2732,2))</f>
        <v>0</v>
      </c>
      <c r="K1451" s="18"/>
      <c r="L1451" s="18"/>
      <c r="M1451" s="73">
        <f>IF(L1451=0,0,VLOOKUP($L1451,'Вид субсидии'!A$2:C$118,2))</f>
        <v>0</v>
      </c>
      <c r="N1451" s="97"/>
      <c r="O1451" s="20"/>
      <c r="P1451" s="20"/>
      <c r="Q1451" s="20"/>
      <c r="R1451" s="20"/>
      <c r="S1451" s="20"/>
      <c r="T1451" s="20"/>
      <c r="U1451" s="20"/>
      <c r="V1451" s="7">
        <f t="shared" si="25"/>
        <v>0</v>
      </c>
      <c r="W1451" s="20"/>
      <c r="X1451" s="20"/>
      <c r="Y1451" s="20"/>
      <c r="Z1451" s="20"/>
      <c r="AA1451" s="20"/>
      <c r="AB1451" s="20"/>
      <c r="AC1451" s="20"/>
      <c r="AD1451" s="20"/>
      <c r="AE1451" s="20"/>
      <c r="AF1451" s="20"/>
      <c r="AG1451" s="20"/>
      <c r="AH1451" s="20"/>
    </row>
    <row r="1452" spans="1:34" x14ac:dyDescent="0.25">
      <c r="A1452" s="20"/>
      <c r="B1452" s="11"/>
      <c r="C1452" s="12"/>
      <c r="D1452" s="12"/>
      <c r="E1452" s="12"/>
      <c r="F1452" s="45"/>
      <c r="G1452" s="23"/>
      <c r="H1452" s="18"/>
      <c r="I1452" s="49"/>
      <c r="J1452" s="73">
        <f>IF(I1452=0,0,VLOOKUP(I1452,'ОКВЭД 2017'!A$3:B$2732,2))</f>
        <v>0</v>
      </c>
      <c r="K1452" s="18"/>
      <c r="L1452" s="18"/>
      <c r="M1452" s="73">
        <f>IF(L1452=0,0,VLOOKUP($L1452,'Вид субсидии'!A$2:C$118,2))</f>
        <v>0</v>
      </c>
      <c r="N1452" s="97"/>
      <c r="O1452" s="20"/>
      <c r="P1452" s="20"/>
      <c r="Q1452" s="20"/>
      <c r="R1452" s="20"/>
      <c r="S1452" s="20"/>
      <c r="T1452" s="20"/>
      <c r="U1452" s="20"/>
      <c r="V1452" s="7">
        <f t="shared" si="25"/>
        <v>0</v>
      </c>
      <c r="W1452" s="20"/>
      <c r="X1452" s="20"/>
      <c r="Y1452" s="20"/>
      <c r="Z1452" s="20"/>
      <c r="AA1452" s="20"/>
      <c r="AB1452" s="20"/>
      <c r="AC1452" s="20"/>
      <c r="AD1452" s="20"/>
      <c r="AE1452" s="20"/>
      <c r="AF1452" s="20"/>
      <c r="AG1452" s="20"/>
      <c r="AH1452" s="20"/>
    </row>
    <row r="1453" spans="1:34" x14ac:dyDescent="0.25">
      <c r="A1453" s="20"/>
      <c r="B1453" s="11"/>
      <c r="C1453" s="12"/>
      <c r="D1453" s="12"/>
      <c r="E1453" s="12"/>
      <c r="F1453" s="45"/>
      <c r="G1453" s="23"/>
      <c r="H1453" s="18"/>
      <c r="I1453" s="49"/>
      <c r="J1453" s="73">
        <f>IF(I1453=0,0,VLOOKUP(I1453,'ОКВЭД 2017'!A$3:B$2732,2))</f>
        <v>0</v>
      </c>
      <c r="K1453" s="18"/>
      <c r="L1453" s="18"/>
      <c r="M1453" s="73">
        <f>IF(L1453=0,0,VLOOKUP($L1453,'Вид субсидии'!A$2:C$118,2))</f>
        <v>0</v>
      </c>
      <c r="N1453" s="97"/>
      <c r="O1453" s="20"/>
      <c r="P1453" s="20"/>
      <c r="Q1453" s="20"/>
      <c r="R1453" s="20"/>
      <c r="S1453" s="20"/>
      <c r="T1453" s="20"/>
      <c r="U1453" s="20"/>
      <c r="V1453" s="7">
        <f t="shared" si="25"/>
        <v>0</v>
      </c>
      <c r="W1453" s="20"/>
      <c r="X1453" s="20"/>
      <c r="Y1453" s="20"/>
      <c r="Z1453" s="20"/>
      <c r="AA1453" s="20"/>
      <c r="AB1453" s="20"/>
      <c r="AC1453" s="20"/>
      <c r="AD1453" s="20"/>
      <c r="AE1453" s="20"/>
      <c r="AF1453" s="20"/>
      <c r="AG1453" s="20"/>
      <c r="AH1453" s="20"/>
    </row>
    <row r="1454" spans="1:34" x14ac:dyDescent="0.25">
      <c r="A1454" s="20"/>
      <c r="B1454" s="11"/>
      <c r="C1454" s="12"/>
      <c r="D1454" s="12"/>
      <c r="E1454" s="12"/>
      <c r="F1454" s="45"/>
      <c r="G1454" s="23"/>
      <c r="H1454" s="18"/>
      <c r="I1454" s="49"/>
      <c r="J1454" s="73">
        <f>IF(I1454=0,0,VLOOKUP(I1454,'ОКВЭД 2017'!A$3:B$2732,2))</f>
        <v>0</v>
      </c>
      <c r="K1454" s="18"/>
      <c r="L1454" s="18"/>
      <c r="M1454" s="73">
        <f>IF(L1454=0,0,VLOOKUP($L1454,'Вид субсидии'!A$2:C$118,2))</f>
        <v>0</v>
      </c>
      <c r="N1454" s="97"/>
      <c r="O1454" s="20"/>
      <c r="P1454" s="20"/>
      <c r="Q1454" s="20"/>
      <c r="R1454" s="20"/>
      <c r="S1454" s="20"/>
      <c r="T1454" s="20"/>
      <c r="U1454" s="20"/>
      <c r="V1454" s="7">
        <f t="shared" si="25"/>
        <v>0</v>
      </c>
      <c r="W1454" s="20"/>
      <c r="X1454" s="20"/>
      <c r="Y1454" s="20"/>
      <c r="Z1454" s="20"/>
      <c r="AA1454" s="20"/>
      <c r="AB1454" s="20"/>
      <c r="AC1454" s="20"/>
      <c r="AD1454" s="20"/>
      <c r="AE1454" s="20"/>
      <c r="AF1454" s="20"/>
      <c r="AG1454" s="20"/>
      <c r="AH1454" s="20"/>
    </row>
    <row r="1455" spans="1:34" x14ac:dyDescent="0.25">
      <c r="A1455" s="20"/>
      <c r="B1455" s="11"/>
      <c r="C1455" s="12"/>
      <c r="D1455" s="12"/>
      <c r="E1455" s="12"/>
      <c r="F1455" s="45"/>
      <c r="G1455" s="23"/>
      <c r="H1455" s="18"/>
      <c r="I1455" s="49"/>
      <c r="J1455" s="73">
        <f>IF(I1455=0,0,VLOOKUP(I1455,'ОКВЭД 2017'!A$3:B$2732,2))</f>
        <v>0</v>
      </c>
      <c r="K1455" s="18"/>
      <c r="L1455" s="18"/>
      <c r="M1455" s="73">
        <f>IF(L1455=0,0,VLOOKUP($L1455,'Вид субсидии'!A$2:C$118,2))</f>
        <v>0</v>
      </c>
      <c r="N1455" s="97"/>
      <c r="O1455" s="20"/>
      <c r="P1455" s="20"/>
      <c r="Q1455" s="20"/>
      <c r="R1455" s="20"/>
      <c r="S1455" s="20"/>
      <c r="T1455" s="20"/>
      <c r="U1455" s="20"/>
      <c r="V1455" s="7">
        <f t="shared" si="25"/>
        <v>0</v>
      </c>
      <c r="W1455" s="20"/>
      <c r="X1455" s="20"/>
      <c r="Y1455" s="20"/>
      <c r="Z1455" s="20"/>
      <c r="AA1455" s="20"/>
      <c r="AB1455" s="20"/>
      <c r="AC1455" s="20"/>
      <c r="AD1455" s="20"/>
      <c r="AE1455" s="20"/>
      <c r="AF1455" s="20"/>
      <c r="AG1455" s="20"/>
      <c r="AH1455" s="20"/>
    </row>
    <row r="1456" spans="1:34" x14ac:dyDescent="0.25">
      <c r="A1456" s="20"/>
      <c r="B1456" s="11"/>
      <c r="C1456" s="12"/>
      <c r="D1456" s="12"/>
      <c r="E1456" s="12"/>
      <c r="F1456" s="45"/>
      <c r="G1456" s="23"/>
      <c r="H1456" s="18"/>
      <c r="I1456" s="49"/>
      <c r="J1456" s="73">
        <f>IF(I1456=0,0,VLOOKUP(I1456,'ОКВЭД 2017'!A$3:B$2732,2))</f>
        <v>0</v>
      </c>
      <c r="K1456" s="18"/>
      <c r="L1456" s="18"/>
      <c r="M1456" s="73">
        <f>IF(L1456=0,0,VLOOKUP($L1456,'Вид субсидии'!A$2:C$118,2))</f>
        <v>0</v>
      </c>
      <c r="N1456" s="97"/>
      <c r="O1456" s="20"/>
      <c r="P1456" s="20"/>
      <c r="Q1456" s="20"/>
      <c r="R1456" s="20"/>
      <c r="S1456" s="20"/>
      <c r="T1456" s="20"/>
      <c r="U1456" s="20"/>
      <c r="V1456" s="7">
        <f t="shared" si="25"/>
        <v>0</v>
      </c>
      <c r="W1456" s="20"/>
      <c r="X1456" s="20"/>
      <c r="Y1456" s="20"/>
      <c r="Z1456" s="20"/>
      <c r="AA1456" s="20"/>
      <c r="AB1456" s="20"/>
      <c r="AC1456" s="20"/>
      <c r="AD1456" s="20"/>
      <c r="AE1456" s="20"/>
      <c r="AF1456" s="20"/>
      <c r="AG1456" s="20"/>
      <c r="AH1456" s="20"/>
    </row>
    <row r="1457" spans="1:34" x14ac:dyDescent="0.25">
      <c r="A1457" s="20"/>
      <c r="B1457" s="11"/>
      <c r="C1457" s="12"/>
      <c r="D1457" s="12"/>
      <c r="E1457" s="12"/>
      <c r="F1457" s="45"/>
      <c r="G1457" s="23"/>
      <c r="H1457" s="18"/>
      <c r="I1457" s="49"/>
      <c r="J1457" s="73">
        <f>IF(I1457=0,0,VLOOKUP(I1457,'ОКВЭД 2017'!A$3:B$2732,2))</f>
        <v>0</v>
      </c>
      <c r="K1457" s="18"/>
      <c r="L1457" s="18"/>
      <c r="M1457" s="73">
        <f>IF(L1457=0,0,VLOOKUP($L1457,'Вид субсидии'!A$2:C$118,2))</f>
        <v>0</v>
      </c>
      <c r="N1457" s="97"/>
      <c r="O1457" s="20"/>
      <c r="P1457" s="20"/>
      <c r="Q1457" s="20"/>
      <c r="R1457" s="20"/>
      <c r="S1457" s="20"/>
      <c r="T1457" s="20"/>
      <c r="U1457" s="20"/>
      <c r="V1457" s="7">
        <f t="shared" si="25"/>
        <v>0</v>
      </c>
      <c r="W1457" s="20"/>
      <c r="X1457" s="20"/>
      <c r="Y1457" s="20"/>
      <c r="Z1457" s="20"/>
      <c r="AA1457" s="20"/>
      <c r="AB1457" s="20"/>
      <c r="AC1457" s="20"/>
      <c r="AD1457" s="20"/>
      <c r="AE1457" s="20"/>
      <c r="AF1457" s="20"/>
      <c r="AG1457" s="20"/>
      <c r="AH1457" s="20"/>
    </row>
    <row r="1458" spans="1:34" x14ac:dyDescent="0.25">
      <c r="A1458" s="20"/>
      <c r="B1458" s="11"/>
      <c r="C1458" s="12"/>
      <c r="D1458" s="12"/>
      <c r="E1458" s="12"/>
      <c r="F1458" s="45"/>
      <c r="G1458" s="23"/>
      <c r="H1458" s="18"/>
      <c r="I1458" s="49"/>
      <c r="J1458" s="73">
        <f>IF(I1458=0,0,VLOOKUP(I1458,'ОКВЭД 2017'!A$3:B$2732,2))</f>
        <v>0</v>
      </c>
      <c r="K1458" s="18"/>
      <c r="L1458" s="18"/>
      <c r="M1458" s="73">
        <f>IF(L1458=0,0,VLOOKUP($L1458,'Вид субсидии'!A$2:C$118,2))</f>
        <v>0</v>
      </c>
      <c r="N1458" s="97"/>
      <c r="O1458" s="20"/>
      <c r="P1458" s="20"/>
      <c r="Q1458" s="20"/>
      <c r="R1458" s="20"/>
      <c r="S1458" s="20"/>
      <c r="T1458" s="20"/>
      <c r="U1458" s="20"/>
      <c r="V1458" s="7">
        <f t="shared" si="25"/>
        <v>0</v>
      </c>
      <c r="W1458" s="20"/>
      <c r="X1458" s="20"/>
      <c r="Y1458" s="20"/>
      <c r="Z1458" s="20"/>
      <c r="AA1458" s="20"/>
      <c r="AB1458" s="20"/>
      <c r="AC1458" s="20"/>
      <c r="AD1458" s="20"/>
      <c r="AE1458" s="20"/>
      <c r="AF1458" s="20"/>
      <c r="AG1458" s="20"/>
      <c r="AH1458" s="20"/>
    </row>
    <row r="1459" spans="1:34" x14ac:dyDescent="0.25">
      <c r="A1459" s="20"/>
      <c r="B1459" s="11"/>
      <c r="C1459" s="12"/>
      <c r="D1459" s="12"/>
      <c r="E1459" s="12"/>
      <c r="F1459" s="45"/>
      <c r="G1459" s="23"/>
      <c r="H1459" s="18"/>
      <c r="I1459" s="49"/>
      <c r="J1459" s="73">
        <f>IF(I1459=0,0,VLOOKUP(I1459,'ОКВЭД 2017'!A$3:B$2732,2))</f>
        <v>0</v>
      </c>
      <c r="K1459" s="18"/>
      <c r="L1459" s="18"/>
      <c r="M1459" s="73">
        <f>IF(L1459=0,0,VLOOKUP($L1459,'Вид субсидии'!A$2:C$118,2))</f>
        <v>0</v>
      </c>
      <c r="N1459" s="97"/>
      <c r="O1459" s="20"/>
      <c r="P1459" s="20"/>
      <c r="Q1459" s="20"/>
      <c r="R1459" s="20"/>
      <c r="S1459" s="20"/>
      <c r="T1459" s="20"/>
      <c r="U1459" s="20"/>
      <c r="V1459" s="7">
        <f t="shared" si="25"/>
        <v>0</v>
      </c>
      <c r="W1459" s="20"/>
      <c r="X1459" s="20"/>
      <c r="Y1459" s="20"/>
      <c r="Z1459" s="20"/>
      <c r="AA1459" s="20"/>
      <c r="AB1459" s="20"/>
      <c r="AC1459" s="20"/>
      <c r="AD1459" s="20"/>
      <c r="AE1459" s="20"/>
      <c r="AF1459" s="20"/>
      <c r="AG1459" s="20"/>
      <c r="AH1459" s="20"/>
    </row>
    <row r="1460" spans="1:34" x14ac:dyDescent="0.25">
      <c r="A1460" s="20"/>
      <c r="B1460" s="11"/>
      <c r="C1460" s="12"/>
      <c r="D1460" s="12"/>
      <c r="E1460" s="12"/>
      <c r="F1460" s="45"/>
      <c r="G1460" s="23"/>
      <c r="H1460" s="18"/>
      <c r="I1460" s="49"/>
      <c r="J1460" s="73">
        <f>IF(I1460=0,0,VLOOKUP(I1460,'ОКВЭД 2017'!A$3:B$2732,2))</f>
        <v>0</v>
      </c>
      <c r="K1460" s="18"/>
      <c r="L1460" s="18"/>
      <c r="M1460" s="73">
        <f>IF(L1460=0,0,VLOOKUP($L1460,'Вид субсидии'!A$2:C$118,2))</f>
        <v>0</v>
      </c>
      <c r="N1460" s="97"/>
      <c r="O1460" s="20"/>
      <c r="P1460" s="20"/>
      <c r="Q1460" s="20"/>
      <c r="R1460" s="20"/>
      <c r="S1460" s="20"/>
      <c r="T1460" s="20"/>
      <c r="U1460" s="20"/>
      <c r="V1460" s="7">
        <f t="shared" si="25"/>
        <v>0</v>
      </c>
      <c r="W1460" s="20"/>
      <c r="X1460" s="20"/>
      <c r="Y1460" s="20"/>
      <c r="Z1460" s="20"/>
      <c r="AA1460" s="20"/>
      <c r="AB1460" s="20"/>
      <c r="AC1460" s="20"/>
      <c r="AD1460" s="20"/>
      <c r="AE1460" s="20"/>
      <c r="AF1460" s="20"/>
      <c r="AG1460" s="20"/>
      <c r="AH1460" s="20"/>
    </row>
    <row r="1461" spans="1:34" x14ac:dyDescent="0.25">
      <c r="A1461" s="20"/>
      <c r="B1461" s="11"/>
      <c r="C1461" s="12"/>
      <c r="D1461" s="12"/>
      <c r="E1461" s="12"/>
      <c r="F1461" s="45"/>
      <c r="G1461" s="23"/>
      <c r="H1461" s="18"/>
      <c r="I1461" s="49"/>
      <c r="J1461" s="73">
        <f>IF(I1461=0,0,VLOOKUP(I1461,'ОКВЭД 2017'!A$3:B$2732,2))</f>
        <v>0</v>
      </c>
      <c r="K1461" s="18"/>
      <c r="L1461" s="18"/>
      <c r="M1461" s="73">
        <f>IF(L1461=0,0,VLOOKUP($L1461,'Вид субсидии'!A$2:C$118,2))</f>
        <v>0</v>
      </c>
      <c r="N1461" s="97"/>
      <c r="O1461" s="20"/>
      <c r="P1461" s="20"/>
      <c r="Q1461" s="20"/>
      <c r="R1461" s="20"/>
      <c r="S1461" s="20"/>
      <c r="T1461" s="20"/>
      <c r="U1461" s="20"/>
      <c r="V1461" s="7">
        <f t="shared" si="25"/>
        <v>0</v>
      </c>
      <c r="W1461" s="20"/>
      <c r="X1461" s="20"/>
      <c r="Y1461" s="20"/>
      <c r="Z1461" s="20"/>
      <c r="AA1461" s="20"/>
      <c r="AB1461" s="20"/>
      <c r="AC1461" s="20"/>
      <c r="AD1461" s="20"/>
      <c r="AE1461" s="20"/>
      <c r="AF1461" s="20"/>
      <c r="AG1461" s="20"/>
      <c r="AH1461" s="20"/>
    </row>
    <row r="1462" spans="1:34" x14ac:dyDescent="0.25">
      <c r="A1462" s="20"/>
      <c r="B1462" s="11"/>
      <c r="C1462" s="12"/>
      <c r="D1462" s="12"/>
      <c r="E1462" s="12"/>
      <c r="F1462" s="45"/>
      <c r="G1462" s="23"/>
      <c r="H1462" s="18"/>
      <c r="I1462" s="49"/>
      <c r="J1462" s="73">
        <f>IF(I1462=0,0,VLOOKUP(I1462,'ОКВЭД 2017'!A$3:B$2732,2))</f>
        <v>0</v>
      </c>
      <c r="K1462" s="18"/>
      <c r="L1462" s="18"/>
      <c r="M1462" s="73">
        <f>IF(L1462=0,0,VLOOKUP($L1462,'Вид субсидии'!A$2:C$118,2))</f>
        <v>0</v>
      </c>
      <c r="N1462" s="97"/>
      <c r="O1462" s="20"/>
      <c r="P1462" s="20"/>
      <c r="Q1462" s="20"/>
      <c r="R1462" s="20"/>
      <c r="S1462" s="20"/>
      <c r="T1462" s="20"/>
      <c r="U1462" s="20"/>
      <c r="V1462" s="7">
        <f t="shared" si="25"/>
        <v>0</v>
      </c>
      <c r="W1462" s="20"/>
      <c r="X1462" s="20"/>
      <c r="Y1462" s="20"/>
      <c r="Z1462" s="20"/>
      <c r="AA1462" s="20"/>
      <c r="AB1462" s="20"/>
      <c r="AC1462" s="20"/>
      <c r="AD1462" s="20"/>
      <c r="AE1462" s="20"/>
      <c r="AF1462" s="20"/>
      <c r="AG1462" s="20"/>
      <c r="AH1462" s="20"/>
    </row>
    <row r="1463" spans="1:34" x14ac:dyDescent="0.25">
      <c r="A1463" s="20"/>
      <c r="B1463" s="11"/>
      <c r="C1463" s="12"/>
      <c r="D1463" s="12"/>
      <c r="E1463" s="12"/>
      <c r="F1463" s="45"/>
      <c r="G1463" s="23"/>
      <c r="H1463" s="18"/>
      <c r="I1463" s="49"/>
      <c r="J1463" s="73">
        <f>IF(I1463=0,0,VLOOKUP(I1463,'ОКВЭД 2017'!A$3:B$2732,2))</f>
        <v>0</v>
      </c>
      <c r="K1463" s="18"/>
      <c r="L1463" s="18"/>
      <c r="M1463" s="73">
        <f>IF(L1463=0,0,VLOOKUP($L1463,'Вид субсидии'!A$2:C$118,2))</f>
        <v>0</v>
      </c>
      <c r="N1463" s="97"/>
      <c r="O1463" s="20"/>
      <c r="P1463" s="20"/>
      <c r="Q1463" s="20"/>
      <c r="R1463" s="20"/>
      <c r="S1463" s="20"/>
      <c r="T1463" s="20"/>
      <c r="U1463" s="20"/>
      <c r="V1463" s="7">
        <f t="shared" si="25"/>
        <v>0</v>
      </c>
      <c r="W1463" s="20"/>
      <c r="X1463" s="20"/>
      <c r="Y1463" s="20"/>
      <c r="Z1463" s="20"/>
      <c r="AA1463" s="20"/>
      <c r="AB1463" s="20"/>
      <c r="AC1463" s="20"/>
      <c r="AD1463" s="20"/>
      <c r="AE1463" s="20"/>
      <c r="AF1463" s="20"/>
      <c r="AG1463" s="20"/>
      <c r="AH1463" s="20"/>
    </row>
    <row r="1464" spans="1:34" x14ac:dyDescent="0.25">
      <c r="A1464" s="20"/>
      <c r="B1464" s="11"/>
      <c r="C1464" s="12"/>
      <c r="D1464" s="12"/>
      <c r="E1464" s="12"/>
      <c r="F1464" s="45"/>
      <c r="G1464" s="23"/>
      <c r="H1464" s="18"/>
      <c r="I1464" s="49"/>
      <c r="J1464" s="73">
        <f>IF(I1464=0,0,VLOOKUP(I1464,'ОКВЭД 2017'!A$3:B$2732,2))</f>
        <v>0</v>
      </c>
      <c r="K1464" s="18"/>
      <c r="L1464" s="18"/>
      <c r="M1464" s="73">
        <f>IF(L1464=0,0,VLOOKUP($L1464,'Вид субсидии'!A$2:C$118,2))</f>
        <v>0</v>
      </c>
      <c r="N1464" s="97"/>
      <c r="O1464" s="20"/>
      <c r="P1464" s="20"/>
      <c r="Q1464" s="20"/>
      <c r="R1464" s="20"/>
      <c r="S1464" s="20"/>
      <c r="T1464" s="20"/>
      <c r="U1464" s="20"/>
      <c r="V1464" s="7">
        <f t="shared" si="25"/>
        <v>0</v>
      </c>
      <c r="W1464" s="20"/>
      <c r="X1464" s="20"/>
      <c r="Y1464" s="20"/>
      <c r="Z1464" s="20"/>
      <c r="AA1464" s="20"/>
      <c r="AB1464" s="20"/>
      <c r="AC1464" s="20"/>
      <c r="AD1464" s="20"/>
      <c r="AE1464" s="20"/>
      <c r="AF1464" s="20"/>
      <c r="AG1464" s="20"/>
      <c r="AH1464" s="20"/>
    </row>
    <row r="1465" spans="1:34" x14ac:dyDescent="0.25">
      <c r="A1465" s="20"/>
      <c r="B1465" s="11"/>
      <c r="C1465" s="12"/>
      <c r="D1465" s="12"/>
      <c r="E1465" s="12"/>
      <c r="F1465" s="45"/>
      <c r="G1465" s="23"/>
      <c r="H1465" s="18"/>
      <c r="I1465" s="49"/>
      <c r="J1465" s="73">
        <f>IF(I1465=0,0,VLOOKUP(I1465,'ОКВЭД 2017'!A$3:B$2732,2))</f>
        <v>0</v>
      </c>
      <c r="K1465" s="18"/>
      <c r="L1465" s="18"/>
      <c r="M1465" s="73">
        <f>IF(L1465=0,0,VLOOKUP($L1465,'Вид субсидии'!A$2:C$118,2))</f>
        <v>0</v>
      </c>
      <c r="N1465" s="97"/>
      <c r="O1465" s="20"/>
      <c r="P1465" s="20"/>
      <c r="Q1465" s="20"/>
      <c r="R1465" s="20"/>
      <c r="S1465" s="20"/>
      <c r="T1465" s="20"/>
      <c r="U1465" s="20"/>
      <c r="V1465" s="7">
        <f t="shared" si="25"/>
        <v>0</v>
      </c>
      <c r="W1465" s="20"/>
      <c r="X1465" s="20"/>
      <c r="Y1465" s="20"/>
      <c r="Z1465" s="20"/>
      <c r="AA1465" s="20"/>
      <c r="AB1465" s="20"/>
      <c r="AC1465" s="20"/>
      <c r="AD1465" s="20"/>
      <c r="AE1465" s="20"/>
      <c r="AF1465" s="20"/>
      <c r="AG1465" s="20"/>
      <c r="AH1465" s="20"/>
    </row>
    <row r="1466" spans="1:34" x14ac:dyDescent="0.25">
      <c r="A1466" s="20"/>
      <c r="B1466" s="11"/>
      <c r="C1466" s="12"/>
      <c r="D1466" s="12"/>
      <c r="E1466" s="12"/>
      <c r="F1466" s="45"/>
      <c r="G1466" s="23"/>
      <c r="H1466" s="18"/>
      <c r="I1466" s="49"/>
      <c r="J1466" s="73">
        <f>IF(I1466=0,0,VLOOKUP(I1466,'ОКВЭД 2017'!A$3:B$2732,2))</f>
        <v>0</v>
      </c>
      <c r="K1466" s="18"/>
      <c r="L1466" s="18"/>
      <c r="M1466" s="73">
        <f>IF(L1466=0,0,VLOOKUP($L1466,'Вид субсидии'!A$2:C$118,2))</f>
        <v>0</v>
      </c>
      <c r="N1466" s="97"/>
      <c r="O1466" s="20"/>
      <c r="P1466" s="20"/>
      <c r="Q1466" s="20"/>
      <c r="R1466" s="20"/>
      <c r="S1466" s="20"/>
      <c r="T1466" s="20"/>
      <c r="U1466" s="20"/>
      <c r="V1466" s="7">
        <f t="shared" si="25"/>
        <v>0</v>
      </c>
      <c r="W1466" s="20"/>
      <c r="X1466" s="20"/>
      <c r="Y1466" s="20"/>
      <c r="Z1466" s="20"/>
      <c r="AA1466" s="20"/>
      <c r="AB1466" s="20"/>
      <c r="AC1466" s="20"/>
      <c r="AD1466" s="20"/>
      <c r="AE1466" s="20"/>
      <c r="AF1466" s="20"/>
      <c r="AG1466" s="20"/>
      <c r="AH1466" s="20"/>
    </row>
    <row r="1467" spans="1:34" x14ac:dyDescent="0.25">
      <c r="A1467" s="20"/>
      <c r="B1467" s="11"/>
      <c r="C1467" s="12"/>
      <c r="D1467" s="12"/>
      <c r="E1467" s="12"/>
      <c r="F1467" s="45"/>
      <c r="G1467" s="23"/>
      <c r="H1467" s="18"/>
      <c r="I1467" s="49"/>
      <c r="J1467" s="73">
        <f>IF(I1467=0,0,VLOOKUP(I1467,'ОКВЭД 2017'!A$3:B$2732,2))</f>
        <v>0</v>
      </c>
      <c r="K1467" s="18"/>
      <c r="L1467" s="18"/>
      <c r="M1467" s="73">
        <f>IF(L1467=0,0,VLOOKUP($L1467,'Вид субсидии'!A$2:C$118,2))</f>
        <v>0</v>
      </c>
      <c r="N1467" s="97"/>
      <c r="O1467" s="20"/>
      <c r="P1467" s="20"/>
      <c r="Q1467" s="20"/>
      <c r="R1467" s="20"/>
      <c r="S1467" s="20"/>
      <c r="T1467" s="20"/>
      <c r="U1467" s="20"/>
      <c r="V1467" s="7">
        <f t="shared" si="25"/>
        <v>0</v>
      </c>
      <c r="W1467" s="20"/>
      <c r="X1467" s="20"/>
      <c r="Y1467" s="20"/>
      <c r="Z1467" s="20"/>
      <c r="AA1467" s="20"/>
      <c r="AB1467" s="20"/>
      <c r="AC1467" s="20"/>
      <c r="AD1467" s="20"/>
      <c r="AE1467" s="20"/>
      <c r="AF1467" s="20"/>
      <c r="AG1467" s="20"/>
      <c r="AH1467" s="20"/>
    </row>
    <row r="1468" spans="1:34" x14ac:dyDescent="0.25">
      <c r="A1468" s="20"/>
      <c r="B1468" s="11"/>
      <c r="C1468" s="12"/>
      <c r="D1468" s="12"/>
      <c r="E1468" s="12"/>
      <c r="F1468" s="45"/>
      <c r="G1468" s="23"/>
      <c r="H1468" s="18"/>
      <c r="I1468" s="49"/>
      <c r="J1468" s="73">
        <f>IF(I1468=0,0,VLOOKUP(I1468,'ОКВЭД 2017'!A$3:B$2732,2))</f>
        <v>0</v>
      </c>
      <c r="K1468" s="18"/>
      <c r="L1468" s="18"/>
      <c r="M1468" s="73">
        <f>IF(L1468=0,0,VLOOKUP($L1468,'Вид субсидии'!A$2:C$118,2))</f>
        <v>0</v>
      </c>
      <c r="N1468" s="97"/>
      <c r="O1468" s="20"/>
      <c r="P1468" s="20"/>
      <c r="Q1468" s="20"/>
      <c r="R1468" s="20"/>
      <c r="S1468" s="20"/>
      <c r="T1468" s="20"/>
      <c r="U1468" s="20"/>
      <c r="V1468" s="7">
        <f t="shared" si="25"/>
        <v>0</v>
      </c>
      <c r="W1468" s="20"/>
      <c r="X1468" s="20"/>
      <c r="Y1468" s="20"/>
      <c r="Z1468" s="20"/>
      <c r="AA1468" s="20"/>
      <c r="AB1468" s="20"/>
      <c r="AC1468" s="20"/>
      <c r="AD1468" s="20"/>
      <c r="AE1468" s="20"/>
      <c r="AF1468" s="20"/>
      <c r="AG1468" s="20"/>
      <c r="AH1468" s="20"/>
    </row>
    <row r="1469" spans="1:34" x14ac:dyDescent="0.25">
      <c r="A1469" s="20"/>
      <c r="B1469" s="11"/>
      <c r="C1469" s="12"/>
      <c r="D1469" s="12"/>
      <c r="E1469" s="12"/>
      <c r="F1469" s="45"/>
      <c r="G1469" s="23"/>
      <c r="H1469" s="18"/>
      <c r="I1469" s="49"/>
      <c r="J1469" s="73">
        <f>IF(I1469=0,0,VLOOKUP(I1469,'ОКВЭД 2017'!A$3:B$2732,2))</f>
        <v>0</v>
      </c>
      <c r="K1469" s="18"/>
      <c r="L1469" s="18"/>
      <c r="M1469" s="73">
        <f>IF(L1469=0,0,VLOOKUP($L1469,'Вид субсидии'!A$2:C$118,2))</f>
        <v>0</v>
      </c>
      <c r="N1469" s="97"/>
      <c r="O1469" s="20"/>
      <c r="P1469" s="20"/>
      <c r="Q1469" s="20"/>
      <c r="R1469" s="20"/>
      <c r="S1469" s="20"/>
      <c r="T1469" s="20"/>
      <c r="U1469" s="20"/>
      <c r="V1469" s="7">
        <f t="shared" si="25"/>
        <v>0</v>
      </c>
      <c r="W1469" s="20"/>
      <c r="X1469" s="20"/>
      <c r="Y1469" s="20"/>
      <c r="Z1469" s="20"/>
      <c r="AA1469" s="20"/>
      <c r="AB1469" s="20"/>
      <c r="AC1469" s="20"/>
      <c r="AD1469" s="20"/>
      <c r="AE1469" s="20"/>
      <c r="AF1469" s="20"/>
      <c r="AG1469" s="20"/>
      <c r="AH1469" s="20"/>
    </row>
    <row r="1470" spans="1:34" x14ac:dyDescent="0.25">
      <c r="A1470" s="20"/>
      <c r="B1470" s="11"/>
      <c r="C1470" s="12"/>
      <c r="D1470" s="12"/>
      <c r="E1470" s="12"/>
      <c r="F1470" s="45"/>
      <c r="G1470" s="23"/>
      <c r="H1470" s="18"/>
      <c r="I1470" s="49"/>
      <c r="J1470" s="73">
        <f>IF(I1470=0,0,VLOOKUP(I1470,'ОКВЭД 2017'!A$3:B$2732,2))</f>
        <v>0</v>
      </c>
      <c r="K1470" s="18"/>
      <c r="L1470" s="18"/>
      <c r="M1470" s="73">
        <f>IF(L1470=0,0,VLOOKUP($L1470,'Вид субсидии'!A$2:C$118,2))</f>
        <v>0</v>
      </c>
      <c r="N1470" s="97"/>
      <c r="O1470" s="20"/>
      <c r="P1470" s="20"/>
      <c r="Q1470" s="20"/>
      <c r="R1470" s="20"/>
      <c r="S1470" s="20"/>
      <c r="T1470" s="20"/>
      <c r="U1470" s="20"/>
      <c r="V1470" s="7">
        <f t="shared" si="25"/>
        <v>0</v>
      </c>
      <c r="W1470" s="20"/>
      <c r="X1470" s="20"/>
      <c r="Y1470" s="20"/>
      <c r="Z1470" s="20"/>
      <c r="AA1470" s="20"/>
      <c r="AB1470" s="20"/>
      <c r="AC1470" s="20"/>
      <c r="AD1470" s="20"/>
      <c r="AE1470" s="20"/>
      <c r="AF1470" s="20"/>
      <c r="AG1470" s="20"/>
      <c r="AH1470" s="20"/>
    </row>
    <row r="1471" spans="1:34" x14ac:dyDescent="0.25">
      <c r="A1471" s="20"/>
      <c r="B1471" s="11"/>
      <c r="C1471" s="12"/>
      <c r="D1471" s="12"/>
      <c r="E1471" s="12"/>
      <c r="F1471" s="45"/>
      <c r="G1471" s="23"/>
      <c r="H1471" s="18"/>
      <c r="I1471" s="49"/>
      <c r="J1471" s="73">
        <f>IF(I1471=0,0,VLOOKUP(I1471,'ОКВЭД 2017'!A$3:B$2732,2))</f>
        <v>0</v>
      </c>
      <c r="K1471" s="18"/>
      <c r="L1471" s="18"/>
      <c r="M1471" s="73">
        <f>IF(L1471=0,0,VLOOKUP($L1471,'Вид субсидии'!A$2:C$118,2))</f>
        <v>0</v>
      </c>
      <c r="N1471" s="97"/>
      <c r="O1471" s="20"/>
      <c r="P1471" s="20"/>
      <c r="Q1471" s="20"/>
      <c r="R1471" s="20"/>
      <c r="S1471" s="20"/>
      <c r="T1471" s="20"/>
      <c r="U1471" s="20"/>
      <c r="V1471" s="7">
        <f t="shared" si="25"/>
        <v>0</v>
      </c>
      <c r="W1471" s="20"/>
      <c r="X1471" s="20"/>
      <c r="Y1471" s="20"/>
      <c r="Z1471" s="20"/>
      <c r="AA1471" s="20"/>
      <c r="AB1471" s="20"/>
      <c r="AC1471" s="20"/>
      <c r="AD1471" s="20"/>
      <c r="AE1471" s="20"/>
      <c r="AF1471" s="20"/>
      <c r="AG1471" s="20"/>
      <c r="AH1471" s="20"/>
    </row>
    <row r="1472" spans="1:34" x14ac:dyDescent="0.25">
      <c r="A1472" s="20"/>
      <c r="B1472" s="11"/>
      <c r="C1472" s="12"/>
      <c r="D1472" s="12"/>
      <c r="E1472" s="12"/>
      <c r="F1472" s="45"/>
      <c r="G1472" s="23"/>
      <c r="H1472" s="18"/>
      <c r="I1472" s="49"/>
      <c r="J1472" s="73">
        <f>IF(I1472=0,0,VLOOKUP(I1472,'ОКВЭД 2017'!A$3:B$2732,2))</f>
        <v>0</v>
      </c>
      <c r="K1472" s="18"/>
      <c r="L1472" s="18"/>
      <c r="M1472" s="73">
        <f>IF(L1472=0,0,VLOOKUP($L1472,'Вид субсидии'!A$2:C$118,2))</f>
        <v>0</v>
      </c>
      <c r="N1472" s="97"/>
      <c r="O1472" s="20"/>
      <c r="P1472" s="20"/>
      <c r="Q1472" s="20"/>
      <c r="R1472" s="20"/>
      <c r="S1472" s="20"/>
      <c r="T1472" s="20"/>
      <c r="U1472" s="20"/>
      <c r="V1472" s="7">
        <f t="shared" si="25"/>
        <v>0</v>
      </c>
      <c r="W1472" s="20"/>
      <c r="X1472" s="20"/>
      <c r="Y1472" s="20"/>
      <c r="Z1472" s="20"/>
      <c r="AA1472" s="20"/>
      <c r="AB1472" s="20"/>
      <c r="AC1472" s="20"/>
      <c r="AD1472" s="20"/>
      <c r="AE1472" s="20"/>
      <c r="AF1472" s="20"/>
      <c r="AG1472" s="20"/>
      <c r="AH1472" s="20"/>
    </row>
    <row r="1473" spans="1:34" x14ac:dyDescent="0.25">
      <c r="A1473" s="20"/>
      <c r="B1473" s="11"/>
      <c r="C1473" s="12"/>
      <c r="D1473" s="12"/>
      <c r="E1473" s="12"/>
      <c r="F1473" s="45"/>
      <c r="G1473" s="23"/>
      <c r="H1473" s="18"/>
      <c r="I1473" s="49"/>
      <c r="J1473" s="73">
        <f>IF(I1473=0,0,VLOOKUP(I1473,'ОКВЭД 2017'!A$3:B$2732,2))</f>
        <v>0</v>
      </c>
      <c r="K1473" s="18"/>
      <c r="L1473" s="18"/>
      <c r="M1473" s="73">
        <f>IF(L1473=0,0,VLOOKUP($L1473,'Вид субсидии'!A$2:C$118,2))</f>
        <v>0</v>
      </c>
      <c r="N1473" s="97"/>
      <c r="O1473" s="20"/>
      <c r="P1473" s="20"/>
      <c r="Q1473" s="20"/>
      <c r="R1473" s="20"/>
      <c r="S1473" s="20"/>
      <c r="T1473" s="20"/>
      <c r="U1473" s="20"/>
      <c r="V1473" s="7">
        <f t="shared" si="25"/>
        <v>0</v>
      </c>
      <c r="W1473" s="20"/>
      <c r="X1473" s="20"/>
      <c r="Y1473" s="20"/>
      <c r="Z1473" s="20"/>
      <c r="AA1473" s="20"/>
      <c r="AB1473" s="20"/>
      <c r="AC1473" s="20"/>
      <c r="AD1473" s="20"/>
      <c r="AE1473" s="20"/>
      <c r="AF1473" s="20"/>
      <c r="AG1473" s="20"/>
      <c r="AH1473" s="20"/>
    </row>
    <row r="1474" spans="1:34" x14ac:dyDescent="0.25">
      <c r="A1474" s="20"/>
      <c r="B1474" s="11"/>
      <c r="C1474" s="12"/>
      <c r="D1474" s="12"/>
      <c r="E1474" s="12"/>
      <c r="F1474" s="45"/>
      <c r="G1474" s="23"/>
      <c r="H1474" s="18"/>
      <c r="I1474" s="49"/>
      <c r="J1474" s="73">
        <f>IF(I1474=0,0,VLOOKUP(I1474,'ОКВЭД 2017'!A$3:B$2732,2))</f>
        <v>0</v>
      </c>
      <c r="K1474" s="18"/>
      <c r="L1474" s="18"/>
      <c r="M1474" s="73">
        <f>IF(L1474=0,0,VLOOKUP($L1474,'Вид субсидии'!A$2:C$118,2))</f>
        <v>0</v>
      </c>
      <c r="N1474" s="97"/>
      <c r="O1474" s="20"/>
      <c r="P1474" s="20"/>
      <c r="Q1474" s="20"/>
      <c r="R1474" s="20"/>
      <c r="S1474" s="20"/>
      <c r="T1474" s="20"/>
      <c r="U1474" s="20"/>
      <c r="V1474" s="7">
        <f t="shared" si="25"/>
        <v>0</v>
      </c>
      <c r="W1474" s="20"/>
      <c r="X1474" s="20"/>
      <c r="Y1474" s="20"/>
      <c r="Z1474" s="20"/>
      <c r="AA1474" s="20"/>
      <c r="AB1474" s="20"/>
      <c r="AC1474" s="20"/>
      <c r="AD1474" s="20"/>
      <c r="AE1474" s="20"/>
      <c r="AF1474" s="20"/>
      <c r="AG1474" s="20"/>
      <c r="AH1474" s="20"/>
    </row>
    <row r="1475" spans="1:34" x14ac:dyDescent="0.25">
      <c r="A1475" s="20"/>
      <c r="B1475" s="11"/>
      <c r="C1475" s="12"/>
      <c r="D1475" s="12"/>
      <c r="E1475" s="12"/>
      <c r="F1475" s="45"/>
      <c r="G1475" s="23"/>
      <c r="H1475" s="18"/>
      <c r="I1475" s="49"/>
      <c r="J1475" s="73">
        <f>IF(I1475=0,0,VLOOKUP(I1475,'ОКВЭД 2017'!A$3:B$2732,2))</f>
        <v>0</v>
      </c>
      <c r="K1475" s="18"/>
      <c r="L1475" s="18"/>
      <c r="M1475" s="73">
        <f>IF(L1475=0,0,VLOOKUP($L1475,'Вид субсидии'!A$2:C$118,2))</f>
        <v>0</v>
      </c>
      <c r="N1475" s="97"/>
      <c r="O1475" s="20"/>
      <c r="P1475" s="20"/>
      <c r="Q1475" s="20"/>
      <c r="R1475" s="20"/>
      <c r="S1475" s="20"/>
      <c r="T1475" s="20"/>
      <c r="U1475" s="20"/>
      <c r="V1475" s="7">
        <f t="shared" si="25"/>
        <v>0</v>
      </c>
      <c r="W1475" s="20"/>
      <c r="X1475" s="20"/>
      <c r="Y1475" s="20"/>
      <c r="Z1475" s="20"/>
      <c r="AA1475" s="20"/>
      <c r="AB1475" s="20"/>
      <c r="AC1475" s="20"/>
      <c r="AD1475" s="20"/>
      <c r="AE1475" s="20"/>
      <c r="AF1475" s="20"/>
      <c r="AG1475" s="20"/>
      <c r="AH1475" s="20"/>
    </row>
    <row r="1476" spans="1:34" x14ac:dyDescent="0.25">
      <c r="A1476" s="20"/>
      <c r="B1476" s="11"/>
      <c r="C1476" s="12"/>
      <c r="D1476" s="12"/>
      <c r="E1476" s="12"/>
      <c r="F1476" s="45"/>
      <c r="G1476" s="23"/>
      <c r="H1476" s="18"/>
      <c r="I1476" s="49"/>
      <c r="J1476" s="73">
        <f>IF(I1476=0,0,VLOOKUP(I1476,'ОКВЭД 2017'!A$3:B$2732,2))</f>
        <v>0</v>
      </c>
      <c r="K1476" s="18"/>
      <c r="L1476" s="18"/>
      <c r="M1476" s="73">
        <f>IF(L1476=0,0,VLOOKUP($L1476,'Вид субсидии'!A$2:C$118,2))</f>
        <v>0</v>
      </c>
      <c r="N1476" s="97"/>
      <c r="O1476" s="20"/>
      <c r="P1476" s="20"/>
      <c r="Q1476" s="20"/>
      <c r="R1476" s="20"/>
      <c r="S1476" s="20"/>
      <c r="T1476" s="20"/>
      <c r="U1476" s="20"/>
      <c r="V1476" s="7">
        <f t="shared" si="25"/>
        <v>0</v>
      </c>
      <c r="W1476" s="20"/>
      <c r="X1476" s="20"/>
      <c r="Y1476" s="20"/>
      <c r="Z1476" s="20"/>
      <c r="AA1476" s="20"/>
      <c r="AB1476" s="20"/>
      <c r="AC1476" s="20"/>
      <c r="AD1476" s="20"/>
      <c r="AE1476" s="20"/>
      <c r="AF1476" s="20"/>
      <c r="AG1476" s="20"/>
      <c r="AH1476" s="20"/>
    </row>
    <row r="1477" spans="1:34" x14ac:dyDescent="0.25">
      <c r="A1477" s="20"/>
      <c r="B1477" s="11"/>
      <c r="C1477" s="12"/>
      <c r="D1477" s="12"/>
      <c r="E1477" s="12"/>
      <c r="F1477" s="45"/>
      <c r="G1477" s="23"/>
      <c r="H1477" s="18"/>
      <c r="I1477" s="49"/>
      <c r="J1477" s="73">
        <f>IF(I1477=0,0,VLOOKUP(I1477,'ОКВЭД 2017'!A$3:B$2732,2))</f>
        <v>0</v>
      </c>
      <c r="K1477" s="18"/>
      <c r="L1477" s="18"/>
      <c r="M1477" s="73">
        <f>IF(L1477=0,0,VLOOKUP($L1477,'Вид субсидии'!A$2:C$118,2))</f>
        <v>0</v>
      </c>
      <c r="N1477" s="97"/>
      <c r="O1477" s="20"/>
      <c r="P1477" s="20"/>
      <c r="Q1477" s="20"/>
      <c r="R1477" s="20"/>
      <c r="S1477" s="20"/>
      <c r="T1477" s="20"/>
      <c r="U1477" s="20"/>
      <c r="V1477" s="7">
        <f t="shared" si="25"/>
        <v>0</v>
      </c>
      <c r="W1477" s="20"/>
      <c r="X1477" s="20"/>
      <c r="Y1477" s="20"/>
      <c r="Z1477" s="20"/>
      <c r="AA1477" s="20"/>
      <c r="AB1477" s="20"/>
      <c r="AC1477" s="20"/>
      <c r="AD1477" s="20"/>
      <c r="AE1477" s="20"/>
      <c r="AF1477" s="20"/>
      <c r="AG1477" s="20"/>
      <c r="AH1477" s="20"/>
    </row>
    <row r="1478" spans="1:34" x14ac:dyDescent="0.25">
      <c r="A1478" s="20"/>
      <c r="B1478" s="11"/>
      <c r="C1478" s="12"/>
      <c r="D1478" s="12"/>
      <c r="E1478" s="12"/>
      <c r="F1478" s="45"/>
      <c r="G1478" s="23"/>
      <c r="H1478" s="18"/>
      <c r="I1478" s="49"/>
      <c r="J1478" s="73">
        <f>IF(I1478=0,0,VLOOKUP(I1478,'ОКВЭД 2017'!A$3:B$2732,2))</f>
        <v>0</v>
      </c>
      <c r="K1478" s="18"/>
      <c r="L1478" s="18"/>
      <c r="M1478" s="73">
        <f>IF(L1478=0,0,VLOOKUP($L1478,'Вид субсидии'!A$2:C$118,2))</f>
        <v>0</v>
      </c>
      <c r="N1478" s="97"/>
      <c r="O1478" s="20"/>
      <c r="P1478" s="20"/>
      <c r="Q1478" s="20"/>
      <c r="R1478" s="20"/>
      <c r="S1478" s="20"/>
      <c r="T1478" s="20"/>
      <c r="U1478" s="20"/>
      <c r="V1478" s="7">
        <f t="shared" si="25"/>
        <v>0</v>
      </c>
      <c r="W1478" s="20"/>
      <c r="X1478" s="20"/>
      <c r="Y1478" s="20"/>
      <c r="Z1478" s="20"/>
      <c r="AA1478" s="20"/>
      <c r="AB1478" s="20"/>
      <c r="AC1478" s="20"/>
      <c r="AD1478" s="20"/>
      <c r="AE1478" s="20"/>
      <c r="AF1478" s="20"/>
      <c r="AG1478" s="20"/>
      <c r="AH1478" s="20"/>
    </row>
    <row r="1479" spans="1:34" x14ac:dyDescent="0.25">
      <c r="A1479" s="20"/>
      <c r="B1479" s="11"/>
      <c r="C1479" s="12"/>
      <c r="D1479" s="12"/>
      <c r="E1479" s="12"/>
      <c r="F1479" s="45"/>
      <c r="G1479" s="23"/>
      <c r="H1479" s="18"/>
      <c r="I1479" s="49"/>
      <c r="J1479" s="73">
        <f>IF(I1479=0,0,VLOOKUP(I1479,'ОКВЭД 2017'!A$3:B$2732,2))</f>
        <v>0</v>
      </c>
      <c r="K1479" s="18"/>
      <c r="L1479" s="18"/>
      <c r="M1479" s="73">
        <f>IF(L1479=0,0,VLOOKUP($L1479,'Вид субсидии'!A$2:C$118,2))</f>
        <v>0</v>
      </c>
      <c r="N1479" s="97"/>
      <c r="O1479" s="20"/>
      <c r="P1479" s="20"/>
      <c r="Q1479" s="20"/>
      <c r="R1479" s="20"/>
      <c r="S1479" s="20"/>
      <c r="T1479" s="20"/>
      <c r="U1479" s="20"/>
      <c r="V1479" s="7">
        <f t="shared" si="25"/>
        <v>0</v>
      </c>
      <c r="W1479" s="20"/>
      <c r="X1479" s="20"/>
      <c r="Y1479" s="20"/>
      <c r="Z1479" s="20"/>
      <c r="AA1479" s="20"/>
      <c r="AB1479" s="20"/>
      <c r="AC1479" s="20"/>
      <c r="AD1479" s="20"/>
      <c r="AE1479" s="20"/>
      <c r="AF1479" s="20"/>
      <c r="AG1479" s="20"/>
      <c r="AH1479" s="20"/>
    </row>
    <row r="1480" spans="1:34" x14ac:dyDescent="0.25">
      <c r="A1480" s="20"/>
      <c r="B1480" s="11"/>
      <c r="C1480" s="12"/>
      <c r="D1480" s="12"/>
      <c r="E1480" s="12"/>
      <c r="F1480" s="45"/>
      <c r="G1480" s="23"/>
      <c r="H1480" s="18"/>
      <c r="I1480" s="49"/>
      <c r="J1480" s="73">
        <f>IF(I1480=0,0,VLOOKUP(I1480,'ОКВЭД 2017'!A$3:B$2732,2))</f>
        <v>0</v>
      </c>
      <c r="K1480" s="18"/>
      <c r="L1480" s="18"/>
      <c r="M1480" s="73">
        <f>IF(L1480=0,0,VLOOKUP($L1480,'Вид субсидии'!A$2:C$118,2))</f>
        <v>0</v>
      </c>
      <c r="N1480" s="97"/>
      <c r="O1480" s="20"/>
      <c r="P1480" s="20"/>
      <c r="Q1480" s="20"/>
      <c r="R1480" s="20"/>
      <c r="S1480" s="20"/>
      <c r="T1480" s="20"/>
      <c r="U1480" s="20"/>
      <c r="V1480" s="7">
        <f t="shared" si="25"/>
        <v>0</v>
      </c>
      <c r="W1480" s="20"/>
      <c r="X1480" s="20"/>
      <c r="Y1480" s="20"/>
      <c r="Z1480" s="20"/>
      <c r="AA1480" s="20"/>
      <c r="AB1480" s="20"/>
      <c r="AC1480" s="20"/>
      <c r="AD1480" s="20"/>
      <c r="AE1480" s="20"/>
      <c r="AF1480" s="20"/>
      <c r="AG1480" s="20"/>
      <c r="AH1480" s="20"/>
    </row>
    <row r="1481" spans="1:34" x14ac:dyDescent="0.25">
      <c r="A1481" s="20"/>
      <c r="B1481" s="11"/>
      <c r="C1481" s="12"/>
      <c r="D1481" s="12"/>
      <c r="E1481" s="12"/>
      <c r="F1481" s="45"/>
      <c r="G1481" s="23"/>
      <c r="H1481" s="18"/>
      <c r="I1481" s="49"/>
      <c r="J1481" s="73">
        <f>IF(I1481=0,0,VLOOKUP(I1481,'ОКВЭД 2017'!A$3:B$2732,2))</f>
        <v>0</v>
      </c>
      <c r="K1481" s="18"/>
      <c r="L1481" s="18"/>
      <c r="M1481" s="73">
        <f>IF(L1481=0,0,VLOOKUP($L1481,'Вид субсидии'!A$2:C$118,2))</f>
        <v>0</v>
      </c>
      <c r="N1481" s="97"/>
      <c r="O1481" s="20"/>
      <c r="P1481" s="20"/>
      <c r="Q1481" s="20"/>
      <c r="R1481" s="20"/>
      <c r="S1481" s="20"/>
      <c r="T1481" s="20"/>
      <c r="U1481" s="20"/>
      <c r="V1481" s="7">
        <f t="shared" si="25"/>
        <v>0</v>
      </c>
      <c r="W1481" s="20"/>
      <c r="X1481" s="20"/>
      <c r="Y1481" s="20"/>
      <c r="Z1481" s="20"/>
      <c r="AA1481" s="20"/>
      <c r="AB1481" s="20"/>
      <c r="AC1481" s="20"/>
      <c r="AD1481" s="20"/>
      <c r="AE1481" s="20"/>
      <c r="AF1481" s="20"/>
      <c r="AG1481" s="20"/>
      <c r="AH1481" s="20"/>
    </row>
    <row r="1482" spans="1:34" x14ac:dyDescent="0.25">
      <c r="A1482" s="20"/>
      <c r="B1482" s="11"/>
      <c r="C1482" s="12"/>
      <c r="D1482" s="12"/>
      <c r="E1482" s="12"/>
      <c r="F1482" s="45"/>
      <c r="G1482" s="23"/>
      <c r="H1482" s="18"/>
      <c r="I1482" s="49"/>
      <c r="J1482" s="73">
        <f>IF(I1482=0,0,VLOOKUP(I1482,'ОКВЭД 2017'!A$3:B$2732,2))</f>
        <v>0</v>
      </c>
      <c r="K1482" s="18"/>
      <c r="L1482" s="18"/>
      <c r="M1482" s="73">
        <f>IF(L1482=0,0,VLOOKUP($L1482,'Вид субсидии'!A$2:C$118,2))</f>
        <v>0</v>
      </c>
      <c r="N1482" s="97"/>
      <c r="O1482" s="20"/>
      <c r="P1482" s="20"/>
      <c r="Q1482" s="20"/>
      <c r="R1482" s="20"/>
      <c r="S1482" s="20"/>
      <c r="T1482" s="20"/>
      <c r="U1482" s="20"/>
      <c r="V1482" s="7">
        <f t="shared" si="25"/>
        <v>0</v>
      </c>
      <c r="W1482" s="20"/>
      <c r="X1482" s="20"/>
      <c r="Y1482" s="20"/>
      <c r="Z1482" s="20"/>
      <c r="AA1482" s="20"/>
      <c r="AB1482" s="20"/>
      <c r="AC1482" s="20"/>
      <c r="AD1482" s="20"/>
      <c r="AE1482" s="20"/>
      <c r="AF1482" s="20"/>
      <c r="AG1482" s="20"/>
      <c r="AH1482" s="20"/>
    </row>
    <row r="1483" spans="1:34" x14ac:dyDescent="0.25">
      <c r="A1483" s="20"/>
      <c r="B1483" s="11"/>
      <c r="C1483" s="12"/>
      <c r="D1483" s="12"/>
      <c r="E1483" s="12"/>
      <c r="F1483" s="45"/>
      <c r="G1483" s="23"/>
      <c r="H1483" s="18"/>
      <c r="I1483" s="49"/>
      <c r="J1483" s="73">
        <f>IF(I1483=0,0,VLOOKUP(I1483,'ОКВЭД 2017'!A$3:B$2732,2))</f>
        <v>0</v>
      </c>
      <c r="K1483" s="18"/>
      <c r="L1483" s="18"/>
      <c r="M1483" s="73">
        <f>IF(L1483=0,0,VLOOKUP($L1483,'Вид субсидии'!A$2:C$118,2))</f>
        <v>0</v>
      </c>
      <c r="N1483" s="97"/>
      <c r="O1483" s="20"/>
      <c r="P1483" s="20"/>
      <c r="Q1483" s="20"/>
      <c r="R1483" s="20"/>
      <c r="S1483" s="20"/>
      <c r="T1483" s="20"/>
      <c r="U1483" s="20"/>
      <c r="V1483" s="7">
        <f t="shared" si="25"/>
        <v>0</v>
      </c>
      <c r="W1483" s="20"/>
      <c r="X1483" s="20"/>
      <c r="Y1483" s="20"/>
      <c r="Z1483" s="20"/>
      <c r="AA1483" s="20"/>
      <c r="AB1483" s="20"/>
      <c r="AC1483" s="20"/>
      <c r="AD1483" s="20"/>
      <c r="AE1483" s="20"/>
      <c r="AF1483" s="20"/>
      <c r="AG1483" s="20"/>
      <c r="AH1483" s="20"/>
    </row>
    <row r="1484" spans="1:34" x14ac:dyDescent="0.25">
      <c r="A1484" s="20"/>
      <c r="B1484" s="11"/>
      <c r="C1484" s="12"/>
      <c r="D1484" s="12"/>
      <c r="E1484" s="12"/>
      <c r="F1484" s="45"/>
      <c r="G1484" s="23"/>
      <c r="H1484" s="18"/>
      <c r="I1484" s="49"/>
      <c r="J1484" s="73">
        <f>IF(I1484=0,0,VLOOKUP(I1484,'ОКВЭД 2017'!A$3:B$2732,2))</f>
        <v>0</v>
      </c>
      <c r="K1484" s="18"/>
      <c r="L1484" s="18"/>
      <c r="M1484" s="73">
        <f>IF(L1484=0,0,VLOOKUP($L1484,'Вид субсидии'!A$2:C$118,2))</f>
        <v>0</v>
      </c>
      <c r="N1484" s="97"/>
      <c r="O1484" s="20"/>
      <c r="P1484" s="20"/>
      <c r="Q1484" s="20"/>
      <c r="R1484" s="20"/>
      <c r="S1484" s="20"/>
      <c r="T1484" s="20"/>
      <c r="U1484" s="20"/>
      <c r="V1484" s="7">
        <f t="shared" si="25"/>
        <v>0</v>
      </c>
      <c r="W1484" s="20"/>
      <c r="X1484" s="20"/>
      <c r="Y1484" s="20"/>
      <c r="Z1484" s="20"/>
      <c r="AA1484" s="20"/>
      <c r="AB1484" s="20"/>
      <c r="AC1484" s="20"/>
      <c r="AD1484" s="20"/>
      <c r="AE1484" s="20"/>
      <c r="AF1484" s="20"/>
      <c r="AG1484" s="20"/>
      <c r="AH1484" s="20"/>
    </row>
    <row r="1485" spans="1:34" x14ac:dyDescent="0.25">
      <c r="A1485" s="20"/>
      <c r="B1485" s="11"/>
      <c r="C1485" s="12"/>
      <c r="D1485" s="12"/>
      <c r="E1485" s="12"/>
      <c r="F1485" s="45"/>
      <c r="G1485" s="23"/>
      <c r="H1485" s="18"/>
      <c r="I1485" s="49"/>
      <c r="J1485" s="73">
        <f>IF(I1485=0,0,VLOOKUP(I1485,'ОКВЭД 2017'!A$3:B$2732,2))</f>
        <v>0</v>
      </c>
      <c r="K1485" s="18"/>
      <c r="L1485" s="18"/>
      <c r="M1485" s="73">
        <f>IF(L1485=0,0,VLOOKUP($L1485,'Вид субсидии'!A$2:C$118,2))</f>
        <v>0</v>
      </c>
      <c r="N1485" s="97"/>
      <c r="O1485" s="20"/>
      <c r="P1485" s="20"/>
      <c r="Q1485" s="20"/>
      <c r="R1485" s="20"/>
      <c r="S1485" s="20"/>
      <c r="T1485" s="20"/>
      <c r="U1485" s="20"/>
      <c r="V1485" s="7">
        <f t="shared" si="25"/>
        <v>0</v>
      </c>
      <c r="W1485" s="20"/>
      <c r="X1485" s="20"/>
      <c r="Y1485" s="20"/>
      <c r="Z1485" s="20"/>
      <c r="AA1485" s="20"/>
      <c r="AB1485" s="20"/>
      <c r="AC1485" s="20"/>
      <c r="AD1485" s="20"/>
      <c r="AE1485" s="20"/>
      <c r="AF1485" s="20"/>
      <c r="AG1485" s="20"/>
      <c r="AH1485" s="20"/>
    </row>
    <row r="1486" spans="1:34" x14ac:dyDescent="0.25">
      <c r="A1486" s="20"/>
      <c r="B1486" s="11"/>
      <c r="C1486" s="12"/>
      <c r="D1486" s="12"/>
      <c r="E1486" s="12"/>
      <c r="F1486" s="45"/>
      <c r="G1486" s="23"/>
      <c r="H1486" s="18"/>
      <c r="I1486" s="49"/>
      <c r="J1486" s="73">
        <f>IF(I1486=0,0,VLOOKUP(I1486,'ОКВЭД 2017'!A$3:B$2732,2))</f>
        <v>0</v>
      </c>
      <c r="K1486" s="18"/>
      <c r="L1486" s="18"/>
      <c r="M1486" s="73">
        <f>IF(L1486=0,0,VLOOKUP($L1486,'Вид субсидии'!A$2:C$118,2))</f>
        <v>0</v>
      </c>
      <c r="N1486" s="97"/>
      <c r="O1486" s="20"/>
      <c r="P1486" s="20"/>
      <c r="Q1486" s="20"/>
      <c r="R1486" s="20"/>
      <c r="S1486" s="20"/>
      <c r="T1486" s="20"/>
      <c r="U1486" s="20"/>
      <c r="V1486" s="7">
        <f t="shared" si="25"/>
        <v>0</v>
      </c>
      <c r="W1486" s="20"/>
      <c r="X1486" s="20"/>
      <c r="Y1486" s="20"/>
      <c r="Z1486" s="20"/>
      <c r="AA1486" s="20"/>
      <c r="AB1486" s="20"/>
      <c r="AC1486" s="20"/>
      <c r="AD1486" s="20"/>
      <c r="AE1486" s="20"/>
      <c r="AF1486" s="20"/>
      <c r="AG1486" s="20"/>
      <c r="AH1486" s="20"/>
    </row>
    <row r="1487" spans="1:34" x14ac:dyDescent="0.25">
      <c r="A1487" s="20"/>
      <c r="B1487" s="11"/>
      <c r="C1487" s="12"/>
      <c r="D1487" s="12"/>
      <c r="E1487" s="12"/>
      <c r="F1487" s="45"/>
      <c r="G1487" s="23"/>
      <c r="H1487" s="18"/>
      <c r="I1487" s="49"/>
      <c r="J1487" s="73">
        <f>IF(I1487=0,0,VLOOKUP(I1487,'ОКВЭД 2017'!A$3:B$2732,2))</f>
        <v>0</v>
      </c>
      <c r="K1487" s="18"/>
      <c r="L1487" s="18"/>
      <c r="M1487" s="73">
        <f>IF(L1487=0,0,VLOOKUP($L1487,'Вид субсидии'!A$2:C$118,2))</f>
        <v>0</v>
      </c>
      <c r="N1487" s="97"/>
      <c r="O1487" s="20"/>
      <c r="P1487" s="20"/>
      <c r="Q1487" s="20"/>
      <c r="R1487" s="20"/>
      <c r="S1487" s="20"/>
      <c r="T1487" s="20"/>
      <c r="U1487" s="20"/>
      <c r="V1487" s="7">
        <f t="shared" si="25"/>
        <v>0</v>
      </c>
      <c r="W1487" s="20"/>
      <c r="X1487" s="20"/>
      <c r="Y1487" s="20"/>
      <c r="Z1487" s="20"/>
      <c r="AA1487" s="20"/>
      <c r="AB1487" s="20"/>
      <c r="AC1487" s="20"/>
      <c r="AD1487" s="20"/>
      <c r="AE1487" s="20"/>
      <c r="AF1487" s="20"/>
      <c r="AG1487" s="20"/>
      <c r="AH1487" s="20"/>
    </row>
    <row r="1488" spans="1:34" x14ac:dyDescent="0.25">
      <c r="A1488" s="20"/>
      <c r="B1488" s="11"/>
      <c r="C1488" s="12"/>
      <c r="D1488" s="12"/>
      <c r="E1488" s="12"/>
      <c r="F1488" s="45"/>
      <c r="G1488" s="23"/>
      <c r="H1488" s="18"/>
      <c r="I1488" s="49"/>
      <c r="J1488" s="73">
        <f>IF(I1488=0,0,VLOOKUP(I1488,'ОКВЭД 2017'!A$3:B$2732,2))</f>
        <v>0</v>
      </c>
      <c r="K1488" s="18"/>
      <c r="L1488" s="18"/>
      <c r="M1488" s="73">
        <f>IF(L1488=0,0,VLOOKUP($L1488,'Вид субсидии'!A$2:C$118,2))</f>
        <v>0</v>
      </c>
      <c r="N1488" s="97"/>
      <c r="O1488" s="20"/>
      <c r="P1488" s="20"/>
      <c r="Q1488" s="20"/>
      <c r="R1488" s="20"/>
      <c r="S1488" s="20"/>
      <c r="T1488" s="20"/>
      <c r="U1488" s="20"/>
      <c r="V1488" s="7">
        <f t="shared" si="25"/>
        <v>0</v>
      </c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</row>
    <row r="1489" spans="1:34" x14ac:dyDescent="0.25">
      <c r="A1489" s="20"/>
      <c r="B1489" s="11"/>
      <c r="C1489" s="12"/>
      <c r="D1489" s="12"/>
      <c r="E1489" s="12"/>
      <c r="F1489" s="45"/>
      <c r="G1489" s="23"/>
      <c r="H1489" s="18"/>
      <c r="I1489" s="49"/>
      <c r="J1489" s="73">
        <f>IF(I1489=0,0,VLOOKUP(I1489,'ОКВЭД 2017'!A$3:B$2732,2))</f>
        <v>0</v>
      </c>
      <c r="K1489" s="18"/>
      <c r="L1489" s="18"/>
      <c r="M1489" s="73">
        <f>IF(L1489=0,0,VLOOKUP($L1489,'Вид субсидии'!A$2:C$118,2))</f>
        <v>0</v>
      </c>
      <c r="N1489" s="97"/>
      <c r="O1489" s="20"/>
      <c r="P1489" s="20"/>
      <c r="Q1489" s="20"/>
      <c r="R1489" s="20"/>
      <c r="S1489" s="20"/>
      <c r="T1489" s="20"/>
      <c r="U1489" s="20"/>
      <c r="V1489" s="7">
        <f t="shared" si="25"/>
        <v>0</v>
      </c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</row>
    <row r="1490" spans="1:34" x14ac:dyDescent="0.25">
      <c r="A1490" s="20"/>
      <c r="B1490" s="11"/>
      <c r="C1490" s="12"/>
      <c r="D1490" s="12"/>
      <c r="E1490" s="12"/>
      <c r="F1490" s="45"/>
      <c r="G1490" s="23"/>
      <c r="H1490" s="18"/>
      <c r="I1490" s="49"/>
      <c r="J1490" s="73">
        <f>IF(I1490=0,0,VLOOKUP(I1490,'ОКВЭД 2017'!A$3:B$2732,2))</f>
        <v>0</v>
      </c>
      <c r="K1490" s="18"/>
      <c r="L1490" s="18"/>
      <c r="M1490" s="73">
        <f>IF(L1490=0,0,VLOOKUP($L1490,'Вид субсидии'!A$2:C$118,2))</f>
        <v>0</v>
      </c>
      <c r="N1490" s="97"/>
      <c r="O1490" s="20"/>
      <c r="P1490" s="20"/>
      <c r="Q1490" s="20"/>
      <c r="R1490" s="20"/>
      <c r="S1490" s="20"/>
      <c r="T1490" s="20"/>
      <c r="U1490" s="20"/>
      <c r="V1490" s="7">
        <f t="shared" si="25"/>
        <v>0</v>
      </c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</row>
    <row r="1491" spans="1:34" x14ac:dyDescent="0.25">
      <c r="A1491" s="20"/>
      <c r="B1491" s="11"/>
      <c r="C1491" s="12"/>
      <c r="D1491" s="12"/>
      <c r="E1491" s="12"/>
      <c r="F1491" s="45"/>
      <c r="G1491" s="23"/>
      <c r="H1491" s="18"/>
      <c r="I1491" s="49"/>
      <c r="J1491" s="73">
        <f>IF(I1491=0,0,VLOOKUP(I1491,'ОКВЭД 2017'!A$3:B$2732,2))</f>
        <v>0</v>
      </c>
      <c r="K1491" s="18"/>
      <c r="L1491" s="18"/>
      <c r="M1491" s="73">
        <f>IF(L1491=0,0,VLOOKUP($L1491,'Вид субсидии'!A$2:C$118,2))</f>
        <v>0</v>
      </c>
      <c r="N1491" s="97"/>
      <c r="O1491" s="20"/>
      <c r="P1491" s="20"/>
      <c r="Q1491" s="20"/>
      <c r="R1491" s="20"/>
      <c r="S1491" s="20"/>
      <c r="T1491" s="20"/>
      <c r="U1491" s="20"/>
      <c r="V1491" s="7">
        <f t="shared" si="25"/>
        <v>0</v>
      </c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</row>
    <row r="1492" spans="1:34" x14ac:dyDescent="0.25">
      <c r="A1492" s="20"/>
      <c r="B1492" s="11"/>
      <c r="C1492" s="12"/>
      <c r="D1492" s="12"/>
      <c r="E1492" s="12"/>
      <c r="F1492" s="45"/>
      <c r="G1492" s="23"/>
      <c r="H1492" s="18"/>
      <c r="I1492" s="49"/>
      <c r="J1492" s="73">
        <f>IF(I1492=0,0,VLOOKUP(I1492,'ОКВЭД 2017'!A$3:B$2732,2))</f>
        <v>0</v>
      </c>
      <c r="K1492" s="18"/>
      <c r="L1492" s="18"/>
      <c r="M1492" s="73">
        <f>IF(L1492=0,0,VLOOKUP($L1492,'Вид субсидии'!A$2:C$118,2))</f>
        <v>0</v>
      </c>
      <c r="N1492" s="97"/>
      <c r="O1492" s="20"/>
      <c r="P1492" s="20"/>
      <c r="Q1492" s="20"/>
      <c r="R1492" s="20"/>
      <c r="S1492" s="20"/>
      <c r="T1492" s="20"/>
      <c r="U1492" s="20"/>
      <c r="V1492" s="7">
        <f t="shared" si="25"/>
        <v>0</v>
      </c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</row>
    <row r="1493" spans="1:34" x14ac:dyDescent="0.25">
      <c r="A1493" s="20"/>
      <c r="B1493" s="11"/>
      <c r="C1493" s="12"/>
      <c r="D1493" s="12"/>
      <c r="E1493" s="12"/>
      <c r="F1493" s="45"/>
      <c r="G1493" s="23"/>
      <c r="H1493" s="18"/>
      <c r="I1493" s="49"/>
      <c r="J1493" s="73">
        <f>IF(I1493=0,0,VLOOKUP(I1493,'ОКВЭД 2017'!A$3:B$2732,2))</f>
        <v>0</v>
      </c>
      <c r="K1493" s="18"/>
      <c r="L1493" s="18"/>
      <c r="M1493" s="73">
        <f>IF(L1493=0,0,VLOOKUP($L1493,'Вид субсидии'!A$2:C$118,2))</f>
        <v>0</v>
      </c>
      <c r="N1493" s="97"/>
      <c r="O1493" s="20"/>
      <c r="P1493" s="20"/>
      <c r="Q1493" s="20"/>
      <c r="R1493" s="20"/>
      <c r="S1493" s="20"/>
      <c r="T1493" s="20"/>
      <c r="U1493" s="20"/>
      <c r="V1493" s="7">
        <f t="shared" ref="V1493:V1556" si="26">IF(A1493&gt;0,1,0)</f>
        <v>0</v>
      </c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</row>
    <row r="1494" spans="1:34" x14ac:dyDescent="0.25">
      <c r="A1494" s="20"/>
      <c r="B1494" s="11"/>
      <c r="C1494" s="12"/>
      <c r="D1494" s="12"/>
      <c r="E1494" s="12"/>
      <c r="F1494" s="45"/>
      <c r="G1494" s="23"/>
      <c r="H1494" s="18"/>
      <c r="I1494" s="49"/>
      <c r="J1494" s="73">
        <f>IF(I1494=0,0,VLOOKUP(I1494,'ОКВЭД 2017'!A$3:B$2732,2))</f>
        <v>0</v>
      </c>
      <c r="K1494" s="18"/>
      <c r="L1494" s="18"/>
      <c r="M1494" s="73">
        <f>IF(L1494=0,0,VLOOKUP($L1494,'Вид субсидии'!A$2:C$118,2))</f>
        <v>0</v>
      </c>
      <c r="N1494" s="97"/>
      <c r="O1494" s="20"/>
      <c r="P1494" s="20"/>
      <c r="Q1494" s="20"/>
      <c r="R1494" s="20"/>
      <c r="S1494" s="20"/>
      <c r="T1494" s="20"/>
      <c r="U1494" s="20"/>
      <c r="V1494" s="7">
        <f t="shared" si="26"/>
        <v>0</v>
      </c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</row>
    <row r="1495" spans="1:34" x14ac:dyDescent="0.25">
      <c r="A1495" s="20"/>
      <c r="B1495" s="11"/>
      <c r="C1495" s="12"/>
      <c r="D1495" s="12"/>
      <c r="E1495" s="12"/>
      <c r="F1495" s="45"/>
      <c r="G1495" s="23"/>
      <c r="H1495" s="18"/>
      <c r="I1495" s="49"/>
      <c r="J1495" s="73">
        <f>IF(I1495=0,0,VLOOKUP(I1495,'ОКВЭД 2017'!A$3:B$2732,2))</f>
        <v>0</v>
      </c>
      <c r="K1495" s="18"/>
      <c r="L1495" s="18"/>
      <c r="M1495" s="73">
        <f>IF(L1495=0,0,VLOOKUP($L1495,'Вид субсидии'!A$2:C$118,2))</f>
        <v>0</v>
      </c>
      <c r="N1495" s="97"/>
      <c r="O1495" s="20"/>
      <c r="P1495" s="20"/>
      <c r="Q1495" s="20"/>
      <c r="R1495" s="20"/>
      <c r="S1495" s="20"/>
      <c r="T1495" s="20"/>
      <c r="U1495" s="20"/>
      <c r="V1495" s="7">
        <f t="shared" si="26"/>
        <v>0</v>
      </c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</row>
    <row r="1496" spans="1:34" x14ac:dyDescent="0.25">
      <c r="A1496" s="20"/>
      <c r="B1496" s="11"/>
      <c r="C1496" s="12"/>
      <c r="D1496" s="12"/>
      <c r="E1496" s="12"/>
      <c r="F1496" s="45"/>
      <c r="G1496" s="23"/>
      <c r="H1496" s="18"/>
      <c r="I1496" s="49"/>
      <c r="J1496" s="73">
        <f>IF(I1496=0,0,VLOOKUP(I1496,'ОКВЭД 2017'!A$3:B$2732,2))</f>
        <v>0</v>
      </c>
      <c r="K1496" s="18"/>
      <c r="L1496" s="18"/>
      <c r="M1496" s="73">
        <f>IF(L1496=0,0,VLOOKUP($L1496,'Вид субсидии'!A$2:C$118,2))</f>
        <v>0</v>
      </c>
      <c r="N1496" s="97"/>
      <c r="O1496" s="20"/>
      <c r="P1496" s="20"/>
      <c r="Q1496" s="20"/>
      <c r="R1496" s="20"/>
      <c r="S1496" s="20"/>
      <c r="T1496" s="20"/>
      <c r="U1496" s="20"/>
      <c r="V1496" s="7">
        <f t="shared" si="26"/>
        <v>0</v>
      </c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</row>
    <row r="1497" spans="1:34" x14ac:dyDescent="0.25">
      <c r="A1497" s="20"/>
      <c r="B1497" s="11"/>
      <c r="C1497" s="12"/>
      <c r="D1497" s="12"/>
      <c r="E1497" s="12"/>
      <c r="F1497" s="45"/>
      <c r="G1497" s="23"/>
      <c r="H1497" s="18"/>
      <c r="I1497" s="49"/>
      <c r="J1497" s="73">
        <f>IF(I1497=0,0,VLOOKUP(I1497,'ОКВЭД 2017'!A$3:B$2732,2))</f>
        <v>0</v>
      </c>
      <c r="K1497" s="18"/>
      <c r="L1497" s="18"/>
      <c r="M1497" s="73">
        <f>IF(L1497=0,0,VLOOKUP($L1497,'Вид субсидии'!A$2:C$118,2))</f>
        <v>0</v>
      </c>
      <c r="N1497" s="97"/>
      <c r="O1497" s="20"/>
      <c r="P1497" s="20"/>
      <c r="Q1497" s="20"/>
      <c r="R1497" s="20"/>
      <c r="S1497" s="20"/>
      <c r="T1497" s="20"/>
      <c r="U1497" s="20"/>
      <c r="V1497" s="7">
        <f t="shared" si="26"/>
        <v>0</v>
      </c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</row>
    <row r="1498" spans="1:34" x14ac:dyDescent="0.25">
      <c r="A1498" s="20"/>
      <c r="B1498" s="11"/>
      <c r="C1498" s="12"/>
      <c r="D1498" s="12"/>
      <c r="E1498" s="12"/>
      <c r="F1498" s="45"/>
      <c r="G1498" s="23"/>
      <c r="H1498" s="18"/>
      <c r="I1498" s="49"/>
      <c r="J1498" s="73">
        <f>IF(I1498=0,0,VLOOKUP(I1498,'ОКВЭД 2017'!A$3:B$2732,2))</f>
        <v>0</v>
      </c>
      <c r="K1498" s="18"/>
      <c r="L1498" s="18"/>
      <c r="M1498" s="73">
        <f>IF(L1498=0,0,VLOOKUP($L1498,'Вид субсидии'!A$2:C$118,2))</f>
        <v>0</v>
      </c>
      <c r="N1498" s="97"/>
      <c r="O1498" s="20"/>
      <c r="P1498" s="20"/>
      <c r="Q1498" s="20"/>
      <c r="R1498" s="20"/>
      <c r="S1498" s="20"/>
      <c r="T1498" s="20"/>
      <c r="U1498" s="20"/>
      <c r="V1498" s="7">
        <f t="shared" si="26"/>
        <v>0</v>
      </c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</row>
    <row r="1499" spans="1:34" x14ac:dyDescent="0.25">
      <c r="A1499" s="20"/>
      <c r="B1499" s="11"/>
      <c r="C1499" s="12"/>
      <c r="D1499" s="12"/>
      <c r="E1499" s="12"/>
      <c r="F1499" s="45"/>
      <c r="G1499" s="23"/>
      <c r="H1499" s="18"/>
      <c r="I1499" s="49"/>
      <c r="J1499" s="73">
        <f>IF(I1499=0,0,VLOOKUP(I1499,'ОКВЭД 2017'!A$3:B$2732,2))</f>
        <v>0</v>
      </c>
      <c r="K1499" s="18"/>
      <c r="L1499" s="18"/>
      <c r="M1499" s="73">
        <f>IF(L1499=0,0,VLOOKUP($L1499,'Вид субсидии'!A$2:C$118,2))</f>
        <v>0</v>
      </c>
      <c r="N1499" s="97"/>
      <c r="O1499" s="20"/>
      <c r="P1499" s="20"/>
      <c r="Q1499" s="20"/>
      <c r="R1499" s="20"/>
      <c r="S1499" s="20"/>
      <c r="T1499" s="20"/>
      <c r="U1499" s="20"/>
      <c r="V1499" s="7">
        <f t="shared" si="26"/>
        <v>0</v>
      </c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</row>
    <row r="1500" spans="1:34" x14ac:dyDescent="0.25">
      <c r="A1500" s="20"/>
      <c r="B1500" s="11"/>
      <c r="C1500" s="12"/>
      <c r="D1500" s="12"/>
      <c r="E1500" s="12"/>
      <c r="F1500" s="45"/>
      <c r="G1500" s="23"/>
      <c r="H1500" s="18"/>
      <c r="I1500" s="49"/>
      <c r="J1500" s="73">
        <f>IF(I1500=0,0,VLOOKUP(I1500,'ОКВЭД 2017'!A$3:B$2732,2))</f>
        <v>0</v>
      </c>
      <c r="K1500" s="18"/>
      <c r="L1500" s="18"/>
      <c r="M1500" s="73">
        <f>IF(L1500=0,0,VLOOKUP($L1500,'Вид субсидии'!A$2:C$118,2))</f>
        <v>0</v>
      </c>
      <c r="N1500" s="97"/>
      <c r="O1500" s="20"/>
      <c r="P1500" s="20"/>
      <c r="Q1500" s="20"/>
      <c r="R1500" s="20"/>
      <c r="S1500" s="20"/>
      <c r="T1500" s="20"/>
      <c r="U1500" s="20"/>
      <c r="V1500" s="7">
        <f t="shared" si="26"/>
        <v>0</v>
      </c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</row>
    <row r="1501" spans="1:34" x14ac:dyDescent="0.25">
      <c r="A1501" s="20"/>
      <c r="B1501" s="11"/>
      <c r="C1501" s="12"/>
      <c r="D1501" s="12"/>
      <c r="E1501" s="12"/>
      <c r="F1501" s="45"/>
      <c r="G1501" s="23"/>
      <c r="H1501" s="18"/>
      <c r="I1501" s="49"/>
      <c r="J1501" s="73">
        <f>IF(I1501=0,0,VLOOKUP(I1501,'ОКВЭД 2017'!A$3:B$2732,2))</f>
        <v>0</v>
      </c>
      <c r="K1501" s="18"/>
      <c r="L1501" s="18"/>
      <c r="M1501" s="73">
        <f>IF(L1501=0,0,VLOOKUP($L1501,'Вид субсидии'!A$2:C$118,2))</f>
        <v>0</v>
      </c>
      <c r="N1501" s="97"/>
      <c r="O1501" s="20"/>
      <c r="P1501" s="20"/>
      <c r="Q1501" s="20"/>
      <c r="R1501" s="20"/>
      <c r="S1501" s="20"/>
      <c r="T1501" s="20"/>
      <c r="U1501" s="20"/>
      <c r="V1501" s="7">
        <f t="shared" si="26"/>
        <v>0</v>
      </c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</row>
    <row r="1502" spans="1:34" x14ac:dyDescent="0.25">
      <c r="A1502" s="20"/>
      <c r="B1502" s="11"/>
      <c r="C1502" s="12"/>
      <c r="D1502" s="12"/>
      <c r="E1502" s="12"/>
      <c r="F1502" s="45"/>
      <c r="G1502" s="23"/>
      <c r="H1502" s="18"/>
      <c r="I1502" s="49"/>
      <c r="J1502" s="73">
        <f>IF(I1502=0,0,VLOOKUP(I1502,'ОКВЭД 2017'!A$3:B$2732,2))</f>
        <v>0</v>
      </c>
      <c r="K1502" s="18"/>
      <c r="L1502" s="18"/>
      <c r="M1502" s="73">
        <f>IF(L1502=0,0,VLOOKUP($L1502,'Вид субсидии'!A$2:C$118,2))</f>
        <v>0</v>
      </c>
      <c r="N1502" s="97"/>
      <c r="O1502" s="20"/>
      <c r="P1502" s="20"/>
      <c r="Q1502" s="20"/>
      <c r="R1502" s="20"/>
      <c r="S1502" s="20"/>
      <c r="T1502" s="20"/>
      <c r="U1502" s="20"/>
      <c r="V1502" s="7">
        <f t="shared" si="26"/>
        <v>0</v>
      </c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</row>
    <row r="1503" spans="1:34" x14ac:dyDescent="0.25">
      <c r="A1503" s="20"/>
      <c r="B1503" s="11"/>
      <c r="C1503" s="12"/>
      <c r="D1503" s="12"/>
      <c r="E1503" s="12"/>
      <c r="F1503" s="45"/>
      <c r="G1503" s="23"/>
      <c r="H1503" s="18"/>
      <c r="I1503" s="49"/>
      <c r="J1503" s="73">
        <f>IF(I1503=0,0,VLOOKUP(I1503,'ОКВЭД 2017'!A$3:B$2732,2))</f>
        <v>0</v>
      </c>
      <c r="K1503" s="18"/>
      <c r="L1503" s="18"/>
      <c r="M1503" s="73">
        <f>IF(L1503=0,0,VLOOKUP($L1503,'Вид субсидии'!A$2:C$118,2))</f>
        <v>0</v>
      </c>
      <c r="N1503" s="97"/>
      <c r="O1503" s="20"/>
      <c r="P1503" s="20"/>
      <c r="Q1503" s="20"/>
      <c r="R1503" s="20"/>
      <c r="S1503" s="20"/>
      <c r="T1503" s="20"/>
      <c r="U1503" s="20"/>
      <c r="V1503" s="7">
        <f t="shared" si="26"/>
        <v>0</v>
      </c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</row>
    <row r="1504" spans="1:34" x14ac:dyDescent="0.25">
      <c r="A1504" s="20"/>
      <c r="B1504" s="11"/>
      <c r="C1504" s="12"/>
      <c r="D1504" s="12"/>
      <c r="E1504" s="12"/>
      <c r="F1504" s="45"/>
      <c r="G1504" s="23"/>
      <c r="H1504" s="18"/>
      <c r="I1504" s="49"/>
      <c r="J1504" s="73">
        <f>IF(I1504=0,0,VLOOKUP(I1504,'ОКВЭД 2017'!A$3:B$2732,2))</f>
        <v>0</v>
      </c>
      <c r="K1504" s="18"/>
      <c r="L1504" s="18"/>
      <c r="M1504" s="73">
        <f>IF(L1504=0,0,VLOOKUP($L1504,'Вид субсидии'!A$2:C$118,2))</f>
        <v>0</v>
      </c>
      <c r="N1504" s="97"/>
      <c r="O1504" s="20"/>
      <c r="P1504" s="20"/>
      <c r="Q1504" s="20"/>
      <c r="R1504" s="20"/>
      <c r="S1504" s="20"/>
      <c r="T1504" s="20"/>
      <c r="U1504" s="20"/>
      <c r="V1504" s="7">
        <f t="shared" si="26"/>
        <v>0</v>
      </c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</row>
    <row r="1505" spans="1:34" x14ac:dyDescent="0.25">
      <c r="A1505" s="20"/>
      <c r="B1505" s="11"/>
      <c r="C1505" s="12"/>
      <c r="D1505" s="12"/>
      <c r="E1505" s="12"/>
      <c r="F1505" s="45"/>
      <c r="G1505" s="23"/>
      <c r="H1505" s="18"/>
      <c r="I1505" s="49"/>
      <c r="J1505" s="73">
        <f>IF(I1505=0,0,VLOOKUP(I1505,'ОКВЭД 2017'!A$3:B$2732,2))</f>
        <v>0</v>
      </c>
      <c r="K1505" s="18"/>
      <c r="L1505" s="18"/>
      <c r="M1505" s="73">
        <f>IF(L1505=0,0,VLOOKUP($L1505,'Вид субсидии'!A$2:C$118,2))</f>
        <v>0</v>
      </c>
      <c r="N1505" s="97"/>
      <c r="O1505" s="20"/>
      <c r="P1505" s="20"/>
      <c r="Q1505" s="20"/>
      <c r="R1505" s="20"/>
      <c r="S1505" s="20"/>
      <c r="T1505" s="20"/>
      <c r="U1505" s="20"/>
      <c r="V1505" s="7">
        <f t="shared" si="26"/>
        <v>0</v>
      </c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</row>
    <row r="1506" spans="1:34" x14ac:dyDescent="0.25">
      <c r="A1506" s="20"/>
      <c r="B1506" s="11"/>
      <c r="C1506" s="12"/>
      <c r="D1506" s="12"/>
      <c r="E1506" s="12"/>
      <c r="F1506" s="45"/>
      <c r="G1506" s="23"/>
      <c r="H1506" s="18"/>
      <c r="I1506" s="49"/>
      <c r="J1506" s="73">
        <f>IF(I1506=0,0,VLOOKUP(I1506,'ОКВЭД 2017'!A$3:B$2732,2))</f>
        <v>0</v>
      </c>
      <c r="K1506" s="18"/>
      <c r="L1506" s="18"/>
      <c r="M1506" s="73">
        <f>IF(L1506=0,0,VLOOKUP($L1506,'Вид субсидии'!A$2:C$118,2))</f>
        <v>0</v>
      </c>
      <c r="N1506" s="97"/>
      <c r="O1506" s="20"/>
      <c r="P1506" s="20"/>
      <c r="Q1506" s="20"/>
      <c r="R1506" s="20"/>
      <c r="S1506" s="20"/>
      <c r="T1506" s="20"/>
      <c r="U1506" s="20"/>
      <c r="V1506" s="7">
        <f t="shared" si="26"/>
        <v>0</v>
      </c>
      <c r="W1506" s="20"/>
      <c r="X1506" s="20"/>
      <c r="Y1506" s="20"/>
      <c r="Z1506" s="20"/>
      <c r="AA1506" s="20"/>
      <c r="AB1506" s="20"/>
      <c r="AC1506" s="20"/>
      <c r="AD1506" s="20"/>
      <c r="AE1506" s="20"/>
      <c r="AF1506" s="20"/>
      <c r="AG1506" s="20"/>
      <c r="AH1506" s="20"/>
    </row>
    <row r="1507" spans="1:34" x14ac:dyDescent="0.25">
      <c r="A1507" s="20"/>
      <c r="B1507" s="11"/>
      <c r="C1507" s="12"/>
      <c r="D1507" s="12"/>
      <c r="E1507" s="12"/>
      <c r="F1507" s="45"/>
      <c r="G1507" s="23"/>
      <c r="H1507" s="18"/>
      <c r="I1507" s="49"/>
      <c r="J1507" s="73">
        <f>IF(I1507=0,0,VLOOKUP(I1507,'ОКВЭД 2017'!A$3:B$2732,2))</f>
        <v>0</v>
      </c>
      <c r="K1507" s="18"/>
      <c r="L1507" s="18"/>
      <c r="M1507" s="73">
        <f>IF(L1507=0,0,VLOOKUP($L1507,'Вид субсидии'!A$2:C$118,2))</f>
        <v>0</v>
      </c>
      <c r="N1507" s="97"/>
      <c r="O1507" s="20"/>
      <c r="P1507" s="20"/>
      <c r="Q1507" s="20"/>
      <c r="R1507" s="20"/>
      <c r="S1507" s="20"/>
      <c r="T1507" s="20"/>
      <c r="U1507" s="20"/>
      <c r="V1507" s="7">
        <f t="shared" si="26"/>
        <v>0</v>
      </c>
      <c r="W1507" s="20"/>
      <c r="X1507" s="20"/>
      <c r="Y1507" s="20"/>
      <c r="Z1507" s="20"/>
      <c r="AA1507" s="20"/>
      <c r="AB1507" s="20"/>
      <c r="AC1507" s="20"/>
      <c r="AD1507" s="20"/>
      <c r="AE1507" s="20"/>
      <c r="AF1507" s="20"/>
      <c r="AG1507" s="20"/>
      <c r="AH1507" s="20"/>
    </row>
    <row r="1508" spans="1:34" x14ac:dyDescent="0.25">
      <c r="A1508" s="20"/>
      <c r="B1508" s="11"/>
      <c r="C1508" s="12"/>
      <c r="D1508" s="12"/>
      <c r="E1508" s="12"/>
      <c r="F1508" s="45"/>
      <c r="G1508" s="23"/>
      <c r="H1508" s="18"/>
      <c r="I1508" s="49"/>
      <c r="J1508" s="73">
        <f>IF(I1508=0,0,VLOOKUP(I1508,'ОКВЭД 2017'!A$3:B$2732,2))</f>
        <v>0</v>
      </c>
      <c r="K1508" s="18"/>
      <c r="L1508" s="18"/>
      <c r="M1508" s="73">
        <f>IF(L1508=0,0,VLOOKUP($L1508,'Вид субсидии'!A$2:C$118,2))</f>
        <v>0</v>
      </c>
      <c r="N1508" s="97"/>
      <c r="O1508" s="20"/>
      <c r="P1508" s="20"/>
      <c r="Q1508" s="20"/>
      <c r="R1508" s="20"/>
      <c r="S1508" s="20"/>
      <c r="T1508" s="20"/>
      <c r="U1508" s="20"/>
      <c r="V1508" s="7">
        <f t="shared" si="26"/>
        <v>0</v>
      </c>
      <c r="W1508" s="20"/>
      <c r="X1508" s="20"/>
      <c r="Y1508" s="20"/>
      <c r="Z1508" s="20"/>
      <c r="AA1508" s="20"/>
      <c r="AB1508" s="20"/>
      <c r="AC1508" s="20"/>
      <c r="AD1508" s="20"/>
      <c r="AE1508" s="20"/>
      <c r="AF1508" s="20"/>
      <c r="AG1508" s="20"/>
      <c r="AH1508" s="20"/>
    </row>
    <row r="1509" spans="1:34" x14ac:dyDescent="0.25">
      <c r="A1509" s="20"/>
      <c r="B1509" s="11"/>
      <c r="C1509" s="12"/>
      <c r="D1509" s="12"/>
      <c r="E1509" s="12"/>
      <c r="F1509" s="45"/>
      <c r="G1509" s="23"/>
      <c r="H1509" s="18"/>
      <c r="I1509" s="49"/>
      <c r="J1509" s="73">
        <f>IF(I1509=0,0,VLOOKUP(I1509,'ОКВЭД 2017'!A$3:B$2732,2))</f>
        <v>0</v>
      </c>
      <c r="K1509" s="18"/>
      <c r="L1509" s="18"/>
      <c r="M1509" s="73">
        <f>IF(L1509=0,0,VLOOKUP($L1509,'Вид субсидии'!A$2:C$118,2))</f>
        <v>0</v>
      </c>
      <c r="N1509" s="97"/>
      <c r="O1509" s="20"/>
      <c r="P1509" s="20"/>
      <c r="Q1509" s="20"/>
      <c r="R1509" s="20"/>
      <c r="S1509" s="20"/>
      <c r="T1509" s="20"/>
      <c r="U1509" s="20"/>
      <c r="V1509" s="7">
        <f t="shared" si="26"/>
        <v>0</v>
      </c>
      <c r="W1509" s="20"/>
      <c r="X1509" s="20"/>
      <c r="Y1509" s="20"/>
      <c r="Z1509" s="20"/>
      <c r="AA1509" s="20"/>
      <c r="AB1509" s="20"/>
      <c r="AC1509" s="20"/>
      <c r="AD1509" s="20"/>
      <c r="AE1509" s="20"/>
      <c r="AF1509" s="20"/>
      <c r="AG1509" s="20"/>
      <c r="AH1509" s="20"/>
    </row>
    <row r="1510" spans="1:34" x14ac:dyDescent="0.25">
      <c r="A1510" s="20"/>
      <c r="B1510" s="11"/>
      <c r="C1510" s="12"/>
      <c r="D1510" s="12"/>
      <c r="E1510" s="12"/>
      <c r="F1510" s="45"/>
      <c r="G1510" s="23"/>
      <c r="H1510" s="18"/>
      <c r="I1510" s="49"/>
      <c r="J1510" s="73">
        <f>IF(I1510=0,0,VLOOKUP(I1510,'ОКВЭД 2017'!A$3:B$2732,2))</f>
        <v>0</v>
      </c>
      <c r="K1510" s="18"/>
      <c r="L1510" s="18"/>
      <c r="M1510" s="73">
        <f>IF(L1510=0,0,VLOOKUP($L1510,'Вид субсидии'!A$2:C$118,2))</f>
        <v>0</v>
      </c>
      <c r="N1510" s="97"/>
      <c r="O1510" s="20"/>
      <c r="P1510" s="20"/>
      <c r="Q1510" s="20"/>
      <c r="R1510" s="20"/>
      <c r="S1510" s="20"/>
      <c r="T1510" s="20"/>
      <c r="U1510" s="20"/>
      <c r="V1510" s="7">
        <f t="shared" si="26"/>
        <v>0</v>
      </c>
      <c r="W1510" s="20"/>
      <c r="X1510" s="20"/>
      <c r="Y1510" s="20"/>
      <c r="Z1510" s="20"/>
      <c r="AA1510" s="20"/>
      <c r="AB1510" s="20"/>
      <c r="AC1510" s="20"/>
      <c r="AD1510" s="20"/>
      <c r="AE1510" s="20"/>
      <c r="AF1510" s="20"/>
      <c r="AG1510" s="20"/>
      <c r="AH1510" s="20"/>
    </row>
    <row r="1511" spans="1:34" x14ac:dyDescent="0.25">
      <c r="A1511" s="20"/>
      <c r="B1511" s="11"/>
      <c r="C1511" s="12"/>
      <c r="D1511" s="12"/>
      <c r="E1511" s="12"/>
      <c r="F1511" s="45"/>
      <c r="G1511" s="23"/>
      <c r="H1511" s="18"/>
      <c r="I1511" s="49"/>
      <c r="J1511" s="73">
        <f>IF(I1511=0,0,VLOOKUP(I1511,'ОКВЭД 2017'!A$3:B$2732,2))</f>
        <v>0</v>
      </c>
      <c r="K1511" s="18"/>
      <c r="L1511" s="18"/>
      <c r="M1511" s="73">
        <f>IF(L1511=0,0,VLOOKUP($L1511,'Вид субсидии'!A$2:C$118,2))</f>
        <v>0</v>
      </c>
      <c r="N1511" s="97"/>
      <c r="O1511" s="20"/>
      <c r="P1511" s="20"/>
      <c r="Q1511" s="20"/>
      <c r="R1511" s="20"/>
      <c r="S1511" s="20"/>
      <c r="T1511" s="20"/>
      <c r="U1511" s="20"/>
      <c r="V1511" s="7">
        <f t="shared" si="26"/>
        <v>0</v>
      </c>
      <c r="W1511" s="20"/>
      <c r="X1511" s="20"/>
      <c r="Y1511" s="20"/>
      <c r="Z1511" s="20"/>
      <c r="AA1511" s="20"/>
      <c r="AB1511" s="20"/>
      <c r="AC1511" s="20"/>
      <c r="AD1511" s="20"/>
      <c r="AE1511" s="20"/>
      <c r="AF1511" s="20"/>
      <c r="AG1511" s="20"/>
      <c r="AH1511" s="20"/>
    </row>
    <row r="1512" spans="1:34" x14ac:dyDescent="0.25">
      <c r="A1512" s="20"/>
      <c r="B1512" s="11"/>
      <c r="C1512" s="12"/>
      <c r="D1512" s="12"/>
      <c r="E1512" s="12"/>
      <c r="F1512" s="45"/>
      <c r="G1512" s="23"/>
      <c r="H1512" s="18"/>
      <c r="I1512" s="49"/>
      <c r="J1512" s="73">
        <f>IF(I1512=0,0,VLOOKUP(I1512,'ОКВЭД 2017'!A$3:B$2732,2))</f>
        <v>0</v>
      </c>
      <c r="K1512" s="18"/>
      <c r="L1512" s="18"/>
      <c r="M1512" s="73">
        <f>IF(L1512=0,0,VLOOKUP($L1512,'Вид субсидии'!A$2:C$118,2))</f>
        <v>0</v>
      </c>
      <c r="N1512" s="97"/>
      <c r="O1512" s="20"/>
      <c r="P1512" s="20"/>
      <c r="Q1512" s="20"/>
      <c r="R1512" s="20"/>
      <c r="S1512" s="20"/>
      <c r="T1512" s="20"/>
      <c r="U1512" s="20"/>
      <c r="V1512" s="7">
        <f t="shared" si="26"/>
        <v>0</v>
      </c>
      <c r="W1512" s="20"/>
      <c r="X1512" s="20"/>
      <c r="Y1512" s="20"/>
      <c r="Z1512" s="20"/>
      <c r="AA1512" s="20"/>
      <c r="AB1512" s="20"/>
      <c r="AC1512" s="20"/>
      <c r="AD1512" s="20"/>
      <c r="AE1512" s="20"/>
      <c r="AF1512" s="20"/>
      <c r="AG1512" s="20"/>
      <c r="AH1512" s="20"/>
    </row>
    <row r="1513" spans="1:34" x14ac:dyDescent="0.25">
      <c r="A1513" s="20"/>
      <c r="B1513" s="11"/>
      <c r="C1513" s="12"/>
      <c r="D1513" s="12"/>
      <c r="E1513" s="12"/>
      <c r="F1513" s="45"/>
      <c r="G1513" s="23"/>
      <c r="H1513" s="18"/>
      <c r="I1513" s="49"/>
      <c r="J1513" s="73">
        <f>IF(I1513=0,0,VLOOKUP(I1513,'ОКВЭД 2017'!A$3:B$2732,2))</f>
        <v>0</v>
      </c>
      <c r="K1513" s="18"/>
      <c r="L1513" s="18"/>
      <c r="M1513" s="73">
        <f>IF(L1513=0,0,VLOOKUP($L1513,'Вид субсидии'!A$2:C$118,2))</f>
        <v>0</v>
      </c>
      <c r="N1513" s="97"/>
      <c r="O1513" s="20"/>
      <c r="P1513" s="20"/>
      <c r="Q1513" s="20"/>
      <c r="R1513" s="20"/>
      <c r="S1513" s="20"/>
      <c r="T1513" s="20"/>
      <c r="U1513" s="20"/>
      <c r="V1513" s="7">
        <f t="shared" si="26"/>
        <v>0</v>
      </c>
      <c r="W1513" s="20"/>
      <c r="X1513" s="20"/>
      <c r="Y1513" s="20"/>
      <c r="Z1513" s="20"/>
      <c r="AA1513" s="20"/>
      <c r="AB1513" s="20"/>
      <c r="AC1513" s="20"/>
      <c r="AD1513" s="20"/>
      <c r="AE1513" s="20"/>
      <c r="AF1513" s="20"/>
      <c r="AG1513" s="20"/>
      <c r="AH1513" s="20"/>
    </row>
    <row r="1514" spans="1:34" x14ac:dyDescent="0.25">
      <c r="A1514" s="20"/>
      <c r="B1514" s="11"/>
      <c r="C1514" s="12"/>
      <c r="D1514" s="12"/>
      <c r="E1514" s="12"/>
      <c r="F1514" s="45"/>
      <c r="G1514" s="23"/>
      <c r="H1514" s="18"/>
      <c r="I1514" s="49"/>
      <c r="J1514" s="73">
        <f>IF(I1514=0,0,VLOOKUP(I1514,'ОКВЭД 2017'!A$3:B$2732,2))</f>
        <v>0</v>
      </c>
      <c r="K1514" s="18"/>
      <c r="L1514" s="18"/>
      <c r="M1514" s="73">
        <f>IF(L1514=0,0,VLOOKUP($L1514,'Вид субсидии'!A$2:C$118,2))</f>
        <v>0</v>
      </c>
      <c r="N1514" s="97"/>
      <c r="O1514" s="20"/>
      <c r="P1514" s="20"/>
      <c r="Q1514" s="20"/>
      <c r="R1514" s="20"/>
      <c r="S1514" s="20"/>
      <c r="T1514" s="20"/>
      <c r="U1514" s="20"/>
      <c r="V1514" s="7">
        <f t="shared" si="26"/>
        <v>0</v>
      </c>
      <c r="W1514" s="20"/>
      <c r="X1514" s="20"/>
      <c r="Y1514" s="20"/>
      <c r="Z1514" s="20"/>
      <c r="AA1514" s="20"/>
      <c r="AB1514" s="20"/>
      <c r="AC1514" s="20"/>
      <c r="AD1514" s="20"/>
      <c r="AE1514" s="20"/>
      <c r="AF1514" s="20"/>
      <c r="AG1514" s="20"/>
      <c r="AH1514" s="20"/>
    </row>
    <row r="1515" spans="1:34" x14ac:dyDescent="0.25">
      <c r="A1515" s="20"/>
      <c r="B1515" s="11"/>
      <c r="C1515" s="12"/>
      <c r="D1515" s="12"/>
      <c r="E1515" s="12"/>
      <c r="F1515" s="45"/>
      <c r="G1515" s="23"/>
      <c r="H1515" s="18"/>
      <c r="I1515" s="49"/>
      <c r="J1515" s="73">
        <f>IF(I1515=0,0,VLOOKUP(I1515,'ОКВЭД 2017'!A$3:B$2732,2))</f>
        <v>0</v>
      </c>
      <c r="K1515" s="18"/>
      <c r="L1515" s="18"/>
      <c r="M1515" s="73">
        <f>IF(L1515=0,0,VLOOKUP($L1515,'Вид субсидии'!A$2:C$118,2))</f>
        <v>0</v>
      </c>
      <c r="N1515" s="97"/>
      <c r="O1515" s="20"/>
      <c r="P1515" s="20"/>
      <c r="Q1515" s="20"/>
      <c r="R1515" s="20"/>
      <c r="S1515" s="20"/>
      <c r="T1515" s="20"/>
      <c r="U1515" s="20"/>
      <c r="V1515" s="7">
        <f t="shared" si="26"/>
        <v>0</v>
      </c>
      <c r="W1515" s="20"/>
      <c r="X1515" s="20"/>
      <c r="Y1515" s="20"/>
      <c r="Z1515" s="20"/>
      <c r="AA1515" s="20"/>
      <c r="AB1515" s="20"/>
      <c r="AC1515" s="20"/>
      <c r="AD1515" s="20"/>
      <c r="AE1515" s="20"/>
      <c r="AF1515" s="20"/>
      <c r="AG1515" s="20"/>
      <c r="AH1515" s="20"/>
    </row>
    <row r="1516" spans="1:34" x14ac:dyDescent="0.25">
      <c r="A1516" s="20"/>
      <c r="B1516" s="11"/>
      <c r="C1516" s="12"/>
      <c r="D1516" s="12"/>
      <c r="E1516" s="12"/>
      <c r="F1516" s="45"/>
      <c r="G1516" s="23"/>
      <c r="H1516" s="18"/>
      <c r="I1516" s="49"/>
      <c r="J1516" s="73">
        <f>IF(I1516=0,0,VLOOKUP(I1516,'ОКВЭД 2017'!A$3:B$2732,2))</f>
        <v>0</v>
      </c>
      <c r="K1516" s="18"/>
      <c r="L1516" s="18"/>
      <c r="M1516" s="73">
        <f>IF(L1516=0,0,VLOOKUP($L1516,'Вид субсидии'!A$2:C$118,2))</f>
        <v>0</v>
      </c>
      <c r="N1516" s="97"/>
      <c r="O1516" s="20"/>
      <c r="P1516" s="20"/>
      <c r="Q1516" s="20"/>
      <c r="R1516" s="20"/>
      <c r="S1516" s="20"/>
      <c r="T1516" s="20"/>
      <c r="U1516" s="20"/>
      <c r="V1516" s="7">
        <f t="shared" si="26"/>
        <v>0</v>
      </c>
      <c r="W1516" s="20"/>
      <c r="X1516" s="20"/>
      <c r="Y1516" s="20"/>
      <c r="Z1516" s="20"/>
      <c r="AA1516" s="20"/>
      <c r="AB1516" s="20"/>
      <c r="AC1516" s="20"/>
      <c r="AD1516" s="20"/>
      <c r="AE1516" s="20"/>
      <c r="AF1516" s="20"/>
      <c r="AG1516" s="20"/>
      <c r="AH1516" s="20"/>
    </row>
    <row r="1517" spans="1:34" x14ac:dyDescent="0.25">
      <c r="A1517" s="20"/>
      <c r="B1517" s="11"/>
      <c r="C1517" s="12"/>
      <c r="D1517" s="12"/>
      <c r="E1517" s="12"/>
      <c r="F1517" s="45"/>
      <c r="G1517" s="23"/>
      <c r="H1517" s="18"/>
      <c r="I1517" s="49"/>
      <c r="J1517" s="73">
        <f>IF(I1517=0,0,VLOOKUP(I1517,'ОКВЭД 2017'!A$3:B$2732,2))</f>
        <v>0</v>
      </c>
      <c r="K1517" s="18"/>
      <c r="L1517" s="18"/>
      <c r="M1517" s="73">
        <f>IF(L1517=0,0,VLOOKUP($L1517,'Вид субсидии'!A$2:C$118,2))</f>
        <v>0</v>
      </c>
      <c r="N1517" s="97"/>
      <c r="O1517" s="20"/>
      <c r="P1517" s="20"/>
      <c r="Q1517" s="20"/>
      <c r="R1517" s="20"/>
      <c r="S1517" s="20"/>
      <c r="T1517" s="20"/>
      <c r="U1517" s="20"/>
      <c r="V1517" s="7">
        <f t="shared" si="26"/>
        <v>0</v>
      </c>
      <c r="W1517" s="20"/>
      <c r="X1517" s="20"/>
      <c r="Y1517" s="20"/>
      <c r="Z1517" s="20"/>
      <c r="AA1517" s="20"/>
      <c r="AB1517" s="20"/>
      <c r="AC1517" s="20"/>
      <c r="AD1517" s="20"/>
      <c r="AE1517" s="20"/>
      <c r="AF1517" s="20"/>
      <c r="AG1517" s="20"/>
      <c r="AH1517" s="20"/>
    </row>
    <row r="1518" spans="1:34" x14ac:dyDescent="0.25">
      <c r="A1518" s="20"/>
      <c r="B1518" s="11"/>
      <c r="C1518" s="12"/>
      <c r="D1518" s="12"/>
      <c r="E1518" s="12"/>
      <c r="F1518" s="45"/>
      <c r="G1518" s="23"/>
      <c r="H1518" s="18"/>
      <c r="I1518" s="49"/>
      <c r="J1518" s="73">
        <f>IF(I1518=0,0,VLOOKUP(I1518,'ОКВЭД 2017'!A$3:B$2732,2))</f>
        <v>0</v>
      </c>
      <c r="K1518" s="18"/>
      <c r="L1518" s="18"/>
      <c r="M1518" s="73">
        <f>IF(L1518=0,0,VLOOKUP($L1518,'Вид субсидии'!A$2:C$118,2))</f>
        <v>0</v>
      </c>
      <c r="N1518" s="97"/>
      <c r="O1518" s="20"/>
      <c r="P1518" s="20"/>
      <c r="Q1518" s="20"/>
      <c r="R1518" s="20"/>
      <c r="S1518" s="20"/>
      <c r="T1518" s="20"/>
      <c r="U1518" s="20"/>
      <c r="V1518" s="7">
        <f t="shared" si="26"/>
        <v>0</v>
      </c>
      <c r="W1518" s="20"/>
      <c r="X1518" s="20"/>
      <c r="Y1518" s="20"/>
      <c r="Z1518" s="20"/>
      <c r="AA1518" s="20"/>
      <c r="AB1518" s="20"/>
      <c r="AC1518" s="20"/>
      <c r="AD1518" s="20"/>
      <c r="AE1518" s="20"/>
      <c r="AF1518" s="20"/>
      <c r="AG1518" s="20"/>
      <c r="AH1518" s="20"/>
    </row>
    <row r="1519" spans="1:34" x14ac:dyDescent="0.25">
      <c r="A1519" s="20"/>
      <c r="B1519" s="11"/>
      <c r="C1519" s="12"/>
      <c r="D1519" s="12"/>
      <c r="E1519" s="12"/>
      <c r="F1519" s="45"/>
      <c r="G1519" s="23"/>
      <c r="H1519" s="18"/>
      <c r="I1519" s="49"/>
      <c r="J1519" s="73">
        <f>IF(I1519=0,0,VLOOKUP(I1519,'ОКВЭД 2017'!A$3:B$2732,2))</f>
        <v>0</v>
      </c>
      <c r="K1519" s="18"/>
      <c r="L1519" s="18"/>
      <c r="M1519" s="73">
        <f>IF(L1519=0,0,VLOOKUP($L1519,'Вид субсидии'!A$2:C$118,2))</f>
        <v>0</v>
      </c>
      <c r="N1519" s="97"/>
      <c r="O1519" s="20"/>
      <c r="P1519" s="20"/>
      <c r="Q1519" s="20"/>
      <c r="R1519" s="20"/>
      <c r="S1519" s="20"/>
      <c r="T1519" s="20"/>
      <c r="U1519" s="20"/>
      <c r="V1519" s="7">
        <f t="shared" si="26"/>
        <v>0</v>
      </c>
      <c r="W1519" s="20"/>
      <c r="X1519" s="20"/>
      <c r="Y1519" s="20"/>
      <c r="Z1519" s="20"/>
      <c r="AA1519" s="20"/>
      <c r="AB1519" s="20"/>
      <c r="AC1519" s="20"/>
      <c r="AD1519" s="20"/>
      <c r="AE1519" s="20"/>
      <c r="AF1519" s="20"/>
      <c r="AG1519" s="20"/>
      <c r="AH1519" s="20"/>
    </row>
    <row r="1520" spans="1:34" x14ac:dyDescent="0.25">
      <c r="A1520" s="20"/>
      <c r="B1520" s="11"/>
      <c r="C1520" s="12"/>
      <c r="D1520" s="12"/>
      <c r="E1520" s="12"/>
      <c r="F1520" s="45"/>
      <c r="G1520" s="23"/>
      <c r="H1520" s="18"/>
      <c r="I1520" s="49"/>
      <c r="J1520" s="73">
        <f>IF(I1520=0,0,VLOOKUP(I1520,'ОКВЭД 2017'!A$3:B$2732,2))</f>
        <v>0</v>
      </c>
      <c r="K1520" s="18"/>
      <c r="L1520" s="18"/>
      <c r="M1520" s="73">
        <f>IF(L1520=0,0,VLOOKUP($L1520,'Вид субсидии'!A$2:C$118,2))</f>
        <v>0</v>
      </c>
      <c r="N1520" s="97"/>
      <c r="O1520" s="20"/>
      <c r="P1520" s="20"/>
      <c r="Q1520" s="20"/>
      <c r="R1520" s="20"/>
      <c r="S1520" s="20"/>
      <c r="T1520" s="20"/>
      <c r="U1520" s="20"/>
      <c r="V1520" s="7">
        <f t="shared" si="26"/>
        <v>0</v>
      </c>
      <c r="W1520" s="20"/>
      <c r="X1520" s="20"/>
      <c r="Y1520" s="20"/>
      <c r="Z1520" s="20"/>
      <c r="AA1520" s="20"/>
      <c r="AB1520" s="20"/>
      <c r="AC1520" s="20"/>
      <c r="AD1520" s="20"/>
      <c r="AE1520" s="20"/>
      <c r="AF1520" s="20"/>
      <c r="AG1520" s="20"/>
      <c r="AH1520" s="20"/>
    </row>
    <row r="1521" spans="1:34" x14ac:dyDescent="0.25">
      <c r="A1521" s="20"/>
      <c r="B1521" s="11"/>
      <c r="C1521" s="12"/>
      <c r="D1521" s="12"/>
      <c r="E1521" s="12"/>
      <c r="F1521" s="45"/>
      <c r="G1521" s="23"/>
      <c r="H1521" s="18"/>
      <c r="I1521" s="49"/>
      <c r="J1521" s="73">
        <f>IF(I1521=0,0,VLOOKUP(I1521,'ОКВЭД 2017'!A$3:B$2732,2))</f>
        <v>0</v>
      </c>
      <c r="K1521" s="18"/>
      <c r="L1521" s="18"/>
      <c r="M1521" s="73">
        <f>IF(L1521=0,0,VLOOKUP($L1521,'Вид субсидии'!A$2:C$118,2))</f>
        <v>0</v>
      </c>
      <c r="N1521" s="97"/>
      <c r="O1521" s="20"/>
      <c r="P1521" s="20"/>
      <c r="Q1521" s="20"/>
      <c r="R1521" s="20"/>
      <c r="S1521" s="20"/>
      <c r="T1521" s="20"/>
      <c r="U1521" s="20"/>
      <c r="V1521" s="7">
        <f t="shared" si="26"/>
        <v>0</v>
      </c>
      <c r="W1521" s="20"/>
      <c r="X1521" s="20"/>
      <c r="Y1521" s="20"/>
      <c r="Z1521" s="20"/>
      <c r="AA1521" s="20"/>
      <c r="AB1521" s="20"/>
      <c r="AC1521" s="20"/>
      <c r="AD1521" s="20"/>
      <c r="AE1521" s="20"/>
      <c r="AF1521" s="20"/>
      <c r="AG1521" s="20"/>
      <c r="AH1521" s="20"/>
    </row>
    <row r="1522" spans="1:34" x14ac:dyDescent="0.25">
      <c r="A1522" s="20"/>
      <c r="B1522" s="11"/>
      <c r="C1522" s="12"/>
      <c r="D1522" s="12"/>
      <c r="E1522" s="12"/>
      <c r="F1522" s="45"/>
      <c r="G1522" s="23"/>
      <c r="H1522" s="18"/>
      <c r="I1522" s="49"/>
      <c r="J1522" s="73">
        <f>IF(I1522=0,0,VLOOKUP(I1522,'ОКВЭД 2017'!A$3:B$2732,2))</f>
        <v>0</v>
      </c>
      <c r="K1522" s="18"/>
      <c r="L1522" s="18"/>
      <c r="M1522" s="73">
        <f>IF(L1522=0,0,VLOOKUP($L1522,'Вид субсидии'!A$2:C$118,2))</f>
        <v>0</v>
      </c>
      <c r="N1522" s="97"/>
      <c r="O1522" s="20"/>
      <c r="P1522" s="20"/>
      <c r="Q1522" s="20"/>
      <c r="R1522" s="20"/>
      <c r="S1522" s="20"/>
      <c r="T1522" s="20"/>
      <c r="U1522" s="20"/>
      <c r="V1522" s="7">
        <f t="shared" si="26"/>
        <v>0</v>
      </c>
      <c r="W1522" s="20"/>
      <c r="X1522" s="20"/>
      <c r="Y1522" s="20"/>
      <c r="Z1522" s="20"/>
      <c r="AA1522" s="20"/>
      <c r="AB1522" s="20"/>
      <c r="AC1522" s="20"/>
      <c r="AD1522" s="20"/>
      <c r="AE1522" s="20"/>
      <c r="AF1522" s="20"/>
      <c r="AG1522" s="20"/>
      <c r="AH1522" s="20"/>
    </row>
    <row r="1523" spans="1:34" x14ac:dyDescent="0.25">
      <c r="A1523" s="20"/>
      <c r="B1523" s="11"/>
      <c r="C1523" s="12"/>
      <c r="D1523" s="12"/>
      <c r="E1523" s="12"/>
      <c r="F1523" s="45"/>
      <c r="G1523" s="23"/>
      <c r="H1523" s="18"/>
      <c r="I1523" s="49"/>
      <c r="J1523" s="73">
        <f>IF(I1523=0,0,VLOOKUP(I1523,'ОКВЭД 2017'!A$3:B$2732,2))</f>
        <v>0</v>
      </c>
      <c r="K1523" s="18"/>
      <c r="L1523" s="18"/>
      <c r="M1523" s="73">
        <f>IF(L1523=0,0,VLOOKUP($L1523,'Вид субсидии'!A$2:C$118,2))</f>
        <v>0</v>
      </c>
      <c r="N1523" s="97"/>
      <c r="O1523" s="20"/>
      <c r="P1523" s="20"/>
      <c r="Q1523" s="20"/>
      <c r="R1523" s="20"/>
      <c r="S1523" s="20"/>
      <c r="T1523" s="20"/>
      <c r="U1523" s="20"/>
      <c r="V1523" s="7">
        <f t="shared" si="26"/>
        <v>0</v>
      </c>
      <c r="W1523" s="20"/>
      <c r="X1523" s="20"/>
      <c r="Y1523" s="20"/>
      <c r="Z1523" s="20"/>
      <c r="AA1523" s="20"/>
      <c r="AB1523" s="20"/>
      <c r="AC1523" s="20"/>
      <c r="AD1523" s="20"/>
      <c r="AE1523" s="20"/>
      <c r="AF1523" s="20"/>
      <c r="AG1523" s="20"/>
      <c r="AH1523" s="20"/>
    </row>
    <row r="1524" spans="1:34" x14ac:dyDescent="0.25">
      <c r="A1524" s="20"/>
      <c r="B1524" s="11"/>
      <c r="C1524" s="12"/>
      <c r="D1524" s="12"/>
      <c r="E1524" s="12"/>
      <c r="F1524" s="45"/>
      <c r="G1524" s="23"/>
      <c r="H1524" s="18"/>
      <c r="I1524" s="49"/>
      <c r="J1524" s="73">
        <f>IF(I1524=0,0,VLOOKUP(I1524,'ОКВЭД 2017'!A$3:B$2732,2))</f>
        <v>0</v>
      </c>
      <c r="K1524" s="18"/>
      <c r="L1524" s="18"/>
      <c r="M1524" s="73">
        <f>IF(L1524=0,0,VLOOKUP($L1524,'Вид субсидии'!A$2:C$118,2))</f>
        <v>0</v>
      </c>
      <c r="N1524" s="97"/>
      <c r="O1524" s="20"/>
      <c r="P1524" s="20"/>
      <c r="Q1524" s="20"/>
      <c r="R1524" s="20"/>
      <c r="S1524" s="20"/>
      <c r="T1524" s="20"/>
      <c r="U1524" s="20"/>
      <c r="V1524" s="7">
        <f t="shared" si="26"/>
        <v>0</v>
      </c>
      <c r="W1524" s="20"/>
      <c r="X1524" s="20"/>
      <c r="Y1524" s="20"/>
      <c r="Z1524" s="20"/>
      <c r="AA1524" s="20"/>
      <c r="AB1524" s="20"/>
      <c r="AC1524" s="20"/>
      <c r="AD1524" s="20"/>
      <c r="AE1524" s="20"/>
      <c r="AF1524" s="20"/>
      <c r="AG1524" s="20"/>
      <c r="AH1524" s="20"/>
    </row>
    <row r="1525" spans="1:34" x14ac:dyDescent="0.25">
      <c r="A1525" s="20"/>
      <c r="B1525" s="11"/>
      <c r="C1525" s="12"/>
      <c r="D1525" s="12"/>
      <c r="E1525" s="12"/>
      <c r="F1525" s="45"/>
      <c r="G1525" s="23"/>
      <c r="H1525" s="18"/>
      <c r="I1525" s="49"/>
      <c r="J1525" s="73">
        <f>IF(I1525=0,0,VLOOKUP(I1525,'ОКВЭД 2017'!A$3:B$2732,2))</f>
        <v>0</v>
      </c>
      <c r="K1525" s="18"/>
      <c r="L1525" s="18"/>
      <c r="M1525" s="73">
        <f>IF(L1525=0,0,VLOOKUP($L1525,'Вид субсидии'!A$2:C$118,2))</f>
        <v>0</v>
      </c>
      <c r="N1525" s="97"/>
      <c r="O1525" s="20"/>
      <c r="P1525" s="20"/>
      <c r="Q1525" s="20"/>
      <c r="R1525" s="20"/>
      <c r="S1525" s="20"/>
      <c r="T1525" s="20"/>
      <c r="U1525" s="20"/>
      <c r="V1525" s="7">
        <f t="shared" si="26"/>
        <v>0</v>
      </c>
      <c r="W1525" s="20"/>
      <c r="X1525" s="20"/>
      <c r="Y1525" s="20"/>
      <c r="Z1525" s="20"/>
      <c r="AA1525" s="20"/>
      <c r="AB1525" s="20"/>
      <c r="AC1525" s="20"/>
      <c r="AD1525" s="20"/>
      <c r="AE1525" s="20"/>
      <c r="AF1525" s="20"/>
      <c r="AG1525" s="20"/>
      <c r="AH1525" s="20"/>
    </row>
    <row r="1526" spans="1:34" x14ac:dyDescent="0.25">
      <c r="A1526" s="20"/>
      <c r="B1526" s="11"/>
      <c r="C1526" s="12"/>
      <c r="D1526" s="12"/>
      <c r="E1526" s="12"/>
      <c r="F1526" s="45"/>
      <c r="G1526" s="23"/>
      <c r="H1526" s="18"/>
      <c r="I1526" s="49"/>
      <c r="J1526" s="73">
        <f>IF(I1526=0,0,VLOOKUP(I1526,'ОКВЭД 2017'!A$3:B$2732,2))</f>
        <v>0</v>
      </c>
      <c r="K1526" s="18"/>
      <c r="L1526" s="18"/>
      <c r="M1526" s="73">
        <f>IF(L1526=0,0,VLOOKUP($L1526,'Вид субсидии'!A$2:C$118,2))</f>
        <v>0</v>
      </c>
      <c r="N1526" s="97"/>
      <c r="O1526" s="20"/>
      <c r="P1526" s="20"/>
      <c r="Q1526" s="20"/>
      <c r="R1526" s="20"/>
      <c r="S1526" s="20"/>
      <c r="T1526" s="20"/>
      <c r="U1526" s="20"/>
      <c r="V1526" s="7">
        <f t="shared" si="26"/>
        <v>0</v>
      </c>
      <c r="W1526" s="20"/>
      <c r="X1526" s="20"/>
      <c r="Y1526" s="20"/>
      <c r="Z1526" s="20"/>
      <c r="AA1526" s="20"/>
      <c r="AB1526" s="20"/>
      <c r="AC1526" s="20"/>
      <c r="AD1526" s="20"/>
      <c r="AE1526" s="20"/>
      <c r="AF1526" s="20"/>
      <c r="AG1526" s="20"/>
      <c r="AH1526" s="20"/>
    </row>
    <row r="1527" spans="1:34" x14ac:dyDescent="0.25">
      <c r="A1527" s="20"/>
      <c r="B1527" s="11"/>
      <c r="C1527" s="12"/>
      <c r="D1527" s="12"/>
      <c r="E1527" s="12"/>
      <c r="F1527" s="45"/>
      <c r="G1527" s="23"/>
      <c r="H1527" s="18"/>
      <c r="I1527" s="49"/>
      <c r="J1527" s="73">
        <f>IF(I1527=0,0,VLOOKUP(I1527,'ОКВЭД 2017'!A$3:B$2732,2))</f>
        <v>0</v>
      </c>
      <c r="K1527" s="18"/>
      <c r="L1527" s="18"/>
      <c r="M1527" s="73">
        <f>IF(L1527=0,0,VLOOKUP($L1527,'Вид субсидии'!A$2:C$118,2))</f>
        <v>0</v>
      </c>
      <c r="N1527" s="97"/>
      <c r="O1527" s="20"/>
      <c r="P1527" s="20"/>
      <c r="Q1527" s="20"/>
      <c r="R1527" s="20"/>
      <c r="S1527" s="20"/>
      <c r="T1527" s="20"/>
      <c r="U1527" s="20"/>
      <c r="V1527" s="7">
        <f t="shared" si="26"/>
        <v>0</v>
      </c>
      <c r="W1527" s="20"/>
      <c r="X1527" s="20"/>
      <c r="Y1527" s="20"/>
      <c r="Z1527" s="20"/>
      <c r="AA1527" s="20"/>
      <c r="AB1527" s="20"/>
      <c r="AC1527" s="20"/>
      <c r="AD1527" s="20"/>
      <c r="AE1527" s="20"/>
      <c r="AF1527" s="20"/>
      <c r="AG1527" s="20"/>
      <c r="AH1527" s="20"/>
    </row>
    <row r="1528" spans="1:34" x14ac:dyDescent="0.25">
      <c r="A1528" s="20"/>
      <c r="B1528" s="11"/>
      <c r="C1528" s="12"/>
      <c r="D1528" s="12"/>
      <c r="E1528" s="12"/>
      <c r="F1528" s="45"/>
      <c r="G1528" s="23"/>
      <c r="H1528" s="18"/>
      <c r="I1528" s="49"/>
      <c r="J1528" s="73">
        <f>IF(I1528=0,0,VLOOKUP(I1528,'ОКВЭД 2017'!A$3:B$2732,2))</f>
        <v>0</v>
      </c>
      <c r="K1528" s="18"/>
      <c r="L1528" s="18"/>
      <c r="M1528" s="73">
        <f>IF(L1528=0,0,VLOOKUP($L1528,'Вид субсидии'!A$2:C$118,2))</f>
        <v>0</v>
      </c>
      <c r="N1528" s="97"/>
      <c r="O1528" s="20"/>
      <c r="P1528" s="20"/>
      <c r="Q1528" s="20"/>
      <c r="R1528" s="20"/>
      <c r="S1528" s="20"/>
      <c r="T1528" s="20"/>
      <c r="U1528" s="20"/>
      <c r="V1528" s="7">
        <f t="shared" si="26"/>
        <v>0</v>
      </c>
      <c r="W1528" s="20"/>
      <c r="X1528" s="20"/>
      <c r="Y1528" s="20"/>
      <c r="Z1528" s="20"/>
      <c r="AA1528" s="20"/>
      <c r="AB1528" s="20"/>
      <c r="AC1528" s="20"/>
      <c r="AD1528" s="20"/>
      <c r="AE1528" s="20"/>
      <c r="AF1528" s="20"/>
      <c r="AG1528" s="20"/>
      <c r="AH1528" s="20"/>
    </row>
    <row r="1529" spans="1:34" x14ac:dyDescent="0.25">
      <c r="A1529" s="20"/>
      <c r="B1529" s="11"/>
      <c r="C1529" s="12"/>
      <c r="D1529" s="12"/>
      <c r="E1529" s="12"/>
      <c r="F1529" s="45"/>
      <c r="G1529" s="23"/>
      <c r="H1529" s="18"/>
      <c r="I1529" s="49"/>
      <c r="J1529" s="73">
        <f>IF(I1529=0,0,VLOOKUP(I1529,'ОКВЭД 2017'!A$3:B$2732,2))</f>
        <v>0</v>
      </c>
      <c r="K1529" s="18"/>
      <c r="L1529" s="18"/>
      <c r="M1529" s="73">
        <f>IF(L1529=0,0,VLOOKUP($L1529,'Вид субсидии'!A$2:C$118,2))</f>
        <v>0</v>
      </c>
      <c r="N1529" s="97"/>
      <c r="O1529" s="20"/>
      <c r="P1529" s="20"/>
      <c r="Q1529" s="20"/>
      <c r="R1529" s="20"/>
      <c r="S1529" s="20"/>
      <c r="T1529" s="20"/>
      <c r="U1529" s="20"/>
      <c r="V1529" s="7">
        <f t="shared" si="26"/>
        <v>0</v>
      </c>
      <c r="W1529" s="20"/>
      <c r="X1529" s="20"/>
      <c r="Y1529" s="20"/>
      <c r="Z1529" s="20"/>
      <c r="AA1529" s="20"/>
      <c r="AB1529" s="20"/>
      <c r="AC1529" s="20"/>
      <c r="AD1529" s="20"/>
      <c r="AE1529" s="20"/>
      <c r="AF1529" s="20"/>
      <c r="AG1529" s="20"/>
      <c r="AH1529" s="20"/>
    </row>
    <row r="1530" spans="1:34" x14ac:dyDescent="0.25">
      <c r="A1530" s="20"/>
      <c r="B1530" s="11"/>
      <c r="C1530" s="12"/>
      <c r="D1530" s="12"/>
      <c r="E1530" s="12"/>
      <c r="F1530" s="45"/>
      <c r="G1530" s="23"/>
      <c r="H1530" s="18"/>
      <c r="I1530" s="49"/>
      <c r="J1530" s="73">
        <f>IF(I1530=0,0,VLOOKUP(I1530,'ОКВЭД 2017'!A$3:B$2732,2))</f>
        <v>0</v>
      </c>
      <c r="K1530" s="18"/>
      <c r="L1530" s="18"/>
      <c r="M1530" s="73">
        <f>IF(L1530=0,0,VLOOKUP($L1530,'Вид субсидии'!A$2:C$118,2))</f>
        <v>0</v>
      </c>
      <c r="N1530" s="97"/>
      <c r="O1530" s="20"/>
      <c r="P1530" s="20"/>
      <c r="Q1530" s="20"/>
      <c r="R1530" s="20"/>
      <c r="S1530" s="20"/>
      <c r="T1530" s="20"/>
      <c r="U1530" s="20"/>
      <c r="V1530" s="7">
        <f t="shared" si="26"/>
        <v>0</v>
      </c>
      <c r="W1530" s="20"/>
      <c r="X1530" s="20"/>
      <c r="Y1530" s="20"/>
      <c r="Z1530" s="20"/>
      <c r="AA1530" s="20"/>
      <c r="AB1530" s="20"/>
      <c r="AC1530" s="20"/>
      <c r="AD1530" s="20"/>
      <c r="AE1530" s="20"/>
      <c r="AF1530" s="20"/>
      <c r="AG1530" s="20"/>
      <c r="AH1530" s="20"/>
    </row>
    <row r="1531" spans="1:34" x14ac:dyDescent="0.25">
      <c r="A1531" s="20"/>
      <c r="B1531" s="11"/>
      <c r="C1531" s="12"/>
      <c r="D1531" s="12"/>
      <c r="E1531" s="12"/>
      <c r="F1531" s="45"/>
      <c r="G1531" s="23"/>
      <c r="H1531" s="18"/>
      <c r="I1531" s="49"/>
      <c r="J1531" s="73">
        <f>IF(I1531=0,0,VLOOKUP(I1531,'ОКВЭД 2017'!A$3:B$2732,2))</f>
        <v>0</v>
      </c>
      <c r="K1531" s="18"/>
      <c r="L1531" s="18"/>
      <c r="M1531" s="73">
        <f>IF(L1531=0,0,VLOOKUP($L1531,'Вид субсидии'!A$2:C$118,2))</f>
        <v>0</v>
      </c>
      <c r="N1531" s="97"/>
      <c r="O1531" s="20"/>
      <c r="P1531" s="20"/>
      <c r="Q1531" s="20"/>
      <c r="R1531" s="20"/>
      <c r="S1531" s="20"/>
      <c r="T1531" s="20"/>
      <c r="U1531" s="20"/>
      <c r="V1531" s="7">
        <f t="shared" si="26"/>
        <v>0</v>
      </c>
      <c r="W1531" s="20"/>
      <c r="X1531" s="20"/>
      <c r="Y1531" s="20"/>
      <c r="Z1531" s="20"/>
      <c r="AA1531" s="20"/>
      <c r="AB1531" s="20"/>
      <c r="AC1531" s="20"/>
      <c r="AD1531" s="20"/>
      <c r="AE1531" s="20"/>
      <c r="AF1531" s="20"/>
      <c r="AG1531" s="20"/>
      <c r="AH1531" s="20"/>
    </row>
    <row r="1532" spans="1:34" x14ac:dyDescent="0.25">
      <c r="A1532" s="20"/>
      <c r="B1532" s="11"/>
      <c r="C1532" s="12"/>
      <c r="D1532" s="12"/>
      <c r="E1532" s="12"/>
      <c r="F1532" s="45"/>
      <c r="G1532" s="23"/>
      <c r="H1532" s="18"/>
      <c r="I1532" s="49"/>
      <c r="J1532" s="73">
        <f>IF(I1532=0,0,VLOOKUP(I1532,'ОКВЭД 2017'!A$3:B$2732,2))</f>
        <v>0</v>
      </c>
      <c r="K1532" s="18"/>
      <c r="L1532" s="18"/>
      <c r="M1532" s="73">
        <f>IF(L1532=0,0,VLOOKUP($L1532,'Вид субсидии'!A$2:C$118,2))</f>
        <v>0</v>
      </c>
      <c r="N1532" s="97"/>
      <c r="O1532" s="20"/>
      <c r="P1532" s="20"/>
      <c r="Q1532" s="20"/>
      <c r="R1532" s="20"/>
      <c r="S1532" s="20"/>
      <c r="T1532" s="20"/>
      <c r="U1532" s="20"/>
      <c r="V1532" s="7">
        <f t="shared" si="26"/>
        <v>0</v>
      </c>
      <c r="W1532" s="20"/>
      <c r="X1532" s="20"/>
      <c r="Y1532" s="20"/>
      <c r="Z1532" s="20"/>
      <c r="AA1532" s="20"/>
      <c r="AB1532" s="20"/>
      <c r="AC1532" s="20"/>
      <c r="AD1532" s="20"/>
      <c r="AE1532" s="20"/>
      <c r="AF1532" s="20"/>
      <c r="AG1532" s="20"/>
      <c r="AH1532" s="20"/>
    </row>
    <row r="1533" spans="1:34" x14ac:dyDescent="0.25">
      <c r="A1533" s="20"/>
      <c r="B1533" s="11"/>
      <c r="C1533" s="12"/>
      <c r="D1533" s="12"/>
      <c r="E1533" s="12"/>
      <c r="F1533" s="45"/>
      <c r="G1533" s="23"/>
      <c r="H1533" s="18"/>
      <c r="I1533" s="49"/>
      <c r="J1533" s="73">
        <f>IF(I1533=0,0,VLOOKUP(I1533,'ОКВЭД 2017'!A$3:B$2732,2))</f>
        <v>0</v>
      </c>
      <c r="K1533" s="18"/>
      <c r="L1533" s="18"/>
      <c r="M1533" s="73">
        <f>IF(L1533=0,0,VLOOKUP($L1533,'Вид субсидии'!A$2:C$118,2))</f>
        <v>0</v>
      </c>
      <c r="N1533" s="97"/>
      <c r="O1533" s="20"/>
      <c r="P1533" s="20"/>
      <c r="Q1533" s="20"/>
      <c r="R1533" s="20"/>
      <c r="S1533" s="20"/>
      <c r="T1533" s="20"/>
      <c r="U1533" s="20"/>
      <c r="V1533" s="7">
        <f t="shared" si="26"/>
        <v>0</v>
      </c>
      <c r="W1533" s="20"/>
      <c r="X1533" s="20"/>
      <c r="Y1533" s="20"/>
      <c r="Z1533" s="20"/>
      <c r="AA1533" s="20"/>
      <c r="AB1533" s="20"/>
      <c r="AC1533" s="20"/>
      <c r="AD1533" s="20"/>
      <c r="AE1533" s="20"/>
      <c r="AF1533" s="20"/>
      <c r="AG1533" s="20"/>
      <c r="AH1533" s="20"/>
    </row>
    <row r="1534" spans="1:34" x14ac:dyDescent="0.25">
      <c r="A1534" s="20"/>
      <c r="B1534" s="11"/>
      <c r="C1534" s="12"/>
      <c r="D1534" s="12"/>
      <c r="E1534" s="12"/>
      <c r="F1534" s="45"/>
      <c r="G1534" s="23"/>
      <c r="H1534" s="18"/>
      <c r="I1534" s="49"/>
      <c r="J1534" s="73">
        <f>IF(I1534=0,0,VLOOKUP(I1534,'ОКВЭД 2017'!A$3:B$2732,2))</f>
        <v>0</v>
      </c>
      <c r="K1534" s="18"/>
      <c r="L1534" s="18"/>
      <c r="M1534" s="73">
        <f>IF(L1534=0,0,VLOOKUP($L1534,'Вид субсидии'!A$2:C$118,2))</f>
        <v>0</v>
      </c>
      <c r="N1534" s="97"/>
      <c r="O1534" s="20"/>
      <c r="P1534" s="20"/>
      <c r="Q1534" s="20"/>
      <c r="R1534" s="20"/>
      <c r="S1534" s="20"/>
      <c r="T1534" s="20"/>
      <c r="U1534" s="20"/>
      <c r="V1534" s="7">
        <f t="shared" si="26"/>
        <v>0</v>
      </c>
      <c r="W1534" s="20"/>
      <c r="X1534" s="20"/>
      <c r="Y1534" s="20"/>
      <c r="Z1534" s="20"/>
      <c r="AA1534" s="20"/>
      <c r="AB1534" s="20"/>
      <c r="AC1534" s="20"/>
      <c r="AD1534" s="20"/>
      <c r="AE1534" s="20"/>
      <c r="AF1534" s="20"/>
      <c r="AG1534" s="20"/>
      <c r="AH1534" s="20"/>
    </row>
    <row r="1535" spans="1:34" x14ac:dyDescent="0.25">
      <c r="A1535" s="20"/>
      <c r="B1535" s="11"/>
      <c r="C1535" s="12"/>
      <c r="D1535" s="12"/>
      <c r="E1535" s="12"/>
      <c r="F1535" s="45"/>
      <c r="G1535" s="23"/>
      <c r="H1535" s="18"/>
      <c r="I1535" s="49"/>
      <c r="J1535" s="73">
        <f>IF(I1535=0,0,VLOOKUP(I1535,'ОКВЭД 2017'!A$3:B$2732,2))</f>
        <v>0</v>
      </c>
      <c r="K1535" s="18"/>
      <c r="L1535" s="18"/>
      <c r="M1535" s="73">
        <f>IF(L1535=0,0,VLOOKUP($L1535,'Вид субсидии'!A$2:C$118,2))</f>
        <v>0</v>
      </c>
      <c r="N1535" s="97"/>
      <c r="O1535" s="20"/>
      <c r="P1535" s="20"/>
      <c r="Q1535" s="20"/>
      <c r="R1535" s="20"/>
      <c r="S1535" s="20"/>
      <c r="T1535" s="20"/>
      <c r="U1535" s="20"/>
      <c r="V1535" s="7">
        <f t="shared" si="26"/>
        <v>0</v>
      </c>
      <c r="W1535" s="20"/>
      <c r="X1535" s="20"/>
      <c r="Y1535" s="20"/>
      <c r="Z1535" s="20"/>
      <c r="AA1535" s="20"/>
      <c r="AB1535" s="20"/>
      <c r="AC1535" s="20"/>
      <c r="AD1535" s="20"/>
      <c r="AE1535" s="20"/>
      <c r="AF1535" s="20"/>
      <c r="AG1535" s="20"/>
      <c r="AH1535" s="20"/>
    </row>
    <row r="1536" spans="1:34" x14ac:dyDescent="0.25">
      <c r="A1536" s="20"/>
      <c r="B1536" s="11"/>
      <c r="C1536" s="12"/>
      <c r="D1536" s="12"/>
      <c r="E1536" s="12"/>
      <c r="F1536" s="45"/>
      <c r="G1536" s="23"/>
      <c r="H1536" s="18"/>
      <c r="I1536" s="49"/>
      <c r="J1536" s="73">
        <f>IF(I1536=0,0,VLOOKUP(I1536,'ОКВЭД 2017'!A$3:B$2732,2))</f>
        <v>0</v>
      </c>
      <c r="K1536" s="18"/>
      <c r="L1536" s="18"/>
      <c r="M1536" s="73">
        <f>IF(L1536=0,0,VLOOKUP($L1536,'Вид субсидии'!A$2:C$118,2))</f>
        <v>0</v>
      </c>
      <c r="N1536" s="97"/>
      <c r="O1536" s="20"/>
      <c r="P1536" s="20"/>
      <c r="Q1536" s="20"/>
      <c r="R1536" s="20"/>
      <c r="S1536" s="20"/>
      <c r="T1536" s="20"/>
      <c r="U1536" s="20"/>
      <c r="V1536" s="7">
        <f t="shared" si="26"/>
        <v>0</v>
      </c>
      <c r="W1536" s="20"/>
      <c r="X1536" s="20"/>
      <c r="Y1536" s="20"/>
      <c r="Z1536" s="20"/>
      <c r="AA1536" s="20"/>
      <c r="AB1536" s="20"/>
      <c r="AC1536" s="20"/>
      <c r="AD1536" s="20"/>
      <c r="AE1536" s="20"/>
      <c r="AF1536" s="20"/>
      <c r="AG1536" s="20"/>
      <c r="AH1536" s="20"/>
    </row>
    <row r="1537" spans="1:34" x14ac:dyDescent="0.25">
      <c r="A1537" s="20"/>
      <c r="B1537" s="11"/>
      <c r="C1537" s="12"/>
      <c r="D1537" s="12"/>
      <c r="E1537" s="12"/>
      <c r="F1537" s="45"/>
      <c r="G1537" s="23"/>
      <c r="H1537" s="18"/>
      <c r="I1537" s="49"/>
      <c r="J1537" s="73">
        <f>IF(I1537=0,0,VLOOKUP(I1537,'ОКВЭД 2017'!A$3:B$2732,2))</f>
        <v>0</v>
      </c>
      <c r="K1537" s="18"/>
      <c r="L1537" s="18"/>
      <c r="M1537" s="73">
        <f>IF(L1537=0,0,VLOOKUP($L1537,'Вид субсидии'!A$2:C$118,2))</f>
        <v>0</v>
      </c>
      <c r="N1537" s="97"/>
      <c r="O1537" s="20"/>
      <c r="P1537" s="20"/>
      <c r="Q1537" s="20"/>
      <c r="R1537" s="20"/>
      <c r="S1537" s="20"/>
      <c r="T1537" s="20"/>
      <c r="U1537" s="20"/>
      <c r="V1537" s="7">
        <f t="shared" si="26"/>
        <v>0</v>
      </c>
      <c r="W1537" s="20"/>
      <c r="X1537" s="20"/>
      <c r="Y1537" s="20"/>
      <c r="Z1537" s="20"/>
      <c r="AA1537" s="20"/>
      <c r="AB1537" s="20"/>
      <c r="AC1537" s="20"/>
      <c r="AD1537" s="20"/>
      <c r="AE1537" s="20"/>
      <c r="AF1537" s="20"/>
      <c r="AG1537" s="20"/>
      <c r="AH1537" s="20"/>
    </row>
    <row r="1538" spans="1:34" x14ac:dyDescent="0.25">
      <c r="A1538" s="20"/>
      <c r="B1538" s="11"/>
      <c r="C1538" s="12"/>
      <c r="D1538" s="12"/>
      <c r="E1538" s="12"/>
      <c r="F1538" s="45"/>
      <c r="G1538" s="23"/>
      <c r="H1538" s="18"/>
      <c r="I1538" s="49"/>
      <c r="J1538" s="73">
        <f>IF(I1538=0,0,VLOOKUP(I1538,'ОКВЭД 2017'!A$3:B$2732,2))</f>
        <v>0</v>
      </c>
      <c r="K1538" s="18"/>
      <c r="L1538" s="18"/>
      <c r="M1538" s="73">
        <f>IF(L1538=0,0,VLOOKUP($L1538,'Вид субсидии'!A$2:C$118,2))</f>
        <v>0</v>
      </c>
      <c r="N1538" s="97"/>
      <c r="O1538" s="20"/>
      <c r="P1538" s="20"/>
      <c r="Q1538" s="20"/>
      <c r="R1538" s="20"/>
      <c r="S1538" s="20"/>
      <c r="T1538" s="20"/>
      <c r="U1538" s="20"/>
      <c r="V1538" s="7">
        <f t="shared" si="26"/>
        <v>0</v>
      </c>
      <c r="W1538" s="20"/>
      <c r="X1538" s="20"/>
      <c r="Y1538" s="20"/>
      <c r="Z1538" s="20"/>
      <c r="AA1538" s="20"/>
      <c r="AB1538" s="20"/>
      <c r="AC1538" s="20"/>
      <c r="AD1538" s="20"/>
      <c r="AE1538" s="20"/>
      <c r="AF1538" s="20"/>
      <c r="AG1538" s="20"/>
      <c r="AH1538" s="20"/>
    </row>
    <row r="1539" spans="1:34" x14ac:dyDescent="0.25">
      <c r="A1539" s="20"/>
      <c r="B1539" s="11"/>
      <c r="C1539" s="12"/>
      <c r="D1539" s="12"/>
      <c r="E1539" s="12"/>
      <c r="F1539" s="45"/>
      <c r="G1539" s="23"/>
      <c r="H1539" s="18"/>
      <c r="I1539" s="49"/>
      <c r="J1539" s="73">
        <f>IF(I1539=0,0,VLOOKUP(I1539,'ОКВЭД 2017'!A$3:B$2732,2))</f>
        <v>0</v>
      </c>
      <c r="K1539" s="18"/>
      <c r="L1539" s="18"/>
      <c r="M1539" s="73">
        <f>IF(L1539=0,0,VLOOKUP($L1539,'Вид субсидии'!A$2:C$118,2))</f>
        <v>0</v>
      </c>
      <c r="N1539" s="97"/>
      <c r="O1539" s="20"/>
      <c r="P1539" s="20"/>
      <c r="Q1539" s="20"/>
      <c r="R1539" s="20"/>
      <c r="S1539" s="20"/>
      <c r="T1539" s="20"/>
      <c r="U1539" s="20"/>
      <c r="V1539" s="7">
        <f t="shared" si="26"/>
        <v>0</v>
      </c>
      <c r="W1539" s="20"/>
      <c r="X1539" s="20"/>
      <c r="Y1539" s="20"/>
      <c r="Z1539" s="20"/>
      <c r="AA1539" s="20"/>
      <c r="AB1539" s="20"/>
      <c r="AC1539" s="20"/>
      <c r="AD1539" s="20"/>
      <c r="AE1539" s="20"/>
      <c r="AF1539" s="20"/>
      <c r="AG1539" s="20"/>
      <c r="AH1539" s="20"/>
    </row>
    <row r="1540" spans="1:34" x14ac:dyDescent="0.25">
      <c r="A1540" s="20"/>
      <c r="B1540" s="11"/>
      <c r="C1540" s="12"/>
      <c r="D1540" s="12"/>
      <c r="E1540" s="12"/>
      <c r="F1540" s="45"/>
      <c r="G1540" s="23"/>
      <c r="H1540" s="18"/>
      <c r="I1540" s="49"/>
      <c r="J1540" s="73">
        <f>IF(I1540=0,0,VLOOKUP(I1540,'ОКВЭД 2017'!A$3:B$2732,2))</f>
        <v>0</v>
      </c>
      <c r="K1540" s="18"/>
      <c r="L1540" s="18"/>
      <c r="M1540" s="73">
        <f>IF(L1540=0,0,VLOOKUP($L1540,'Вид субсидии'!A$2:C$118,2))</f>
        <v>0</v>
      </c>
      <c r="N1540" s="97"/>
      <c r="O1540" s="20"/>
      <c r="P1540" s="20"/>
      <c r="Q1540" s="20"/>
      <c r="R1540" s="20"/>
      <c r="S1540" s="20"/>
      <c r="T1540" s="20"/>
      <c r="U1540" s="20"/>
      <c r="V1540" s="7">
        <f t="shared" si="26"/>
        <v>0</v>
      </c>
      <c r="W1540" s="20"/>
      <c r="X1540" s="20"/>
      <c r="Y1540" s="20"/>
      <c r="Z1540" s="20"/>
      <c r="AA1540" s="20"/>
      <c r="AB1540" s="20"/>
      <c r="AC1540" s="20"/>
      <c r="AD1540" s="20"/>
      <c r="AE1540" s="20"/>
      <c r="AF1540" s="20"/>
      <c r="AG1540" s="20"/>
      <c r="AH1540" s="20"/>
    </row>
    <row r="1541" spans="1:34" x14ac:dyDescent="0.25">
      <c r="A1541" s="20"/>
      <c r="B1541" s="11"/>
      <c r="C1541" s="12"/>
      <c r="D1541" s="12"/>
      <c r="E1541" s="12"/>
      <c r="F1541" s="45"/>
      <c r="G1541" s="23"/>
      <c r="H1541" s="18"/>
      <c r="I1541" s="49"/>
      <c r="J1541" s="73">
        <f>IF(I1541=0,0,VLOOKUP(I1541,'ОКВЭД 2017'!A$3:B$2732,2))</f>
        <v>0</v>
      </c>
      <c r="K1541" s="18"/>
      <c r="L1541" s="18"/>
      <c r="M1541" s="73">
        <f>IF(L1541=0,0,VLOOKUP($L1541,'Вид субсидии'!A$2:C$118,2))</f>
        <v>0</v>
      </c>
      <c r="N1541" s="97"/>
      <c r="O1541" s="20"/>
      <c r="P1541" s="20"/>
      <c r="Q1541" s="20"/>
      <c r="R1541" s="20"/>
      <c r="S1541" s="20"/>
      <c r="T1541" s="20"/>
      <c r="U1541" s="20"/>
      <c r="V1541" s="7">
        <f t="shared" si="26"/>
        <v>0</v>
      </c>
      <c r="W1541" s="20"/>
      <c r="X1541" s="20"/>
      <c r="Y1541" s="20"/>
      <c r="Z1541" s="20"/>
      <c r="AA1541" s="20"/>
      <c r="AB1541" s="20"/>
      <c r="AC1541" s="20"/>
      <c r="AD1541" s="20"/>
      <c r="AE1541" s="20"/>
      <c r="AF1541" s="20"/>
      <c r="AG1541" s="20"/>
      <c r="AH1541" s="20"/>
    </row>
    <row r="1542" spans="1:34" x14ac:dyDescent="0.25">
      <c r="A1542" s="20"/>
      <c r="B1542" s="11"/>
      <c r="C1542" s="12"/>
      <c r="D1542" s="12"/>
      <c r="E1542" s="12"/>
      <c r="F1542" s="45"/>
      <c r="G1542" s="23"/>
      <c r="H1542" s="18"/>
      <c r="I1542" s="49"/>
      <c r="J1542" s="73">
        <f>IF(I1542=0,0,VLOOKUP(I1542,'ОКВЭД 2017'!A$3:B$2732,2))</f>
        <v>0</v>
      </c>
      <c r="K1542" s="18"/>
      <c r="L1542" s="18"/>
      <c r="M1542" s="73">
        <f>IF(L1542=0,0,VLOOKUP($L1542,'Вид субсидии'!A$2:C$118,2))</f>
        <v>0</v>
      </c>
      <c r="N1542" s="97"/>
      <c r="O1542" s="20"/>
      <c r="P1542" s="20"/>
      <c r="Q1542" s="20"/>
      <c r="R1542" s="20"/>
      <c r="S1542" s="20"/>
      <c r="T1542" s="20"/>
      <c r="U1542" s="20"/>
      <c r="V1542" s="7">
        <f t="shared" si="26"/>
        <v>0</v>
      </c>
      <c r="W1542" s="20"/>
      <c r="X1542" s="20"/>
      <c r="Y1542" s="20"/>
      <c r="Z1542" s="20"/>
      <c r="AA1542" s="20"/>
      <c r="AB1542" s="20"/>
      <c r="AC1542" s="20"/>
      <c r="AD1542" s="20"/>
      <c r="AE1542" s="20"/>
      <c r="AF1542" s="20"/>
      <c r="AG1542" s="20"/>
      <c r="AH1542" s="20"/>
    </row>
    <row r="1543" spans="1:34" x14ac:dyDescent="0.25">
      <c r="A1543" s="20"/>
      <c r="B1543" s="11"/>
      <c r="C1543" s="12"/>
      <c r="D1543" s="12"/>
      <c r="E1543" s="12"/>
      <c r="F1543" s="45"/>
      <c r="G1543" s="23"/>
      <c r="H1543" s="18"/>
      <c r="I1543" s="49"/>
      <c r="J1543" s="73">
        <f>IF(I1543=0,0,VLOOKUP(I1543,'ОКВЭД 2017'!A$3:B$2732,2))</f>
        <v>0</v>
      </c>
      <c r="K1543" s="18"/>
      <c r="L1543" s="18"/>
      <c r="M1543" s="73">
        <f>IF(L1543=0,0,VLOOKUP($L1543,'Вид субсидии'!A$2:C$118,2))</f>
        <v>0</v>
      </c>
      <c r="N1543" s="97"/>
      <c r="O1543" s="20"/>
      <c r="P1543" s="20"/>
      <c r="Q1543" s="20"/>
      <c r="R1543" s="20"/>
      <c r="S1543" s="20"/>
      <c r="T1543" s="20"/>
      <c r="U1543" s="20"/>
      <c r="V1543" s="7">
        <f t="shared" si="26"/>
        <v>0</v>
      </c>
      <c r="W1543" s="20"/>
      <c r="X1543" s="20"/>
      <c r="Y1543" s="20"/>
      <c r="Z1543" s="20"/>
      <c r="AA1543" s="20"/>
      <c r="AB1543" s="20"/>
      <c r="AC1543" s="20"/>
      <c r="AD1543" s="20"/>
      <c r="AE1543" s="20"/>
      <c r="AF1543" s="20"/>
      <c r="AG1543" s="20"/>
      <c r="AH1543" s="20"/>
    </row>
    <row r="1544" spans="1:34" x14ac:dyDescent="0.25">
      <c r="A1544" s="20"/>
      <c r="B1544" s="11"/>
      <c r="C1544" s="12"/>
      <c r="D1544" s="12"/>
      <c r="E1544" s="12"/>
      <c r="F1544" s="45"/>
      <c r="G1544" s="23"/>
      <c r="H1544" s="18"/>
      <c r="I1544" s="49"/>
      <c r="J1544" s="73">
        <f>IF(I1544=0,0,VLOOKUP(I1544,'ОКВЭД 2017'!A$3:B$2732,2))</f>
        <v>0</v>
      </c>
      <c r="K1544" s="18"/>
      <c r="L1544" s="18"/>
      <c r="M1544" s="73">
        <f>IF(L1544=0,0,VLOOKUP($L1544,'Вид субсидии'!A$2:C$118,2))</f>
        <v>0</v>
      </c>
      <c r="N1544" s="97"/>
      <c r="O1544" s="20"/>
      <c r="P1544" s="20"/>
      <c r="Q1544" s="20"/>
      <c r="R1544" s="20"/>
      <c r="S1544" s="20"/>
      <c r="T1544" s="20"/>
      <c r="U1544" s="20"/>
      <c r="V1544" s="7">
        <f t="shared" si="26"/>
        <v>0</v>
      </c>
      <c r="W1544" s="20"/>
      <c r="X1544" s="20"/>
      <c r="Y1544" s="20"/>
      <c r="Z1544" s="20"/>
      <c r="AA1544" s="20"/>
      <c r="AB1544" s="20"/>
      <c r="AC1544" s="20"/>
      <c r="AD1544" s="20"/>
      <c r="AE1544" s="20"/>
      <c r="AF1544" s="20"/>
      <c r="AG1544" s="20"/>
      <c r="AH1544" s="20"/>
    </row>
    <row r="1545" spans="1:34" x14ac:dyDescent="0.25">
      <c r="A1545" s="20"/>
      <c r="B1545" s="11"/>
      <c r="C1545" s="12"/>
      <c r="D1545" s="12"/>
      <c r="E1545" s="12"/>
      <c r="F1545" s="45"/>
      <c r="G1545" s="23"/>
      <c r="H1545" s="18"/>
      <c r="I1545" s="49"/>
      <c r="J1545" s="73">
        <f>IF(I1545=0,0,VLOOKUP(I1545,'ОКВЭД 2017'!A$3:B$2732,2))</f>
        <v>0</v>
      </c>
      <c r="K1545" s="18"/>
      <c r="L1545" s="18"/>
      <c r="M1545" s="73">
        <f>IF(L1545=0,0,VLOOKUP($L1545,'Вид субсидии'!A$2:C$118,2))</f>
        <v>0</v>
      </c>
      <c r="N1545" s="97"/>
      <c r="O1545" s="20"/>
      <c r="P1545" s="20"/>
      <c r="Q1545" s="20"/>
      <c r="R1545" s="20"/>
      <c r="S1545" s="20"/>
      <c r="T1545" s="20"/>
      <c r="U1545" s="20"/>
      <c r="V1545" s="7">
        <f t="shared" si="26"/>
        <v>0</v>
      </c>
      <c r="W1545" s="20"/>
      <c r="X1545" s="20"/>
      <c r="Y1545" s="20"/>
      <c r="Z1545" s="20"/>
      <c r="AA1545" s="20"/>
      <c r="AB1545" s="20"/>
      <c r="AC1545" s="20"/>
      <c r="AD1545" s="20"/>
      <c r="AE1545" s="20"/>
      <c r="AF1545" s="20"/>
      <c r="AG1545" s="20"/>
      <c r="AH1545" s="20"/>
    </row>
    <row r="1546" spans="1:34" x14ac:dyDescent="0.25">
      <c r="A1546" s="20"/>
      <c r="B1546" s="11"/>
      <c r="C1546" s="12"/>
      <c r="D1546" s="12"/>
      <c r="E1546" s="12"/>
      <c r="F1546" s="45"/>
      <c r="G1546" s="23"/>
      <c r="H1546" s="18"/>
      <c r="I1546" s="49"/>
      <c r="J1546" s="73">
        <f>IF(I1546=0,0,VLOOKUP(I1546,'ОКВЭД 2017'!A$3:B$2732,2))</f>
        <v>0</v>
      </c>
      <c r="K1546" s="18"/>
      <c r="L1546" s="18"/>
      <c r="M1546" s="73">
        <f>IF(L1546=0,0,VLOOKUP($L1546,'Вид субсидии'!A$2:C$118,2))</f>
        <v>0</v>
      </c>
      <c r="N1546" s="97"/>
      <c r="O1546" s="20"/>
      <c r="P1546" s="20"/>
      <c r="Q1546" s="20"/>
      <c r="R1546" s="20"/>
      <c r="S1546" s="20"/>
      <c r="T1546" s="20"/>
      <c r="U1546" s="20"/>
      <c r="V1546" s="7">
        <f t="shared" si="26"/>
        <v>0</v>
      </c>
      <c r="W1546" s="20"/>
      <c r="X1546" s="20"/>
      <c r="Y1546" s="20"/>
      <c r="Z1546" s="20"/>
      <c r="AA1546" s="20"/>
      <c r="AB1546" s="20"/>
      <c r="AC1546" s="20"/>
      <c r="AD1546" s="20"/>
      <c r="AE1546" s="20"/>
      <c r="AF1546" s="20"/>
      <c r="AG1546" s="20"/>
      <c r="AH1546" s="20"/>
    </row>
    <row r="1547" spans="1:34" x14ac:dyDescent="0.25">
      <c r="A1547" s="20"/>
      <c r="B1547" s="11"/>
      <c r="C1547" s="12"/>
      <c r="D1547" s="12"/>
      <c r="E1547" s="12"/>
      <c r="F1547" s="45"/>
      <c r="G1547" s="23"/>
      <c r="H1547" s="18"/>
      <c r="I1547" s="49"/>
      <c r="J1547" s="73">
        <f>IF(I1547=0,0,VLOOKUP(I1547,'ОКВЭД 2017'!A$3:B$2732,2))</f>
        <v>0</v>
      </c>
      <c r="K1547" s="18"/>
      <c r="L1547" s="18"/>
      <c r="M1547" s="73">
        <f>IF(L1547=0,0,VLOOKUP($L1547,'Вид субсидии'!A$2:C$118,2))</f>
        <v>0</v>
      </c>
      <c r="N1547" s="97"/>
      <c r="O1547" s="20"/>
      <c r="P1547" s="20"/>
      <c r="Q1547" s="20"/>
      <c r="R1547" s="20"/>
      <c r="S1547" s="20"/>
      <c r="T1547" s="20"/>
      <c r="U1547" s="20"/>
      <c r="V1547" s="7">
        <f t="shared" si="26"/>
        <v>0</v>
      </c>
      <c r="W1547" s="20"/>
      <c r="X1547" s="20"/>
      <c r="Y1547" s="20"/>
      <c r="Z1547" s="20"/>
      <c r="AA1547" s="20"/>
      <c r="AB1547" s="20"/>
      <c r="AC1547" s="20"/>
      <c r="AD1547" s="20"/>
      <c r="AE1547" s="20"/>
      <c r="AF1547" s="20"/>
      <c r="AG1547" s="20"/>
      <c r="AH1547" s="20"/>
    </row>
    <row r="1548" spans="1:34" x14ac:dyDescent="0.25">
      <c r="A1548" s="20"/>
      <c r="B1548" s="11"/>
      <c r="C1548" s="12"/>
      <c r="D1548" s="12"/>
      <c r="E1548" s="12"/>
      <c r="F1548" s="45"/>
      <c r="G1548" s="23"/>
      <c r="H1548" s="18"/>
      <c r="I1548" s="49"/>
      <c r="J1548" s="73">
        <f>IF(I1548=0,0,VLOOKUP(I1548,'ОКВЭД 2017'!A$3:B$2732,2))</f>
        <v>0</v>
      </c>
      <c r="K1548" s="18"/>
      <c r="L1548" s="18"/>
      <c r="M1548" s="73">
        <f>IF(L1548=0,0,VLOOKUP($L1548,'Вид субсидии'!A$2:C$118,2))</f>
        <v>0</v>
      </c>
      <c r="N1548" s="97"/>
      <c r="O1548" s="20"/>
      <c r="P1548" s="20"/>
      <c r="Q1548" s="20"/>
      <c r="R1548" s="20"/>
      <c r="S1548" s="20"/>
      <c r="T1548" s="20"/>
      <c r="U1548" s="20"/>
      <c r="V1548" s="7">
        <f t="shared" si="26"/>
        <v>0</v>
      </c>
      <c r="W1548" s="20"/>
      <c r="X1548" s="20"/>
      <c r="Y1548" s="20"/>
      <c r="Z1548" s="20"/>
      <c r="AA1548" s="20"/>
      <c r="AB1548" s="20"/>
      <c r="AC1548" s="20"/>
      <c r="AD1548" s="20"/>
      <c r="AE1548" s="20"/>
      <c r="AF1548" s="20"/>
      <c r="AG1548" s="20"/>
      <c r="AH1548" s="20"/>
    </row>
    <row r="1549" spans="1:34" x14ac:dyDescent="0.25">
      <c r="A1549" s="20"/>
      <c r="B1549" s="11"/>
      <c r="C1549" s="12"/>
      <c r="D1549" s="12"/>
      <c r="E1549" s="12"/>
      <c r="F1549" s="45"/>
      <c r="G1549" s="23"/>
      <c r="H1549" s="18"/>
      <c r="I1549" s="49"/>
      <c r="J1549" s="73">
        <f>IF(I1549=0,0,VLOOKUP(I1549,'ОКВЭД 2017'!A$3:B$2732,2))</f>
        <v>0</v>
      </c>
      <c r="K1549" s="18"/>
      <c r="L1549" s="18"/>
      <c r="M1549" s="73">
        <f>IF(L1549=0,0,VLOOKUP($L1549,'Вид субсидии'!A$2:C$118,2))</f>
        <v>0</v>
      </c>
      <c r="N1549" s="97"/>
      <c r="O1549" s="20"/>
      <c r="P1549" s="20"/>
      <c r="Q1549" s="20"/>
      <c r="R1549" s="20"/>
      <c r="S1549" s="20"/>
      <c r="T1549" s="20"/>
      <c r="U1549" s="20"/>
      <c r="V1549" s="7">
        <f t="shared" si="26"/>
        <v>0</v>
      </c>
      <c r="W1549" s="20"/>
      <c r="X1549" s="20"/>
      <c r="Y1549" s="20"/>
      <c r="Z1549" s="20"/>
      <c r="AA1549" s="20"/>
      <c r="AB1549" s="20"/>
      <c r="AC1549" s="20"/>
      <c r="AD1549" s="20"/>
      <c r="AE1549" s="20"/>
      <c r="AF1549" s="20"/>
      <c r="AG1549" s="20"/>
      <c r="AH1549" s="20"/>
    </row>
    <row r="1550" spans="1:34" x14ac:dyDescent="0.25">
      <c r="A1550" s="20"/>
      <c r="B1550" s="11"/>
      <c r="C1550" s="12"/>
      <c r="D1550" s="12"/>
      <c r="E1550" s="12"/>
      <c r="F1550" s="45"/>
      <c r="G1550" s="23"/>
      <c r="H1550" s="18"/>
      <c r="I1550" s="49"/>
      <c r="J1550" s="73">
        <f>IF(I1550=0,0,VLOOKUP(I1550,'ОКВЭД 2017'!A$3:B$2732,2))</f>
        <v>0</v>
      </c>
      <c r="K1550" s="18"/>
      <c r="L1550" s="18"/>
      <c r="M1550" s="73">
        <f>IF(L1550=0,0,VLOOKUP($L1550,'Вид субсидии'!A$2:C$118,2))</f>
        <v>0</v>
      </c>
      <c r="N1550" s="97"/>
      <c r="O1550" s="20"/>
      <c r="P1550" s="20"/>
      <c r="Q1550" s="20"/>
      <c r="R1550" s="20"/>
      <c r="S1550" s="20"/>
      <c r="T1550" s="20"/>
      <c r="U1550" s="20"/>
      <c r="V1550" s="7">
        <f t="shared" si="26"/>
        <v>0</v>
      </c>
      <c r="W1550" s="20"/>
      <c r="X1550" s="20"/>
      <c r="Y1550" s="20"/>
      <c r="Z1550" s="20"/>
      <c r="AA1550" s="20"/>
      <c r="AB1550" s="20"/>
      <c r="AC1550" s="20"/>
      <c r="AD1550" s="20"/>
      <c r="AE1550" s="20"/>
      <c r="AF1550" s="20"/>
      <c r="AG1550" s="20"/>
      <c r="AH1550" s="20"/>
    </row>
    <row r="1551" spans="1:34" x14ac:dyDescent="0.25">
      <c r="A1551" s="20"/>
      <c r="B1551" s="11"/>
      <c r="C1551" s="12"/>
      <c r="D1551" s="12"/>
      <c r="E1551" s="12"/>
      <c r="F1551" s="45"/>
      <c r="G1551" s="23"/>
      <c r="H1551" s="18"/>
      <c r="I1551" s="49"/>
      <c r="J1551" s="73">
        <f>IF(I1551=0,0,VLOOKUP(I1551,'ОКВЭД 2017'!A$3:B$2732,2))</f>
        <v>0</v>
      </c>
      <c r="K1551" s="18"/>
      <c r="L1551" s="18"/>
      <c r="M1551" s="73">
        <f>IF(L1551=0,0,VLOOKUP($L1551,'Вид субсидии'!A$2:C$118,2))</f>
        <v>0</v>
      </c>
      <c r="N1551" s="97"/>
      <c r="O1551" s="20"/>
      <c r="P1551" s="20"/>
      <c r="Q1551" s="20"/>
      <c r="R1551" s="20"/>
      <c r="S1551" s="20"/>
      <c r="T1551" s="20"/>
      <c r="U1551" s="20"/>
      <c r="V1551" s="7">
        <f t="shared" si="26"/>
        <v>0</v>
      </c>
      <c r="W1551" s="20"/>
      <c r="X1551" s="20"/>
      <c r="Y1551" s="20"/>
      <c r="Z1551" s="20"/>
      <c r="AA1551" s="20"/>
      <c r="AB1551" s="20"/>
      <c r="AC1551" s="20"/>
      <c r="AD1551" s="20"/>
      <c r="AE1551" s="20"/>
      <c r="AF1551" s="20"/>
      <c r="AG1551" s="20"/>
      <c r="AH1551" s="20"/>
    </row>
    <row r="1552" spans="1:34" x14ac:dyDescent="0.25">
      <c r="A1552" s="20"/>
      <c r="B1552" s="11"/>
      <c r="C1552" s="12"/>
      <c r="D1552" s="12"/>
      <c r="E1552" s="12"/>
      <c r="F1552" s="45"/>
      <c r="G1552" s="23"/>
      <c r="H1552" s="18"/>
      <c r="I1552" s="49"/>
      <c r="J1552" s="73">
        <f>IF(I1552=0,0,VLOOKUP(I1552,'ОКВЭД 2017'!A$3:B$2732,2))</f>
        <v>0</v>
      </c>
      <c r="K1552" s="18"/>
      <c r="L1552" s="18"/>
      <c r="M1552" s="73">
        <f>IF(L1552=0,0,VLOOKUP($L1552,'Вид субсидии'!A$2:C$118,2))</f>
        <v>0</v>
      </c>
      <c r="N1552" s="97"/>
      <c r="O1552" s="20"/>
      <c r="P1552" s="20"/>
      <c r="Q1552" s="20"/>
      <c r="R1552" s="20"/>
      <c r="S1552" s="20"/>
      <c r="T1552" s="20"/>
      <c r="U1552" s="20"/>
      <c r="V1552" s="7">
        <f t="shared" si="26"/>
        <v>0</v>
      </c>
      <c r="W1552" s="20"/>
      <c r="X1552" s="20"/>
      <c r="Y1552" s="20"/>
      <c r="Z1552" s="20"/>
      <c r="AA1552" s="20"/>
      <c r="AB1552" s="20"/>
      <c r="AC1552" s="20"/>
      <c r="AD1552" s="20"/>
      <c r="AE1552" s="20"/>
      <c r="AF1552" s="20"/>
      <c r="AG1552" s="20"/>
      <c r="AH1552" s="20"/>
    </row>
    <row r="1553" spans="1:34" x14ac:dyDescent="0.25">
      <c r="A1553" s="20"/>
      <c r="B1553" s="11"/>
      <c r="C1553" s="12"/>
      <c r="D1553" s="12"/>
      <c r="E1553" s="12"/>
      <c r="F1553" s="45"/>
      <c r="G1553" s="23"/>
      <c r="H1553" s="18"/>
      <c r="I1553" s="49"/>
      <c r="J1553" s="73">
        <f>IF(I1553=0,0,VLOOKUP(I1553,'ОКВЭД 2017'!A$3:B$2732,2))</f>
        <v>0</v>
      </c>
      <c r="K1553" s="18"/>
      <c r="L1553" s="18"/>
      <c r="M1553" s="73">
        <f>IF(L1553=0,0,VLOOKUP($L1553,'Вид субсидии'!A$2:C$118,2))</f>
        <v>0</v>
      </c>
      <c r="N1553" s="97"/>
      <c r="O1553" s="20"/>
      <c r="P1553" s="20"/>
      <c r="Q1553" s="20"/>
      <c r="R1553" s="20"/>
      <c r="S1553" s="20"/>
      <c r="T1553" s="20"/>
      <c r="U1553" s="20"/>
      <c r="V1553" s="7">
        <f t="shared" si="26"/>
        <v>0</v>
      </c>
      <c r="W1553" s="20"/>
      <c r="X1553" s="20"/>
      <c r="Y1553" s="20"/>
      <c r="Z1553" s="20"/>
      <c r="AA1553" s="20"/>
      <c r="AB1553" s="20"/>
      <c r="AC1553" s="20"/>
      <c r="AD1553" s="20"/>
      <c r="AE1553" s="20"/>
      <c r="AF1553" s="20"/>
      <c r="AG1553" s="20"/>
      <c r="AH1553" s="20"/>
    </row>
    <row r="1554" spans="1:34" x14ac:dyDescent="0.25">
      <c r="A1554" s="20"/>
      <c r="B1554" s="11"/>
      <c r="C1554" s="12"/>
      <c r="D1554" s="12"/>
      <c r="E1554" s="12"/>
      <c r="F1554" s="45"/>
      <c r="G1554" s="23"/>
      <c r="H1554" s="18"/>
      <c r="I1554" s="49"/>
      <c r="J1554" s="73">
        <f>IF(I1554=0,0,VLOOKUP(I1554,'ОКВЭД 2017'!A$3:B$2732,2))</f>
        <v>0</v>
      </c>
      <c r="K1554" s="18"/>
      <c r="L1554" s="18"/>
      <c r="M1554" s="73">
        <f>IF(L1554=0,0,VLOOKUP($L1554,'Вид субсидии'!A$2:C$118,2))</f>
        <v>0</v>
      </c>
      <c r="N1554" s="97"/>
      <c r="O1554" s="20"/>
      <c r="P1554" s="20"/>
      <c r="Q1554" s="20"/>
      <c r="R1554" s="20"/>
      <c r="S1554" s="20"/>
      <c r="T1554" s="20"/>
      <c r="U1554" s="20"/>
      <c r="V1554" s="7">
        <f t="shared" si="26"/>
        <v>0</v>
      </c>
      <c r="W1554" s="20"/>
      <c r="X1554" s="20"/>
      <c r="Y1554" s="20"/>
      <c r="Z1554" s="20"/>
      <c r="AA1554" s="20"/>
      <c r="AB1554" s="20"/>
      <c r="AC1554" s="20"/>
      <c r="AD1554" s="20"/>
      <c r="AE1554" s="20"/>
      <c r="AF1554" s="20"/>
      <c r="AG1554" s="20"/>
      <c r="AH1554" s="20"/>
    </row>
    <row r="1555" spans="1:34" x14ac:dyDescent="0.25">
      <c r="A1555" s="20"/>
      <c r="B1555" s="11"/>
      <c r="C1555" s="12"/>
      <c r="D1555" s="12"/>
      <c r="E1555" s="12"/>
      <c r="F1555" s="45"/>
      <c r="G1555" s="23"/>
      <c r="H1555" s="18"/>
      <c r="I1555" s="49"/>
      <c r="J1555" s="73">
        <f>IF(I1555=0,0,VLOOKUP(I1555,'ОКВЭД 2017'!A$3:B$2732,2))</f>
        <v>0</v>
      </c>
      <c r="K1555" s="18"/>
      <c r="L1555" s="18"/>
      <c r="M1555" s="73">
        <f>IF(L1555=0,0,VLOOKUP($L1555,'Вид субсидии'!A$2:C$118,2))</f>
        <v>0</v>
      </c>
      <c r="N1555" s="97"/>
      <c r="O1555" s="20"/>
      <c r="P1555" s="20"/>
      <c r="Q1555" s="20"/>
      <c r="R1555" s="20"/>
      <c r="S1555" s="20"/>
      <c r="T1555" s="20"/>
      <c r="U1555" s="20"/>
      <c r="V1555" s="7">
        <f t="shared" si="26"/>
        <v>0</v>
      </c>
      <c r="W1555" s="20"/>
      <c r="X1555" s="20"/>
      <c r="Y1555" s="20"/>
      <c r="Z1555" s="20"/>
      <c r="AA1555" s="20"/>
      <c r="AB1555" s="20"/>
      <c r="AC1555" s="20"/>
      <c r="AD1555" s="20"/>
      <c r="AE1555" s="20"/>
      <c r="AF1555" s="20"/>
      <c r="AG1555" s="20"/>
      <c r="AH1555" s="20"/>
    </row>
    <row r="1556" spans="1:34" x14ac:dyDescent="0.25">
      <c r="A1556" s="20"/>
      <c r="B1556" s="11"/>
      <c r="C1556" s="12"/>
      <c r="D1556" s="12"/>
      <c r="E1556" s="12"/>
      <c r="F1556" s="45"/>
      <c r="G1556" s="23"/>
      <c r="H1556" s="18"/>
      <c r="I1556" s="49"/>
      <c r="J1556" s="73">
        <f>IF(I1556=0,0,VLOOKUP(I1556,'ОКВЭД 2017'!A$3:B$2732,2))</f>
        <v>0</v>
      </c>
      <c r="K1556" s="18"/>
      <c r="L1556" s="18"/>
      <c r="M1556" s="73">
        <f>IF(L1556=0,0,VLOOKUP($L1556,'Вид субсидии'!A$2:C$118,2))</f>
        <v>0</v>
      </c>
      <c r="N1556" s="97"/>
      <c r="O1556" s="20"/>
      <c r="P1556" s="20"/>
      <c r="Q1556" s="20"/>
      <c r="R1556" s="20"/>
      <c r="S1556" s="20"/>
      <c r="T1556" s="20"/>
      <c r="U1556" s="20"/>
      <c r="V1556" s="7">
        <f t="shared" si="26"/>
        <v>0</v>
      </c>
      <c r="W1556" s="20"/>
      <c r="X1556" s="20"/>
      <c r="Y1556" s="20"/>
      <c r="Z1556" s="20"/>
      <c r="AA1556" s="20"/>
      <c r="AB1556" s="20"/>
      <c r="AC1556" s="20"/>
      <c r="AD1556" s="20"/>
      <c r="AE1556" s="20"/>
      <c r="AF1556" s="20"/>
      <c r="AG1556" s="20"/>
      <c r="AH1556" s="20"/>
    </row>
    <row r="1557" spans="1:34" x14ac:dyDescent="0.25">
      <c r="A1557" s="20"/>
      <c r="B1557" s="11"/>
      <c r="C1557" s="12"/>
      <c r="D1557" s="12"/>
      <c r="E1557" s="12"/>
      <c r="F1557" s="45"/>
      <c r="G1557" s="23"/>
      <c r="H1557" s="18"/>
      <c r="I1557" s="49"/>
      <c r="J1557" s="73">
        <f>IF(I1557=0,0,VLOOKUP(I1557,'ОКВЭД 2017'!A$3:B$2732,2))</f>
        <v>0</v>
      </c>
      <c r="K1557" s="18"/>
      <c r="L1557" s="18"/>
      <c r="M1557" s="73">
        <f>IF(L1557=0,0,VLOOKUP($L1557,'Вид субсидии'!A$2:C$118,2))</f>
        <v>0</v>
      </c>
      <c r="N1557" s="97"/>
      <c r="O1557" s="20"/>
      <c r="P1557" s="20"/>
      <c r="Q1557" s="20"/>
      <c r="R1557" s="20"/>
      <c r="S1557" s="20"/>
      <c r="T1557" s="20"/>
      <c r="U1557" s="20"/>
      <c r="V1557" s="7">
        <f t="shared" ref="V1557:V1620" si="27">IF(A1557&gt;0,1,0)</f>
        <v>0</v>
      </c>
      <c r="W1557" s="20"/>
      <c r="X1557" s="20"/>
      <c r="Y1557" s="20"/>
      <c r="Z1557" s="20"/>
      <c r="AA1557" s="20"/>
      <c r="AB1557" s="20"/>
      <c r="AC1557" s="20"/>
      <c r="AD1557" s="20"/>
      <c r="AE1557" s="20"/>
      <c r="AF1557" s="20"/>
      <c r="AG1557" s="20"/>
      <c r="AH1557" s="20"/>
    </row>
    <row r="1558" spans="1:34" x14ac:dyDescent="0.25">
      <c r="A1558" s="20"/>
      <c r="B1558" s="11"/>
      <c r="C1558" s="12"/>
      <c r="D1558" s="12"/>
      <c r="E1558" s="12"/>
      <c r="F1558" s="45"/>
      <c r="G1558" s="23"/>
      <c r="H1558" s="18"/>
      <c r="I1558" s="49"/>
      <c r="J1558" s="73">
        <f>IF(I1558=0,0,VLOOKUP(I1558,'ОКВЭД 2017'!A$3:B$2732,2))</f>
        <v>0</v>
      </c>
      <c r="K1558" s="18"/>
      <c r="L1558" s="18"/>
      <c r="M1558" s="73">
        <f>IF(L1558=0,0,VLOOKUP($L1558,'Вид субсидии'!A$2:C$118,2))</f>
        <v>0</v>
      </c>
      <c r="N1558" s="97"/>
      <c r="O1558" s="20"/>
      <c r="P1558" s="20"/>
      <c r="Q1558" s="20"/>
      <c r="R1558" s="20"/>
      <c r="S1558" s="20"/>
      <c r="T1558" s="20"/>
      <c r="U1558" s="20"/>
      <c r="V1558" s="7">
        <f t="shared" si="27"/>
        <v>0</v>
      </c>
      <c r="W1558" s="20"/>
      <c r="X1558" s="20"/>
      <c r="Y1558" s="20"/>
      <c r="Z1558" s="20"/>
      <c r="AA1558" s="20"/>
      <c r="AB1558" s="20"/>
      <c r="AC1558" s="20"/>
      <c r="AD1558" s="20"/>
      <c r="AE1558" s="20"/>
      <c r="AF1558" s="20"/>
      <c r="AG1558" s="20"/>
      <c r="AH1558" s="20"/>
    </row>
    <row r="1559" spans="1:34" x14ac:dyDescent="0.25">
      <c r="A1559" s="20"/>
      <c r="B1559" s="11"/>
      <c r="C1559" s="12"/>
      <c r="D1559" s="12"/>
      <c r="E1559" s="12"/>
      <c r="F1559" s="45"/>
      <c r="G1559" s="23"/>
      <c r="H1559" s="18"/>
      <c r="I1559" s="49"/>
      <c r="J1559" s="73">
        <f>IF(I1559=0,0,VLOOKUP(I1559,'ОКВЭД 2017'!A$3:B$2732,2))</f>
        <v>0</v>
      </c>
      <c r="K1559" s="18"/>
      <c r="L1559" s="18"/>
      <c r="M1559" s="73">
        <f>IF(L1559=0,0,VLOOKUP($L1559,'Вид субсидии'!A$2:C$118,2))</f>
        <v>0</v>
      </c>
      <c r="N1559" s="97"/>
      <c r="O1559" s="20"/>
      <c r="P1559" s="20"/>
      <c r="Q1559" s="20"/>
      <c r="R1559" s="20"/>
      <c r="S1559" s="20"/>
      <c r="T1559" s="20"/>
      <c r="U1559" s="20"/>
      <c r="V1559" s="7">
        <f t="shared" si="27"/>
        <v>0</v>
      </c>
      <c r="W1559" s="20"/>
      <c r="X1559" s="20"/>
      <c r="Y1559" s="20"/>
      <c r="Z1559" s="20"/>
      <c r="AA1559" s="20"/>
      <c r="AB1559" s="20"/>
      <c r="AC1559" s="20"/>
      <c r="AD1559" s="20"/>
      <c r="AE1559" s="20"/>
      <c r="AF1559" s="20"/>
      <c r="AG1559" s="20"/>
      <c r="AH1559" s="20"/>
    </row>
    <row r="1560" spans="1:34" x14ac:dyDescent="0.25">
      <c r="A1560" s="20"/>
      <c r="B1560" s="11"/>
      <c r="C1560" s="12"/>
      <c r="D1560" s="12"/>
      <c r="E1560" s="12"/>
      <c r="F1560" s="45"/>
      <c r="G1560" s="23"/>
      <c r="H1560" s="18"/>
      <c r="I1560" s="49"/>
      <c r="J1560" s="73">
        <f>IF(I1560=0,0,VLOOKUP(I1560,'ОКВЭД 2017'!A$3:B$2732,2))</f>
        <v>0</v>
      </c>
      <c r="K1560" s="18"/>
      <c r="L1560" s="18"/>
      <c r="M1560" s="73">
        <f>IF(L1560=0,0,VLOOKUP($L1560,'Вид субсидии'!A$2:C$118,2))</f>
        <v>0</v>
      </c>
      <c r="N1560" s="97"/>
      <c r="O1560" s="20"/>
      <c r="P1560" s="20"/>
      <c r="Q1560" s="20"/>
      <c r="R1560" s="20"/>
      <c r="S1560" s="20"/>
      <c r="T1560" s="20"/>
      <c r="U1560" s="20"/>
      <c r="V1560" s="7">
        <f t="shared" si="27"/>
        <v>0</v>
      </c>
      <c r="W1560" s="20"/>
      <c r="X1560" s="20"/>
      <c r="Y1560" s="20"/>
      <c r="Z1560" s="20"/>
      <c r="AA1560" s="20"/>
      <c r="AB1560" s="20"/>
      <c r="AC1560" s="20"/>
      <c r="AD1560" s="20"/>
      <c r="AE1560" s="20"/>
      <c r="AF1560" s="20"/>
      <c r="AG1560" s="20"/>
      <c r="AH1560" s="20"/>
    </row>
    <row r="1561" spans="1:34" x14ac:dyDescent="0.25">
      <c r="A1561" s="20"/>
      <c r="B1561" s="11"/>
      <c r="C1561" s="12"/>
      <c r="D1561" s="12"/>
      <c r="E1561" s="12"/>
      <c r="F1561" s="45"/>
      <c r="G1561" s="23"/>
      <c r="H1561" s="18"/>
      <c r="I1561" s="49"/>
      <c r="J1561" s="73">
        <f>IF(I1561=0,0,VLOOKUP(I1561,'ОКВЭД 2017'!A$3:B$2732,2))</f>
        <v>0</v>
      </c>
      <c r="K1561" s="18"/>
      <c r="L1561" s="18"/>
      <c r="M1561" s="73">
        <f>IF(L1561=0,0,VLOOKUP($L1561,'Вид субсидии'!A$2:C$118,2))</f>
        <v>0</v>
      </c>
      <c r="N1561" s="97"/>
      <c r="O1561" s="20"/>
      <c r="P1561" s="20"/>
      <c r="Q1561" s="20"/>
      <c r="R1561" s="20"/>
      <c r="S1561" s="20"/>
      <c r="T1561" s="20"/>
      <c r="U1561" s="20"/>
      <c r="V1561" s="7">
        <f t="shared" si="27"/>
        <v>0</v>
      </c>
      <c r="W1561" s="20"/>
      <c r="X1561" s="20"/>
      <c r="Y1561" s="20"/>
      <c r="Z1561" s="20"/>
      <c r="AA1561" s="20"/>
      <c r="AB1561" s="20"/>
      <c r="AC1561" s="20"/>
      <c r="AD1561" s="20"/>
      <c r="AE1561" s="20"/>
      <c r="AF1561" s="20"/>
      <c r="AG1561" s="20"/>
      <c r="AH1561" s="20"/>
    </row>
    <row r="1562" spans="1:34" x14ac:dyDescent="0.25">
      <c r="A1562" s="20"/>
      <c r="B1562" s="11"/>
      <c r="C1562" s="12"/>
      <c r="D1562" s="12"/>
      <c r="E1562" s="12"/>
      <c r="F1562" s="45"/>
      <c r="G1562" s="23"/>
      <c r="H1562" s="18"/>
      <c r="I1562" s="49"/>
      <c r="J1562" s="73">
        <f>IF(I1562=0,0,VLOOKUP(I1562,'ОКВЭД 2017'!A$3:B$2732,2))</f>
        <v>0</v>
      </c>
      <c r="K1562" s="18"/>
      <c r="L1562" s="18"/>
      <c r="M1562" s="73">
        <f>IF(L1562=0,0,VLOOKUP($L1562,'Вид субсидии'!A$2:C$118,2))</f>
        <v>0</v>
      </c>
      <c r="N1562" s="97"/>
      <c r="O1562" s="20"/>
      <c r="P1562" s="20"/>
      <c r="Q1562" s="20"/>
      <c r="R1562" s="20"/>
      <c r="S1562" s="20"/>
      <c r="T1562" s="20"/>
      <c r="U1562" s="20"/>
      <c r="V1562" s="7">
        <f t="shared" si="27"/>
        <v>0</v>
      </c>
      <c r="W1562" s="20"/>
      <c r="X1562" s="20"/>
      <c r="Y1562" s="20"/>
      <c r="Z1562" s="20"/>
      <c r="AA1562" s="20"/>
      <c r="AB1562" s="20"/>
      <c r="AC1562" s="20"/>
      <c r="AD1562" s="20"/>
      <c r="AE1562" s="20"/>
      <c r="AF1562" s="20"/>
      <c r="AG1562" s="20"/>
      <c r="AH1562" s="20"/>
    </row>
    <row r="1563" spans="1:34" x14ac:dyDescent="0.25">
      <c r="A1563" s="20"/>
      <c r="B1563" s="11"/>
      <c r="C1563" s="12"/>
      <c r="D1563" s="12"/>
      <c r="E1563" s="12"/>
      <c r="F1563" s="45"/>
      <c r="G1563" s="23"/>
      <c r="H1563" s="18"/>
      <c r="I1563" s="49"/>
      <c r="J1563" s="73">
        <f>IF(I1563=0,0,VLOOKUP(I1563,'ОКВЭД 2017'!A$3:B$2732,2))</f>
        <v>0</v>
      </c>
      <c r="K1563" s="18"/>
      <c r="L1563" s="18"/>
      <c r="M1563" s="73">
        <f>IF(L1563=0,0,VLOOKUP($L1563,'Вид субсидии'!A$2:C$118,2))</f>
        <v>0</v>
      </c>
      <c r="N1563" s="97"/>
      <c r="O1563" s="20"/>
      <c r="P1563" s="20"/>
      <c r="Q1563" s="20"/>
      <c r="R1563" s="20"/>
      <c r="S1563" s="20"/>
      <c r="T1563" s="20"/>
      <c r="U1563" s="20"/>
      <c r="V1563" s="7">
        <f t="shared" si="27"/>
        <v>0</v>
      </c>
      <c r="W1563" s="20"/>
      <c r="X1563" s="20"/>
      <c r="Y1563" s="20"/>
      <c r="Z1563" s="20"/>
      <c r="AA1563" s="20"/>
      <c r="AB1563" s="20"/>
      <c r="AC1563" s="20"/>
      <c r="AD1563" s="20"/>
      <c r="AE1563" s="20"/>
      <c r="AF1563" s="20"/>
      <c r="AG1563" s="20"/>
      <c r="AH1563" s="20"/>
    </row>
    <row r="1564" spans="1:34" x14ac:dyDescent="0.25">
      <c r="A1564" s="20"/>
      <c r="B1564" s="11"/>
      <c r="C1564" s="12"/>
      <c r="D1564" s="12"/>
      <c r="E1564" s="12"/>
      <c r="F1564" s="45"/>
      <c r="G1564" s="23"/>
      <c r="H1564" s="18"/>
      <c r="I1564" s="49"/>
      <c r="J1564" s="73">
        <f>IF(I1564=0,0,VLOOKUP(I1564,'ОКВЭД 2017'!A$3:B$2732,2))</f>
        <v>0</v>
      </c>
      <c r="K1564" s="18"/>
      <c r="L1564" s="18"/>
      <c r="M1564" s="73">
        <f>IF(L1564=0,0,VLOOKUP($L1564,'Вид субсидии'!A$2:C$118,2))</f>
        <v>0</v>
      </c>
      <c r="N1564" s="97"/>
      <c r="O1564" s="20"/>
      <c r="P1564" s="20"/>
      <c r="Q1564" s="20"/>
      <c r="R1564" s="20"/>
      <c r="S1564" s="20"/>
      <c r="T1564" s="20"/>
      <c r="U1564" s="20"/>
      <c r="V1564" s="7">
        <f t="shared" si="27"/>
        <v>0</v>
      </c>
      <c r="W1564" s="20"/>
      <c r="X1564" s="20"/>
      <c r="Y1564" s="20"/>
      <c r="Z1564" s="20"/>
      <c r="AA1564" s="20"/>
      <c r="AB1564" s="20"/>
      <c r="AC1564" s="20"/>
      <c r="AD1564" s="20"/>
      <c r="AE1564" s="20"/>
      <c r="AF1564" s="20"/>
      <c r="AG1564" s="20"/>
      <c r="AH1564" s="20"/>
    </row>
    <row r="1565" spans="1:34" x14ac:dyDescent="0.25">
      <c r="A1565" s="20"/>
      <c r="B1565" s="11"/>
      <c r="C1565" s="12"/>
      <c r="D1565" s="12"/>
      <c r="E1565" s="12"/>
      <c r="F1565" s="45"/>
      <c r="G1565" s="23"/>
      <c r="H1565" s="18"/>
      <c r="I1565" s="49"/>
      <c r="J1565" s="73">
        <f>IF(I1565=0,0,VLOOKUP(I1565,'ОКВЭД 2017'!A$3:B$2732,2))</f>
        <v>0</v>
      </c>
      <c r="K1565" s="18"/>
      <c r="L1565" s="18"/>
      <c r="M1565" s="73">
        <f>IF(L1565=0,0,VLOOKUP($L1565,'Вид субсидии'!A$2:C$118,2))</f>
        <v>0</v>
      </c>
      <c r="N1565" s="97"/>
      <c r="O1565" s="20"/>
      <c r="P1565" s="20"/>
      <c r="Q1565" s="20"/>
      <c r="R1565" s="20"/>
      <c r="S1565" s="20"/>
      <c r="T1565" s="20"/>
      <c r="U1565" s="20"/>
      <c r="V1565" s="7">
        <f t="shared" si="27"/>
        <v>0</v>
      </c>
      <c r="W1565" s="20"/>
      <c r="X1565" s="20"/>
      <c r="Y1565" s="20"/>
      <c r="Z1565" s="20"/>
      <c r="AA1565" s="20"/>
      <c r="AB1565" s="20"/>
      <c r="AC1565" s="20"/>
      <c r="AD1565" s="20"/>
      <c r="AE1565" s="20"/>
      <c r="AF1565" s="20"/>
      <c r="AG1565" s="20"/>
      <c r="AH1565" s="20"/>
    </row>
    <row r="1566" spans="1:34" x14ac:dyDescent="0.25">
      <c r="A1566" s="20"/>
      <c r="B1566" s="11"/>
      <c r="C1566" s="12"/>
      <c r="D1566" s="12"/>
      <c r="E1566" s="12"/>
      <c r="F1566" s="45"/>
      <c r="G1566" s="23"/>
      <c r="H1566" s="18"/>
      <c r="I1566" s="49"/>
      <c r="J1566" s="73">
        <f>IF(I1566=0,0,VLOOKUP(I1566,'ОКВЭД 2017'!A$3:B$2732,2))</f>
        <v>0</v>
      </c>
      <c r="K1566" s="18"/>
      <c r="L1566" s="18"/>
      <c r="M1566" s="73">
        <f>IF(L1566=0,0,VLOOKUP($L1566,'Вид субсидии'!A$2:C$118,2))</f>
        <v>0</v>
      </c>
      <c r="N1566" s="97"/>
      <c r="O1566" s="20"/>
      <c r="P1566" s="20"/>
      <c r="Q1566" s="20"/>
      <c r="R1566" s="20"/>
      <c r="S1566" s="20"/>
      <c r="T1566" s="20"/>
      <c r="U1566" s="20"/>
      <c r="V1566" s="7">
        <f t="shared" si="27"/>
        <v>0</v>
      </c>
      <c r="W1566" s="20"/>
      <c r="X1566" s="20"/>
      <c r="Y1566" s="20"/>
      <c r="Z1566" s="20"/>
      <c r="AA1566" s="20"/>
      <c r="AB1566" s="20"/>
      <c r="AC1566" s="20"/>
      <c r="AD1566" s="20"/>
      <c r="AE1566" s="20"/>
      <c r="AF1566" s="20"/>
      <c r="AG1566" s="20"/>
      <c r="AH1566" s="20"/>
    </row>
    <row r="1567" spans="1:34" x14ac:dyDescent="0.25">
      <c r="A1567" s="20"/>
      <c r="B1567" s="11"/>
      <c r="C1567" s="12"/>
      <c r="D1567" s="12"/>
      <c r="E1567" s="12"/>
      <c r="F1567" s="45"/>
      <c r="G1567" s="23"/>
      <c r="H1567" s="18"/>
      <c r="I1567" s="49"/>
      <c r="J1567" s="73">
        <f>IF(I1567=0,0,VLOOKUP(I1567,'ОКВЭД 2017'!A$3:B$2732,2))</f>
        <v>0</v>
      </c>
      <c r="K1567" s="18"/>
      <c r="L1567" s="18"/>
      <c r="M1567" s="73">
        <f>IF(L1567=0,0,VLOOKUP($L1567,'Вид субсидии'!A$2:C$118,2))</f>
        <v>0</v>
      </c>
      <c r="N1567" s="97"/>
      <c r="O1567" s="20"/>
      <c r="P1567" s="20"/>
      <c r="Q1567" s="20"/>
      <c r="R1567" s="20"/>
      <c r="S1567" s="20"/>
      <c r="T1567" s="20"/>
      <c r="U1567" s="20"/>
      <c r="V1567" s="7">
        <f t="shared" si="27"/>
        <v>0</v>
      </c>
      <c r="W1567" s="20"/>
      <c r="X1567" s="20"/>
      <c r="Y1567" s="20"/>
      <c r="Z1567" s="20"/>
      <c r="AA1567" s="20"/>
      <c r="AB1567" s="20"/>
      <c r="AC1567" s="20"/>
      <c r="AD1567" s="20"/>
      <c r="AE1567" s="20"/>
      <c r="AF1567" s="20"/>
      <c r="AG1567" s="20"/>
      <c r="AH1567" s="20"/>
    </row>
    <row r="1568" spans="1:34" x14ac:dyDescent="0.25">
      <c r="A1568" s="20"/>
      <c r="B1568" s="11"/>
      <c r="C1568" s="12"/>
      <c r="D1568" s="12"/>
      <c r="E1568" s="12"/>
      <c r="F1568" s="45"/>
      <c r="G1568" s="23"/>
      <c r="H1568" s="18"/>
      <c r="I1568" s="49"/>
      <c r="J1568" s="73">
        <f>IF(I1568=0,0,VLOOKUP(I1568,'ОКВЭД 2017'!A$3:B$2732,2))</f>
        <v>0</v>
      </c>
      <c r="K1568" s="18"/>
      <c r="L1568" s="18"/>
      <c r="M1568" s="73">
        <f>IF(L1568=0,0,VLOOKUP($L1568,'Вид субсидии'!A$2:C$118,2))</f>
        <v>0</v>
      </c>
      <c r="N1568" s="97"/>
      <c r="O1568" s="20"/>
      <c r="P1568" s="20"/>
      <c r="Q1568" s="20"/>
      <c r="R1568" s="20"/>
      <c r="S1568" s="20"/>
      <c r="T1568" s="20"/>
      <c r="U1568" s="20"/>
      <c r="V1568" s="7">
        <f t="shared" si="27"/>
        <v>0</v>
      </c>
      <c r="W1568" s="20"/>
      <c r="X1568" s="20"/>
      <c r="Y1568" s="20"/>
      <c r="Z1568" s="20"/>
      <c r="AA1568" s="20"/>
      <c r="AB1568" s="20"/>
      <c r="AC1568" s="20"/>
      <c r="AD1568" s="20"/>
      <c r="AE1568" s="20"/>
      <c r="AF1568" s="20"/>
      <c r="AG1568" s="20"/>
      <c r="AH1568" s="20"/>
    </row>
    <row r="1569" spans="1:34" x14ac:dyDescent="0.25">
      <c r="A1569" s="20"/>
      <c r="B1569" s="11"/>
      <c r="C1569" s="12"/>
      <c r="D1569" s="12"/>
      <c r="E1569" s="12"/>
      <c r="F1569" s="45"/>
      <c r="G1569" s="23"/>
      <c r="H1569" s="18"/>
      <c r="I1569" s="49"/>
      <c r="J1569" s="73">
        <f>IF(I1569=0,0,VLOOKUP(I1569,'ОКВЭД 2017'!A$3:B$2732,2))</f>
        <v>0</v>
      </c>
      <c r="K1569" s="18"/>
      <c r="L1569" s="18"/>
      <c r="M1569" s="73">
        <f>IF(L1569=0,0,VLOOKUP($L1569,'Вид субсидии'!A$2:C$118,2))</f>
        <v>0</v>
      </c>
      <c r="N1569" s="97"/>
      <c r="O1569" s="20"/>
      <c r="P1569" s="20"/>
      <c r="Q1569" s="20"/>
      <c r="R1569" s="20"/>
      <c r="S1569" s="20"/>
      <c r="T1569" s="20"/>
      <c r="U1569" s="20"/>
      <c r="V1569" s="7">
        <f t="shared" si="27"/>
        <v>0</v>
      </c>
      <c r="W1569" s="20"/>
      <c r="X1569" s="20"/>
      <c r="Y1569" s="20"/>
      <c r="Z1569" s="20"/>
      <c r="AA1569" s="20"/>
      <c r="AB1569" s="20"/>
      <c r="AC1569" s="20"/>
      <c r="AD1569" s="20"/>
      <c r="AE1569" s="20"/>
      <c r="AF1569" s="20"/>
      <c r="AG1569" s="20"/>
      <c r="AH1569" s="20"/>
    </row>
    <row r="1570" spans="1:34" x14ac:dyDescent="0.25">
      <c r="A1570" s="20"/>
      <c r="B1570" s="11"/>
      <c r="C1570" s="12"/>
      <c r="D1570" s="12"/>
      <c r="E1570" s="12"/>
      <c r="F1570" s="45"/>
      <c r="G1570" s="23"/>
      <c r="H1570" s="18"/>
      <c r="I1570" s="49"/>
      <c r="J1570" s="73">
        <f>IF(I1570=0,0,VLOOKUP(I1570,'ОКВЭД 2017'!A$3:B$2732,2))</f>
        <v>0</v>
      </c>
      <c r="K1570" s="18"/>
      <c r="L1570" s="18"/>
      <c r="M1570" s="73">
        <f>IF(L1570=0,0,VLOOKUP($L1570,'Вид субсидии'!A$2:C$118,2))</f>
        <v>0</v>
      </c>
      <c r="N1570" s="97"/>
      <c r="O1570" s="20"/>
      <c r="P1570" s="20"/>
      <c r="Q1570" s="20"/>
      <c r="R1570" s="20"/>
      <c r="S1570" s="20"/>
      <c r="T1570" s="20"/>
      <c r="U1570" s="20"/>
      <c r="V1570" s="7">
        <f t="shared" si="27"/>
        <v>0</v>
      </c>
      <c r="W1570" s="20"/>
      <c r="X1570" s="20"/>
      <c r="Y1570" s="20"/>
      <c r="Z1570" s="20"/>
      <c r="AA1570" s="20"/>
      <c r="AB1570" s="20"/>
      <c r="AC1570" s="20"/>
      <c r="AD1570" s="20"/>
      <c r="AE1570" s="20"/>
      <c r="AF1570" s="20"/>
      <c r="AG1570" s="20"/>
      <c r="AH1570" s="20"/>
    </row>
    <row r="1571" spans="1:34" x14ac:dyDescent="0.25">
      <c r="A1571" s="20"/>
      <c r="B1571" s="11"/>
      <c r="C1571" s="12"/>
      <c r="D1571" s="12"/>
      <c r="E1571" s="12"/>
      <c r="F1571" s="45"/>
      <c r="G1571" s="23"/>
      <c r="H1571" s="18"/>
      <c r="I1571" s="49"/>
      <c r="J1571" s="73">
        <f>IF(I1571=0,0,VLOOKUP(I1571,'ОКВЭД 2017'!A$3:B$2732,2))</f>
        <v>0</v>
      </c>
      <c r="K1571" s="18"/>
      <c r="L1571" s="18"/>
      <c r="M1571" s="73">
        <f>IF(L1571=0,0,VLOOKUP($L1571,'Вид субсидии'!A$2:C$118,2))</f>
        <v>0</v>
      </c>
      <c r="N1571" s="97"/>
      <c r="O1571" s="20"/>
      <c r="P1571" s="20"/>
      <c r="Q1571" s="20"/>
      <c r="R1571" s="20"/>
      <c r="S1571" s="20"/>
      <c r="T1571" s="20"/>
      <c r="U1571" s="20"/>
      <c r="V1571" s="7">
        <f t="shared" si="27"/>
        <v>0</v>
      </c>
      <c r="W1571" s="20"/>
      <c r="X1571" s="20"/>
      <c r="Y1571" s="20"/>
      <c r="Z1571" s="20"/>
      <c r="AA1571" s="20"/>
      <c r="AB1571" s="20"/>
      <c r="AC1571" s="20"/>
      <c r="AD1571" s="20"/>
      <c r="AE1571" s="20"/>
      <c r="AF1571" s="20"/>
      <c r="AG1571" s="20"/>
      <c r="AH1571" s="20"/>
    </row>
    <row r="1572" spans="1:34" x14ac:dyDescent="0.25">
      <c r="A1572" s="20"/>
      <c r="B1572" s="11"/>
      <c r="C1572" s="12"/>
      <c r="D1572" s="12"/>
      <c r="E1572" s="12"/>
      <c r="F1572" s="45"/>
      <c r="G1572" s="23"/>
      <c r="H1572" s="18"/>
      <c r="I1572" s="49"/>
      <c r="J1572" s="73">
        <f>IF(I1572=0,0,VLOOKUP(I1572,'ОКВЭД 2017'!A$3:B$2732,2))</f>
        <v>0</v>
      </c>
      <c r="K1572" s="18"/>
      <c r="L1572" s="18"/>
      <c r="M1572" s="73">
        <f>IF(L1572=0,0,VLOOKUP($L1572,'Вид субсидии'!A$2:C$118,2))</f>
        <v>0</v>
      </c>
      <c r="N1572" s="97"/>
      <c r="O1572" s="20"/>
      <c r="P1572" s="20"/>
      <c r="Q1572" s="20"/>
      <c r="R1572" s="20"/>
      <c r="S1572" s="20"/>
      <c r="T1572" s="20"/>
      <c r="U1572" s="20"/>
      <c r="V1572" s="7">
        <f t="shared" si="27"/>
        <v>0</v>
      </c>
      <c r="W1572" s="20"/>
      <c r="X1572" s="20"/>
      <c r="Y1572" s="20"/>
      <c r="Z1572" s="20"/>
      <c r="AA1572" s="20"/>
      <c r="AB1572" s="20"/>
      <c r="AC1572" s="20"/>
      <c r="AD1572" s="20"/>
      <c r="AE1572" s="20"/>
      <c r="AF1572" s="20"/>
      <c r="AG1572" s="20"/>
      <c r="AH1572" s="20"/>
    </row>
    <row r="1573" spans="1:34" x14ac:dyDescent="0.25">
      <c r="A1573" s="20"/>
      <c r="B1573" s="11"/>
      <c r="C1573" s="12"/>
      <c r="D1573" s="12"/>
      <c r="E1573" s="12"/>
      <c r="F1573" s="45"/>
      <c r="G1573" s="23"/>
      <c r="H1573" s="18"/>
      <c r="I1573" s="49"/>
      <c r="J1573" s="73">
        <f>IF(I1573=0,0,VLOOKUP(I1573,'ОКВЭД 2017'!A$3:B$2732,2))</f>
        <v>0</v>
      </c>
      <c r="K1573" s="18"/>
      <c r="L1573" s="18"/>
      <c r="M1573" s="73">
        <f>IF(L1573=0,0,VLOOKUP($L1573,'Вид субсидии'!A$2:C$118,2))</f>
        <v>0</v>
      </c>
      <c r="N1573" s="97"/>
      <c r="O1573" s="20"/>
      <c r="P1573" s="20"/>
      <c r="Q1573" s="20"/>
      <c r="R1573" s="20"/>
      <c r="S1573" s="20"/>
      <c r="T1573" s="20"/>
      <c r="U1573" s="20"/>
      <c r="V1573" s="7">
        <f t="shared" si="27"/>
        <v>0</v>
      </c>
      <c r="W1573" s="20"/>
      <c r="X1573" s="20"/>
      <c r="Y1573" s="20"/>
      <c r="Z1573" s="20"/>
      <c r="AA1573" s="20"/>
      <c r="AB1573" s="20"/>
      <c r="AC1573" s="20"/>
      <c r="AD1573" s="20"/>
      <c r="AE1573" s="20"/>
      <c r="AF1573" s="20"/>
      <c r="AG1573" s="20"/>
      <c r="AH1573" s="20"/>
    </row>
    <row r="1574" spans="1:34" x14ac:dyDescent="0.25">
      <c r="A1574" s="20"/>
      <c r="B1574" s="11"/>
      <c r="C1574" s="12"/>
      <c r="D1574" s="12"/>
      <c r="E1574" s="12"/>
      <c r="F1574" s="45"/>
      <c r="G1574" s="23"/>
      <c r="H1574" s="18"/>
      <c r="I1574" s="49"/>
      <c r="J1574" s="73">
        <f>IF(I1574=0,0,VLOOKUP(I1574,'ОКВЭД 2017'!A$3:B$2732,2))</f>
        <v>0</v>
      </c>
      <c r="K1574" s="18"/>
      <c r="L1574" s="18"/>
      <c r="M1574" s="73">
        <f>IF(L1574=0,0,VLOOKUP($L1574,'Вид субсидии'!A$2:C$118,2))</f>
        <v>0</v>
      </c>
      <c r="N1574" s="97"/>
      <c r="O1574" s="20"/>
      <c r="P1574" s="20"/>
      <c r="Q1574" s="20"/>
      <c r="R1574" s="20"/>
      <c r="S1574" s="20"/>
      <c r="T1574" s="20"/>
      <c r="U1574" s="20"/>
      <c r="V1574" s="7">
        <f t="shared" si="27"/>
        <v>0</v>
      </c>
      <c r="W1574" s="20"/>
      <c r="X1574" s="20"/>
      <c r="Y1574" s="20"/>
      <c r="Z1574" s="20"/>
      <c r="AA1574" s="20"/>
      <c r="AB1574" s="20"/>
      <c r="AC1574" s="20"/>
      <c r="AD1574" s="20"/>
      <c r="AE1574" s="20"/>
      <c r="AF1574" s="20"/>
      <c r="AG1574" s="20"/>
      <c r="AH1574" s="20"/>
    </row>
    <row r="1575" spans="1:34" x14ac:dyDescent="0.25">
      <c r="A1575" s="20"/>
      <c r="B1575" s="11"/>
      <c r="C1575" s="12"/>
      <c r="D1575" s="12"/>
      <c r="E1575" s="12"/>
      <c r="F1575" s="45"/>
      <c r="G1575" s="23"/>
      <c r="H1575" s="18"/>
      <c r="I1575" s="49"/>
      <c r="J1575" s="73">
        <f>IF(I1575=0,0,VLOOKUP(I1575,'ОКВЭД 2017'!A$3:B$2732,2))</f>
        <v>0</v>
      </c>
      <c r="K1575" s="18"/>
      <c r="L1575" s="18"/>
      <c r="M1575" s="73">
        <f>IF(L1575=0,0,VLOOKUP($L1575,'Вид субсидии'!A$2:C$118,2))</f>
        <v>0</v>
      </c>
      <c r="N1575" s="97"/>
      <c r="O1575" s="20"/>
      <c r="P1575" s="20"/>
      <c r="Q1575" s="20"/>
      <c r="R1575" s="20"/>
      <c r="S1575" s="20"/>
      <c r="T1575" s="20"/>
      <c r="U1575" s="20"/>
      <c r="V1575" s="7">
        <f t="shared" si="27"/>
        <v>0</v>
      </c>
      <c r="W1575" s="20"/>
      <c r="X1575" s="20"/>
      <c r="Y1575" s="20"/>
      <c r="Z1575" s="20"/>
      <c r="AA1575" s="20"/>
      <c r="AB1575" s="20"/>
      <c r="AC1575" s="20"/>
      <c r="AD1575" s="20"/>
      <c r="AE1575" s="20"/>
      <c r="AF1575" s="20"/>
      <c r="AG1575" s="20"/>
      <c r="AH1575" s="20"/>
    </row>
    <row r="1576" spans="1:34" x14ac:dyDescent="0.25">
      <c r="A1576" s="20"/>
      <c r="B1576" s="11"/>
      <c r="C1576" s="12"/>
      <c r="D1576" s="12"/>
      <c r="E1576" s="12"/>
      <c r="F1576" s="45"/>
      <c r="G1576" s="23"/>
      <c r="H1576" s="18"/>
      <c r="I1576" s="49"/>
      <c r="J1576" s="73">
        <f>IF(I1576=0,0,VLOOKUP(I1576,'ОКВЭД 2017'!A$3:B$2732,2))</f>
        <v>0</v>
      </c>
      <c r="K1576" s="18"/>
      <c r="L1576" s="18"/>
      <c r="M1576" s="73">
        <f>IF(L1576=0,0,VLOOKUP($L1576,'Вид субсидии'!A$2:C$118,2))</f>
        <v>0</v>
      </c>
      <c r="N1576" s="97"/>
      <c r="O1576" s="20"/>
      <c r="P1576" s="20"/>
      <c r="Q1576" s="20"/>
      <c r="R1576" s="20"/>
      <c r="S1576" s="20"/>
      <c r="T1576" s="20"/>
      <c r="U1576" s="20"/>
      <c r="V1576" s="7">
        <f t="shared" si="27"/>
        <v>0</v>
      </c>
      <c r="W1576" s="20"/>
      <c r="X1576" s="20"/>
      <c r="Y1576" s="20"/>
      <c r="Z1576" s="20"/>
      <c r="AA1576" s="20"/>
      <c r="AB1576" s="20"/>
      <c r="AC1576" s="20"/>
      <c r="AD1576" s="20"/>
      <c r="AE1576" s="20"/>
      <c r="AF1576" s="20"/>
      <c r="AG1576" s="20"/>
      <c r="AH1576" s="20"/>
    </row>
    <row r="1577" spans="1:34" x14ac:dyDescent="0.25">
      <c r="A1577" s="20"/>
      <c r="B1577" s="11"/>
      <c r="C1577" s="12"/>
      <c r="D1577" s="12"/>
      <c r="E1577" s="12"/>
      <c r="F1577" s="45"/>
      <c r="G1577" s="23"/>
      <c r="H1577" s="18"/>
      <c r="I1577" s="49"/>
      <c r="J1577" s="73">
        <f>IF(I1577=0,0,VLOOKUP(I1577,'ОКВЭД 2017'!A$3:B$2732,2))</f>
        <v>0</v>
      </c>
      <c r="K1577" s="18"/>
      <c r="L1577" s="18"/>
      <c r="M1577" s="73">
        <f>IF(L1577=0,0,VLOOKUP($L1577,'Вид субсидии'!A$2:C$118,2))</f>
        <v>0</v>
      </c>
      <c r="N1577" s="97"/>
      <c r="O1577" s="20"/>
      <c r="P1577" s="20"/>
      <c r="Q1577" s="20"/>
      <c r="R1577" s="20"/>
      <c r="S1577" s="20"/>
      <c r="T1577" s="20"/>
      <c r="U1577" s="20"/>
      <c r="V1577" s="7">
        <f t="shared" si="27"/>
        <v>0</v>
      </c>
      <c r="W1577" s="20"/>
      <c r="X1577" s="20"/>
      <c r="Y1577" s="20"/>
      <c r="Z1577" s="20"/>
      <c r="AA1577" s="20"/>
      <c r="AB1577" s="20"/>
      <c r="AC1577" s="20"/>
      <c r="AD1577" s="20"/>
      <c r="AE1577" s="20"/>
      <c r="AF1577" s="20"/>
      <c r="AG1577" s="20"/>
      <c r="AH1577" s="20"/>
    </row>
    <row r="1578" spans="1:34" x14ac:dyDescent="0.25">
      <c r="A1578" s="20"/>
      <c r="B1578" s="11"/>
      <c r="C1578" s="12"/>
      <c r="D1578" s="12"/>
      <c r="E1578" s="12"/>
      <c r="F1578" s="45"/>
      <c r="G1578" s="23"/>
      <c r="H1578" s="18"/>
      <c r="I1578" s="49"/>
      <c r="J1578" s="73">
        <f>IF(I1578=0,0,VLOOKUP(I1578,'ОКВЭД 2017'!A$3:B$2732,2))</f>
        <v>0</v>
      </c>
      <c r="K1578" s="18"/>
      <c r="L1578" s="18"/>
      <c r="M1578" s="73">
        <f>IF(L1578=0,0,VLOOKUP($L1578,'Вид субсидии'!A$2:C$118,2))</f>
        <v>0</v>
      </c>
      <c r="N1578" s="97"/>
      <c r="O1578" s="20"/>
      <c r="P1578" s="20"/>
      <c r="Q1578" s="20"/>
      <c r="R1578" s="20"/>
      <c r="S1578" s="20"/>
      <c r="T1578" s="20"/>
      <c r="U1578" s="20"/>
      <c r="V1578" s="7">
        <f t="shared" si="27"/>
        <v>0</v>
      </c>
      <c r="W1578" s="20"/>
      <c r="X1578" s="20"/>
      <c r="Y1578" s="20"/>
      <c r="Z1578" s="20"/>
      <c r="AA1578" s="20"/>
      <c r="AB1578" s="20"/>
      <c r="AC1578" s="20"/>
      <c r="AD1578" s="20"/>
      <c r="AE1578" s="20"/>
      <c r="AF1578" s="20"/>
      <c r="AG1578" s="20"/>
      <c r="AH1578" s="20"/>
    </row>
    <row r="1579" spans="1:34" x14ac:dyDescent="0.25">
      <c r="A1579" s="20"/>
      <c r="B1579" s="11"/>
      <c r="C1579" s="12"/>
      <c r="D1579" s="12"/>
      <c r="E1579" s="12"/>
      <c r="F1579" s="45"/>
      <c r="G1579" s="23"/>
      <c r="H1579" s="18"/>
      <c r="I1579" s="49"/>
      <c r="J1579" s="73">
        <f>IF(I1579=0,0,VLOOKUP(I1579,'ОКВЭД 2017'!A$3:B$2732,2))</f>
        <v>0</v>
      </c>
      <c r="K1579" s="18"/>
      <c r="L1579" s="18"/>
      <c r="M1579" s="73">
        <f>IF(L1579=0,0,VLOOKUP($L1579,'Вид субсидии'!A$2:C$118,2))</f>
        <v>0</v>
      </c>
      <c r="N1579" s="97"/>
      <c r="O1579" s="20"/>
      <c r="P1579" s="20"/>
      <c r="Q1579" s="20"/>
      <c r="R1579" s="20"/>
      <c r="S1579" s="20"/>
      <c r="T1579" s="20"/>
      <c r="U1579" s="20"/>
      <c r="V1579" s="7">
        <f t="shared" si="27"/>
        <v>0</v>
      </c>
      <c r="W1579" s="20"/>
      <c r="X1579" s="20"/>
      <c r="Y1579" s="20"/>
      <c r="Z1579" s="20"/>
      <c r="AA1579" s="20"/>
      <c r="AB1579" s="20"/>
      <c r="AC1579" s="20"/>
      <c r="AD1579" s="20"/>
      <c r="AE1579" s="20"/>
      <c r="AF1579" s="20"/>
      <c r="AG1579" s="20"/>
      <c r="AH1579" s="20"/>
    </row>
    <row r="1580" spans="1:34" x14ac:dyDescent="0.25">
      <c r="A1580" s="20"/>
      <c r="B1580" s="11"/>
      <c r="C1580" s="12"/>
      <c r="D1580" s="12"/>
      <c r="E1580" s="12"/>
      <c r="F1580" s="45"/>
      <c r="G1580" s="23"/>
      <c r="H1580" s="18"/>
      <c r="I1580" s="49"/>
      <c r="J1580" s="73">
        <f>IF(I1580=0,0,VLOOKUP(I1580,'ОКВЭД 2017'!A$3:B$2732,2))</f>
        <v>0</v>
      </c>
      <c r="K1580" s="18"/>
      <c r="L1580" s="18"/>
      <c r="M1580" s="73">
        <f>IF(L1580=0,0,VLOOKUP($L1580,'Вид субсидии'!A$2:C$118,2))</f>
        <v>0</v>
      </c>
      <c r="N1580" s="97"/>
      <c r="O1580" s="20"/>
      <c r="P1580" s="20"/>
      <c r="Q1580" s="20"/>
      <c r="R1580" s="20"/>
      <c r="S1580" s="20"/>
      <c r="T1580" s="20"/>
      <c r="U1580" s="20"/>
      <c r="V1580" s="7">
        <f t="shared" si="27"/>
        <v>0</v>
      </c>
      <c r="W1580" s="20"/>
      <c r="X1580" s="20"/>
      <c r="Y1580" s="20"/>
      <c r="Z1580" s="20"/>
      <c r="AA1580" s="20"/>
      <c r="AB1580" s="20"/>
      <c r="AC1580" s="20"/>
      <c r="AD1580" s="20"/>
      <c r="AE1580" s="20"/>
      <c r="AF1580" s="20"/>
      <c r="AG1580" s="20"/>
      <c r="AH1580" s="20"/>
    </row>
    <row r="1581" spans="1:34" x14ac:dyDescent="0.25">
      <c r="A1581" s="20"/>
      <c r="B1581" s="11"/>
      <c r="C1581" s="12"/>
      <c r="D1581" s="12"/>
      <c r="E1581" s="12"/>
      <c r="F1581" s="45"/>
      <c r="G1581" s="23"/>
      <c r="H1581" s="18"/>
      <c r="I1581" s="49"/>
      <c r="J1581" s="73">
        <f>IF(I1581=0,0,VLOOKUP(I1581,'ОКВЭД 2017'!A$3:B$2732,2))</f>
        <v>0</v>
      </c>
      <c r="K1581" s="18"/>
      <c r="L1581" s="18"/>
      <c r="M1581" s="73">
        <f>IF(L1581=0,0,VLOOKUP($L1581,'Вид субсидии'!A$2:C$118,2))</f>
        <v>0</v>
      </c>
      <c r="N1581" s="97"/>
      <c r="O1581" s="20"/>
      <c r="P1581" s="20"/>
      <c r="Q1581" s="20"/>
      <c r="R1581" s="20"/>
      <c r="S1581" s="20"/>
      <c r="T1581" s="20"/>
      <c r="U1581" s="20"/>
      <c r="V1581" s="7">
        <f t="shared" si="27"/>
        <v>0</v>
      </c>
      <c r="W1581" s="20"/>
      <c r="X1581" s="20"/>
      <c r="Y1581" s="20"/>
      <c r="Z1581" s="20"/>
      <c r="AA1581" s="20"/>
      <c r="AB1581" s="20"/>
      <c r="AC1581" s="20"/>
      <c r="AD1581" s="20"/>
      <c r="AE1581" s="20"/>
      <c r="AF1581" s="20"/>
      <c r="AG1581" s="20"/>
      <c r="AH1581" s="20"/>
    </row>
    <row r="1582" spans="1:34" x14ac:dyDescent="0.25">
      <c r="A1582" s="20"/>
      <c r="B1582" s="11"/>
      <c r="C1582" s="12"/>
      <c r="D1582" s="12"/>
      <c r="E1582" s="12"/>
      <c r="F1582" s="45"/>
      <c r="G1582" s="23"/>
      <c r="H1582" s="18"/>
      <c r="I1582" s="49"/>
      <c r="J1582" s="73">
        <f>IF(I1582=0,0,VLOOKUP(I1582,'ОКВЭД 2017'!A$3:B$2732,2))</f>
        <v>0</v>
      </c>
      <c r="K1582" s="18"/>
      <c r="L1582" s="18"/>
      <c r="M1582" s="73">
        <f>IF(L1582=0,0,VLOOKUP($L1582,'Вид субсидии'!A$2:C$118,2))</f>
        <v>0</v>
      </c>
      <c r="N1582" s="97"/>
      <c r="O1582" s="20"/>
      <c r="P1582" s="20"/>
      <c r="Q1582" s="20"/>
      <c r="R1582" s="20"/>
      <c r="S1582" s="20"/>
      <c r="T1582" s="20"/>
      <c r="U1582" s="20"/>
      <c r="V1582" s="7">
        <f t="shared" si="27"/>
        <v>0</v>
      </c>
      <c r="W1582" s="20"/>
      <c r="X1582" s="20"/>
      <c r="Y1582" s="20"/>
      <c r="Z1582" s="20"/>
      <c r="AA1582" s="20"/>
      <c r="AB1582" s="20"/>
      <c r="AC1582" s="20"/>
      <c r="AD1582" s="20"/>
      <c r="AE1582" s="20"/>
      <c r="AF1582" s="20"/>
      <c r="AG1582" s="20"/>
      <c r="AH1582" s="20"/>
    </row>
    <row r="1583" spans="1:34" x14ac:dyDescent="0.25">
      <c r="A1583" s="20"/>
      <c r="B1583" s="11"/>
      <c r="C1583" s="12"/>
      <c r="D1583" s="12"/>
      <c r="E1583" s="12"/>
      <c r="F1583" s="45"/>
      <c r="G1583" s="23"/>
      <c r="H1583" s="18"/>
      <c r="I1583" s="49"/>
      <c r="J1583" s="73">
        <f>IF(I1583=0,0,VLOOKUP(I1583,'ОКВЭД 2017'!A$3:B$2732,2))</f>
        <v>0</v>
      </c>
      <c r="K1583" s="18"/>
      <c r="L1583" s="18"/>
      <c r="M1583" s="73">
        <f>IF(L1583=0,0,VLOOKUP($L1583,'Вид субсидии'!A$2:C$118,2))</f>
        <v>0</v>
      </c>
      <c r="N1583" s="97"/>
      <c r="O1583" s="20"/>
      <c r="P1583" s="20"/>
      <c r="Q1583" s="20"/>
      <c r="R1583" s="20"/>
      <c r="S1583" s="20"/>
      <c r="T1583" s="20"/>
      <c r="U1583" s="20"/>
      <c r="V1583" s="7">
        <f t="shared" si="27"/>
        <v>0</v>
      </c>
      <c r="W1583" s="20"/>
      <c r="X1583" s="20"/>
      <c r="Y1583" s="20"/>
      <c r="Z1583" s="20"/>
      <c r="AA1583" s="20"/>
      <c r="AB1583" s="20"/>
      <c r="AC1583" s="20"/>
      <c r="AD1583" s="20"/>
      <c r="AE1583" s="20"/>
      <c r="AF1583" s="20"/>
      <c r="AG1583" s="20"/>
      <c r="AH1583" s="20"/>
    </row>
    <row r="1584" spans="1:34" x14ac:dyDescent="0.25">
      <c r="A1584" s="20"/>
      <c r="B1584" s="11"/>
      <c r="C1584" s="12"/>
      <c r="D1584" s="12"/>
      <c r="E1584" s="12"/>
      <c r="F1584" s="45"/>
      <c r="G1584" s="23"/>
      <c r="H1584" s="18"/>
      <c r="I1584" s="49"/>
      <c r="J1584" s="73">
        <f>IF(I1584=0,0,VLOOKUP(I1584,'ОКВЭД 2017'!A$3:B$2732,2))</f>
        <v>0</v>
      </c>
      <c r="K1584" s="18"/>
      <c r="L1584" s="18"/>
      <c r="M1584" s="73">
        <f>IF(L1584=0,0,VLOOKUP($L1584,'Вид субсидии'!A$2:C$118,2))</f>
        <v>0</v>
      </c>
      <c r="N1584" s="97"/>
      <c r="O1584" s="20"/>
      <c r="P1584" s="20"/>
      <c r="Q1584" s="20"/>
      <c r="R1584" s="20"/>
      <c r="S1584" s="20"/>
      <c r="T1584" s="20"/>
      <c r="U1584" s="20"/>
      <c r="V1584" s="7">
        <f t="shared" si="27"/>
        <v>0</v>
      </c>
      <c r="W1584" s="20"/>
      <c r="X1584" s="20"/>
      <c r="Y1584" s="20"/>
      <c r="Z1584" s="20"/>
      <c r="AA1584" s="20"/>
      <c r="AB1584" s="20"/>
      <c r="AC1584" s="20"/>
      <c r="AD1584" s="20"/>
      <c r="AE1584" s="20"/>
      <c r="AF1584" s="20"/>
      <c r="AG1584" s="20"/>
      <c r="AH1584" s="20"/>
    </row>
    <row r="1585" spans="1:34" x14ac:dyDescent="0.25">
      <c r="A1585" s="20"/>
      <c r="B1585" s="11"/>
      <c r="C1585" s="12"/>
      <c r="D1585" s="12"/>
      <c r="E1585" s="12"/>
      <c r="F1585" s="45"/>
      <c r="G1585" s="23"/>
      <c r="H1585" s="18"/>
      <c r="I1585" s="49"/>
      <c r="J1585" s="73">
        <f>IF(I1585=0,0,VLOOKUP(I1585,'ОКВЭД 2017'!A$3:B$2732,2))</f>
        <v>0</v>
      </c>
      <c r="K1585" s="18"/>
      <c r="L1585" s="18"/>
      <c r="M1585" s="73">
        <f>IF(L1585=0,0,VLOOKUP($L1585,'Вид субсидии'!A$2:C$118,2))</f>
        <v>0</v>
      </c>
      <c r="N1585" s="97"/>
      <c r="O1585" s="20"/>
      <c r="P1585" s="20"/>
      <c r="Q1585" s="20"/>
      <c r="R1585" s="20"/>
      <c r="S1585" s="20"/>
      <c r="T1585" s="20"/>
      <c r="U1585" s="20"/>
      <c r="V1585" s="7">
        <f t="shared" si="27"/>
        <v>0</v>
      </c>
      <c r="W1585" s="20"/>
      <c r="X1585" s="20"/>
      <c r="Y1585" s="20"/>
      <c r="Z1585" s="20"/>
      <c r="AA1585" s="20"/>
      <c r="AB1585" s="20"/>
      <c r="AC1585" s="20"/>
      <c r="AD1585" s="20"/>
      <c r="AE1585" s="20"/>
      <c r="AF1585" s="20"/>
      <c r="AG1585" s="20"/>
      <c r="AH1585" s="20"/>
    </row>
    <row r="1586" spans="1:34" x14ac:dyDescent="0.25">
      <c r="A1586" s="20"/>
      <c r="B1586" s="11"/>
      <c r="C1586" s="12"/>
      <c r="D1586" s="12"/>
      <c r="E1586" s="12"/>
      <c r="F1586" s="45"/>
      <c r="G1586" s="23"/>
      <c r="H1586" s="18"/>
      <c r="I1586" s="49"/>
      <c r="J1586" s="73">
        <f>IF(I1586=0,0,VLOOKUP(I1586,'ОКВЭД 2017'!A$3:B$2732,2))</f>
        <v>0</v>
      </c>
      <c r="K1586" s="18"/>
      <c r="L1586" s="18"/>
      <c r="M1586" s="73">
        <f>IF(L1586=0,0,VLOOKUP($L1586,'Вид субсидии'!A$2:C$118,2))</f>
        <v>0</v>
      </c>
      <c r="N1586" s="97"/>
      <c r="O1586" s="20"/>
      <c r="P1586" s="20"/>
      <c r="Q1586" s="20"/>
      <c r="R1586" s="20"/>
      <c r="S1586" s="20"/>
      <c r="T1586" s="20"/>
      <c r="U1586" s="20"/>
      <c r="V1586" s="7">
        <f t="shared" si="27"/>
        <v>0</v>
      </c>
      <c r="W1586" s="20"/>
      <c r="X1586" s="20"/>
      <c r="Y1586" s="20"/>
      <c r="Z1586" s="20"/>
      <c r="AA1586" s="20"/>
      <c r="AB1586" s="20"/>
      <c r="AC1586" s="20"/>
      <c r="AD1586" s="20"/>
      <c r="AE1586" s="20"/>
      <c r="AF1586" s="20"/>
      <c r="AG1586" s="20"/>
      <c r="AH1586" s="20"/>
    </row>
    <row r="1587" spans="1:34" x14ac:dyDescent="0.25">
      <c r="A1587" s="20"/>
      <c r="B1587" s="11"/>
      <c r="C1587" s="12"/>
      <c r="D1587" s="12"/>
      <c r="E1587" s="12"/>
      <c r="F1587" s="45"/>
      <c r="G1587" s="23"/>
      <c r="H1587" s="18"/>
      <c r="I1587" s="49"/>
      <c r="J1587" s="73">
        <f>IF(I1587=0,0,VLOOKUP(I1587,'ОКВЭД 2017'!A$3:B$2732,2))</f>
        <v>0</v>
      </c>
      <c r="K1587" s="18"/>
      <c r="L1587" s="18"/>
      <c r="M1587" s="73">
        <f>IF(L1587=0,0,VLOOKUP($L1587,'Вид субсидии'!A$2:C$118,2))</f>
        <v>0</v>
      </c>
      <c r="N1587" s="97"/>
      <c r="O1587" s="20"/>
      <c r="P1587" s="20"/>
      <c r="Q1587" s="20"/>
      <c r="R1587" s="20"/>
      <c r="S1587" s="20"/>
      <c r="T1587" s="20"/>
      <c r="U1587" s="20"/>
      <c r="V1587" s="7">
        <f t="shared" si="27"/>
        <v>0</v>
      </c>
      <c r="W1587" s="20"/>
      <c r="X1587" s="20"/>
      <c r="Y1587" s="20"/>
      <c r="Z1587" s="20"/>
      <c r="AA1587" s="20"/>
      <c r="AB1587" s="20"/>
      <c r="AC1587" s="20"/>
      <c r="AD1587" s="20"/>
      <c r="AE1587" s="20"/>
      <c r="AF1587" s="20"/>
      <c r="AG1587" s="20"/>
      <c r="AH1587" s="20"/>
    </row>
    <row r="1588" spans="1:34" x14ac:dyDescent="0.25">
      <c r="A1588" s="20"/>
      <c r="B1588" s="11"/>
      <c r="C1588" s="12"/>
      <c r="D1588" s="12"/>
      <c r="E1588" s="12"/>
      <c r="F1588" s="45"/>
      <c r="G1588" s="23"/>
      <c r="H1588" s="18"/>
      <c r="I1588" s="49"/>
      <c r="J1588" s="73">
        <f>IF(I1588=0,0,VLOOKUP(I1588,'ОКВЭД 2017'!A$3:B$2732,2))</f>
        <v>0</v>
      </c>
      <c r="K1588" s="18"/>
      <c r="L1588" s="18"/>
      <c r="M1588" s="73">
        <f>IF(L1588=0,0,VLOOKUP($L1588,'Вид субсидии'!A$2:C$118,2))</f>
        <v>0</v>
      </c>
      <c r="N1588" s="97"/>
      <c r="O1588" s="20"/>
      <c r="P1588" s="20"/>
      <c r="Q1588" s="20"/>
      <c r="R1588" s="20"/>
      <c r="S1588" s="20"/>
      <c r="T1588" s="20"/>
      <c r="U1588" s="20"/>
      <c r="V1588" s="7">
        <f t="shared" si="27"/>
        <v>0</v>
      </c>
      <c r="W1588" s="20"/>
      <c r="X1588" s="20"/>
      <c r="Y1588" s="20"/>
      <c r="Z1588" s="20"/>
      <c r="AA1588" s="20"/>
      <c r="AB1588" s="20"/>
      <c r="AC1588" s="20"/>
      <c r="AD1588" s="20"/>
      <c r="AE1588" s="20"/>
      <c r="AF1588" s="20"/>
      <c r="AG1588" s="20"/>
      <c r="AH1588" s="20"/>
    </row>
    <row r="1589" spans="1:34" x14ac:dyDescent="0.25">
      <c r="A1589" s="20"/>
      <c r="B1589" s="11"/>
      <c r="C1589" s="12"/>
      <c r="D1589" s="12"/>
      <c r="E1589" s="12"/>
      <c r="F1589" s="45"/>
      <c r="G1589" s="23"/>
      <c r="H1589" s="18"/>
      <c r="I1589" s="49"/>
      <c r="J1589" s="73">
        <f>IF(I1589=0,0,VLOOKUP(I1589,'ОКВЭД 2017'!A$3:B$2732,2))</f>
        <v>0</v>
      </c>
      <c r="K1589" s="18"/>
      <c r="L1589" s="18"/>
      <c r="M1589" s="73">
        <f>IF(L1589=0,0,VLOOKUP($L1589,'Вид субсидии'!A$2:C$118,2))</f>
        <v>0</v>
      </c>
      <c r="N1589" s="97"/>
      <c r="O1589" s="20"/>
      <c r="P1589" s="20"/>
      <c r="Q1589" s="20"/>
      <c r="R1589" s="20"/>
      <c r="S1589" s="20"/>
      <c r="T1589" s="20"/>
      <c r="U1589" s="20"/>
      <c r="V1589" s="7">
        <f t="shared" si="27"/>
        <v>0</v>
      </c>
      <c r="W1589" s="20"/>
      <c r="X1589" s="20"/>
      <c r="Y1589" s="20"/>
      <c r="Z1589" s="20"/>
      <c r="AA1589" s="20"/>
      <c r="AB1589" s="20"/>
      <c r="AC1589" s="20"/>
      <c r="AD1589" s="20"/>
      <c r="AE1589" s="20"/>
      <c r="AF1589" s="20"/>
      <c r="AG1589" s="20"/>
      <c r="AH1589" s="20"/>
    </row>
    <row r="1590" spans="1:34" x14ac:dyDescent="0.25">
      <c r="A1590" s="20"/>
      <c r="B1590" s="11"/>
      <c r="C1590" s="12"/>
      <c r="D1590" s="12"/>
      <c r="E1590" s="12"/>
      <c r="F1590" s="45"/>
      <c r="G1590" s="23"/>
      <c r="H1590" s="18"/>
      <c r="I1590" s="49"/>
      <c r="J1590" s="73">
        <f>IF(I1590=0,0,VLOOKUP(I1590,'ОКВЭД 2017'!A$3:B$2732,2))</f>
        <v>0</v>
      </c>
      <c r="K1590" s="18"/>
      <c r="L1590" s="18"/>
      <c r="M1590" s="73">
        <f>IF(L1590=0,0,VLOOKUP($L1590,'Вид субсидии'!A$2:C$118,2))</f>
        <v>0</v>
      </c>
      <c r="N1590" s="97"/>
      <c r="O1590" s="20"/>
      <c r="P1590" s="20"/>
      <c r="Q1590" s="20"/>
      <c r="R1590" s="20"/>
      <c r="S1590" s="20"/>
      <c r="T1590" s="20"/>
      <c r="U1590" s="20"/>
      <c r="V1590" s="7">
        <f t="shared" si="27"/>
        <v>0</v>
      </c>
      <c r="W1590" s="20"/>
      <c r="X1590" s="20"/>
      <c r="Y1590" s="20"/>
      <c r="Z1590" s="20"/>
      <c r="AA1590" s="20"/>
      <c r="AB1590" s="20"/>
      <c r="AC1590" s="20"/>
      <c r="AD1590" s="20"/>
      <c r="AE1590" s="20"/>
      <c r="AF1590" s="20"/>
      <c r="AG1590" s="20"/>
      <c r="AH1590" s="20"/>
    </row>
    <row r="1591" spans="1:34" x14ac:dyDescent="0.25">
      <c r="A1591" s="20"/>
      <c r="B1591" s="11"/>
      <c r="C1591" s="12"/>
      <c r="D1591" s="12"/>
      <c r="E1591" s="12"/>
      <c r="F1591" s="45"/>
      <c r="G1591" s="23"/>
      <c r="H1591" s="18"/>
      <c r="I1591" s="49"/>
      <c r="J1591" s="73">
        <f>IF(I1591=0,0,VLOOKUP(I1591,'ОКВЭД 2017'!A$3:B$2732,2))</f>
        <v>0</v>
      </c>
      <c r="K1591" s="18"/>
      <c r="L1591" s="18"/>
      <c r="M1591" s="73">
        <f>IF(L1591=0,0,VLOOKUP($L1591,'Вид субсидии'!A$2:C$118,2))</f>
        <v>0</v>
      </c>
      <c r="N1591" s="97"/>
      <c r="O1591" s="20"/>
      <c r="P1591" s="20"/>
      <c r="Q1591" s="20"/>
      <c r="R1591" s="20"/>
      <c r="S1591" s="20"/>
      <c r="T1591" s="20"/>
      <c r="U1591" s="20"/>
      <c r="V1591" s="7">
        <f t="shared" si="27"/>
        <v>0</v>
      </c>
      <c r="W1591" s="20"/>
      <c r="X1591" s="20"/>
      <c r="Y1591" s="20"/>
      <c r="Z1591" s="20"/>
      <c r="AA1591" s="20"/>
      <c r="AB1591" s="20"/>
      <c r="AC1591" s="20"/>
      <c r="AD1591" s="20"/>
      <c r="AE1591" s="20"/>
      <c r="AF1591" s="20"/>
      <c r="AG1591" s="20"/>
      <c r="AH1591" s="20"/>
    </row>
    <row r="1592" spans="1:34" x14ac:dyDescent="0.25">
      <c r="A1592" s="20"/>
      <c r="B1592" s="11"/>
      <c r="C1592" s="12"/>
      <c r="D1592" s="12"/>
      <c r="E1592" s="12"/>
      <c r="F1592" s="45"/>
      <c r="G1592" s="23"/>
      <c r="H1592" s="18"/>
      <c r="I1592" s="49"/>
      <c r="J1592" s="73">
        <f>IF(I1592=0,0,VLOOKUP(I1592,'ОКВЭД 2017'!A$3:B$2732,2))</f>
        <v>0</v>
      </c>
      <c r="K1592" s="18"/>
      <c r="L1592" s="18"/>
      <c r="M1592" s="73">
        <f>IF(L1592=0,0,VLOOKUP($L1592,'Вид субсидии'!A$2:C$118,2))</f>
        <v>0</v>
      </c>
      <c r="N1592" s="97"/>
      <c r="O1592" s="20"/>
      <c r="P1592" s="20"/>
      <c r="Q1592" s="20"/>
      <c r="R1592" s="20"/>
      <c r="S1592" s="20"/>
      <c r="T1592" s="20"/>
      <c r="U1592" s="20"/>
      <c r="V1592" s="7">
        <f t="shared" si="27"/>
        <v>0</v>
      </c>
      <c r="W1592" s="20"/>
      <c r="X1592" s="20"/>
      <c r="Y1592" s="20"/>
      <c r="Z1592" s="20"/>
      <c r="AA1592" s="20"/>
      <c r="AB1592" s="20"/>
      <c r="AC1592" s="20"/>
      <c r="AD1592" s="20"/>
      <c r="AE1592" s="20"/>
      <c r="AF1592" s="20"/>
      <c r="AG1592" s="20"/>
      <c r="AH1592" s="20"/>
    </row>
    <row r="1593" spans="1:34" x14ac:dyDescent="0.25">
      <c r="A1593" s="20"/>
      <c r="B1593" s="11"/>
      <c r="C1593" s="12"/>
      <c r="D1593" s="12"/>
      <c r="E1593" s="12"/>
      <c r="F1593" s="45"/>
      <c r="G1593" s="23"/>
      <c r="H1593" s="18"/>
      <c r="I1593" s="49"/>
      <c r="J1593" s="73">
        <f>IF(I1593=0,0,VLOOKUP(I1593,'ОКВЭД 2017'!A$3:B$2732,2))</f>
        <v>0</v>
      </c>
      <c r="K1593" s="18"/>
      <c r="L1593" s="18"/>
      <c r="M1593" s="73">
        <f>IF(L1593=0,0,VLOOKUP($L1593,'Вид субсидии'!A$2:C$118,2))</f>
        <v>0</v>
      </c>
      <c r="N1593" s="97"/>
      <c r="O1593" s="20"/>
      <c r="P1593" s="20"/>
      <c r="Q1593" s="20"/>
      <c r="R1593" s="20"/>
      <c r="S1593" s="20"/>
      <c r="T1593" s="20"/>
      <c r="U1593" s="20"/>
      <c r="V1593" s="7">
        <f t="shared" si="27"/>
        <v>0</v>
      </c>
      <c r="W1593" s="20"/>
      <c r="X1593" s="20"/>
      <c r="Y1593" s="20"/>
      <c r="Z1593" s="20"/>
      <c r="AA1593" s="20"/>
      <c r="AB1593" s="20"/>
      <c r="AC1593" s="20"/>
      <c r="AD1593" s="20"/>
      <c r="AE1593" s="20"/>
      <c r="AF1593" s="20"/>
      <c r="AG1593" s="20"/>
      <c r="AH1593" s="20"/>
    </row>
    <row r="1594" spans="1:34" x14ac:dyDescent="0.25">
      <c r="A1594" s="20"/>
      <c r="B1594" s="11"/>
      <c r="C1594" s="12"/>
      <c r="D1594" s="12"/>
      <c r="E1594" s="12"/>
      <c r="F1594" s="45"/>
      <c r="G1594" s="23"/>
      <c r="H1594" s="18"/>
      <c r="I1594" s="49"/>
      <c r="J1594" s="73">
        <f>IF(I1594=0,0,VLOOKUP(I1594,'ОКВЭД 2017'!A$3:B$2732,2))</f>
        <v>0</v>
      </c>
      <c r="K1594" s="18"/>
      <c r="L1594" s="18"/>
      <c r="M1594" s="73">
        <f>IF(L1594=0,0,VLOOKUP($L1594,'Вид субсидии'!A$2:C$118,2))</f>
        <v>0</v>
      </c>
      <c r="N1594" s="97"/>
      <c r="O1594" s="20"/>
      <c r="P1594" s="20"/>
      <c r="Q1594" s="20"/>
      <c r="R1594" s="20"/>
      <c r="S1594" s="20"/>
      <c r="T1594" s="20"/>
      <c r="U1594" s="20"/>
      <c r="V1594" s="7">
        <f t="shared" si="27"/>
        <v>0</v>
      </c>
      <c r="W1594" s="20"/>
      <c r="X1594" s="20"/>
      <c r="Y1594" s="20"/>
      <c r="Z1594" s="20"/>
      <c r="AA1594" s="20"/>
      <c r="AB1594" s="20"/>
      <c r="AC1594" s="20"/>
      <c r="AD1594" s="20"/>
      <c r="AE1594" s="20"/>
      <c r="AF1594" s="20"/>
      <c r="AG1594" s="20"/>
      <c r="AH1594" s="20"/>
    </row>
    <row r="1595" spans="1:34" x14ac:dyDescent="0.25">
      <c r="A1595" s="20"/>
      <c r="B1595" s="11"/>
      <c r="C1595" s="12"/>
      <c r="D1595" s="12"/>
      <c r="E1595" s="12"/>
      <c r="F1595" s="45"/>
      <c r="G1595" s="23"/>
      <c r="H1595" s="18"/>
      <c r="I1595" s="49"/>
      <c r="J1595" s="73">
        <f>IF(I1595=0,0,VLOOKUP(I1595,'ОКВЭД 2017'!A$3:B$2732,2))</f>
        <v>0</v>
      </c>
      <c r="K1595" s="18"/>
      <c r="L1595" s="18"/>
      <c r="M1595" s="73">
        <f>IF(L1595=0,0,VLOOKUP($L1595,'Вид субсидии'!A$2:C$118,2))</f>
        <v>0</v>
      </c>
      <c r="N1595" s="97"/>
      <c r="O1595" s="20"/>
      <c r="P1595" s="20"/>
      <c r="Q1595" s="20"/>
      <c r="R1595" s="20"/>
      <c r="S1595" s="20"/>
      <c r="T1595" s="20"/>
      <c r="U1595" s="20"/>
      <c r="V1595" s="7">
        <f t="shared" si="27"/>
        <v>0</v>
      </c>
      <c r="W1595" s="20"/>
      <c r="X1595" s="20"/>
      <c r="Y1595" s="20"/>
      <c r="Z1595" s="20"/>
      <c r="AA1595" s="20"/>
      <c r="AB1595" s="20"/>
      <c r="AC1595" s="20"/>
      <c r="AD1595" s="20"/>
      <c r="AE1595" s="20"/>
      <c r="AF1595" s="20"/>
      <c r="AG1595" s="20"/>
      <c r="AH1595" s="20"/>
    </row>
    <row r="1596" spans="1:34" x14ac:dyDescent="0.25">
      <c r="A1596" s="20"/>
      <c r="B1596" s="11"/>
      <c r="C1596" s="12"/>
      <c r="D1596" s="12"/>
      <c r="E1596" s="12"/>
      <c r="F1596" s="45"/>
      <c r="G1596" s="23"/>
      <c r="H1596" s="18"/>
      <c r="I1596" s="49"/>
      <c r="J1596" s="73">
        <f>IF(I1596=0,0,VLOOKUP(I1596,'ОКВЭД 2017'!A$3:B$2732,2))</f>
        <v>0</v>
      </c>
      <c r="K1596" s="18"/>
      <c r="L1596" s="18"/>
      <c r="M1596" s="73">
        <f>IF(L1596=0,0,VLOOKUP($L1596,'Вид субсидии'!A$2:C$118,2))</f>
        <v>0</v>
      </c>
      <c r="N1596" s="97"/>
      <c r="O1596" s="20"/>
      <c r="P1596" s="20"/>
      <c r="Q1596" s="20"/>
      <c r="R1596" s="20"/>
      <c r="S1596" s="20"/>
      <c r="T1596" s="20"/>
      <c r="U1596" s="20"/>
      <c r="V1596" s="7">
        <f t="shared" si="27"/>
        <v>0</v>
      </c>
      <c r="W1596" s="20"/>
      <c r="X1596" s="20"/>
      <c r="Y1596" s="20"/>
      <c r="Z1596" s="20"/>
      <c r="AA1596" s="20"/>
      <c r="AB1596" s="20"/>
      <c r="AC1596" s="20"/>
      <c r="AD1596" s="20"/>
      <c r="AE1596" s="20"/>
      <c r="AF1596" s="20"/>
      <c r="AG1596" s="20"/>
      <c r="AH1596" s="20"/>
    </row>
    <row r="1597" spans="1:34" x14ac:dyDescent="0.25">
      <c r="A1597" s="20"/>
      <c r="B1597" s="11"/>
      <c r="C1597" s="12"/>
      <c r="D1597" s="12"/>
      <c r="E1597" s="12"/>
      <c r="F1597" s="45"/>
      <c r="G1597" s="23"/>
      <c r="H1597" s="18"/>
      <c r="I1597" s="49"/>
      <c r="J1597" s="73">
        <f>IF(I1597=0,0,VLOOKUP(I1597,'ОКВЭД 2017'!A$3:B$2732,2))</f>
        <v>0</v>
      </c>
      <c r="K1597" s="18"/>
      <c r="L1597" s="18"/>
      <c r="M1597" s="73">
        <f>IF(L1597=0,0,VLOOKUP($L1597,'Вид субсидии'!A$2:C$118,2))</f>
        <v>0</v>
      </c>
      <c r="N1597" s="97"/>
      <c r="O1597" s="20"/>
      <c r="P1597" s="20"/>
      <c r="Q1597" s="20"/>
      <c r="R1597" s="20"/>
      <c r="S1597" s="20"/>
      <c r="T1597" s="20"/>
      <c r="U1597" s="20"/>
      <c r="V1597" s="7">
        <f t="shared" si="27"/>
        <v>0</v>
      </c>
      <c r="W1597" s="20"/>
      <c r="X1597" s="20"/>
      <c r="Y1597" s="20"/>
      <c r="Z1597" s="20"/>
      <c r="AA1597" s="20"/>
      <c r="AB1597" s="20"/>
      <c r="AC1597" s="20"/>
      <c r="AD1597" s="20"/>
      <c r="AE1597" s="20"/>
      <c r="AF1597" s="20"/>
      <c r="AG1597" s="20"/>
      <c r="AH1597" s="20"/>
    </row>
    <row r="1598" spans="1:34" x14ac:dyDescent="0.25">
      <c r="A1598" s="20"/>
      <c r="B1598" s="11"/>
      <c r="C1598" s="12"/>
      <c r="D1598" s="12"/>
      <c r="E1598" s="12"/>
      <c r="F1598" s="45"/>
      <c r="G1598" s="23"/>
      <c r="H1598" s="18"/>
      <c r="I1598" s="49"/>
      <c r="J1598" s="73">
        <f>IF(I1598=0,0,VLOOKUP(I1598,'ОКВЭД 2017'!A$3:B$2732,2))</f>
        <v>0</v>
      </c>
      <c r="K1598" s="18"/>
      <c r="L1598" s="18"/>
      <c r="M1598" s="73">
        <f>IF(L1598=0,0,VLOOKUP($L1598,'Вид субсидии'!A$2:C$118,2))</f>
        <v>0</v>
      </c>
      <c r="N1598" s="97"/>
      <c r="O1598" s="20"/>
      <c r="P1598" s="20"/>
      <c r="Q1598" s="20"/>
      <c r="R1598" s="20"/>
      <c r="S1598" s="20"/>
      <c r="T1598" s="20"/>
      <c r="U1598" s="20"/>
      <c r="V1598" s="7">
        <f t="shared" si="27"/>
        <v>0</v>
      </c>
      <c r="W1598" s="20"/>
      <c r="X1598" s="20"/>
      <c r="Y1598" s="20"/>
      <c r="Z1598" s="20"/>
      <c r="AA1598" s="20"/>
      <c r="AB1598" s="20"/>
      <c r="AC1598" s="20"/>
      <c r="AD1598" s="20"/>
      <c r="AE1598" s="20"/>
      <c r="AF1598" s="20"/>
      <c r="AG1598" s="20"/>
      <c r="AH1598" s="20"/>
    </row>
    <row r="1599" spans="1:34" x14ac:dyDescent="0.25">
      <c r="A1599" s="20"/>
      <c r="B1599" s="11"/>
      <c r="C1599" s="12"/>
      <c r="D1599" s="12"/>
      <c r="E1599" s="12"/>
      <c r="F1599" s="45"/>
      <c r="G1599" s="23"/>
      <c r="H1599" s="18"/>
      <c r="I1599" s="49"/>
      <c r="J1599" s="73">
        <f>IF(I1599=0,0,VLOOKUP(I1599,'ОКВЭД 2017'!A$3:B$2732,2))</f>
        <v>0</v>
      </c>
      <c r="K1599" s="18"/>
      <c r="L1599" s="18"/>
      <c r="M1599" s="73">
        <f>IF(L1599=0,0,VLOOKUP($L1599,'Вид субсидии'!A$2:C$118,2))</f>
        <v>0</v>
      </c>
      <c r="N1599" s="97"/>
      <c r="O1599" s="20"/>
      <c r="P1599" s="20"/>
      <c r="Q1599" s="20"/>
      <c r="R1599" s="20"/>
      <c r="S1599" s="20"/>
      <c r="T1599" s="20"/>
      <c r="U1599" s="20"/>
      <c r="V1599" s="7">
        <f t="shared" si="27"/>
        <v>0</v>
      </c>
      <c r="W1599" s="20"/>
      <c r="X1599" s="20"/>
      <c r="Y1599" s="20"/>
      <c r="Z1599" s="20"/>
      <c r="AA1599" s="20"/>
      <c r="AB1599" s="20"/>
      <c r="AC1599" s="20"/>
      <c r="AD1599" s="20"/>
      <c r="AE1599" s="20"/>
      <c r="AF1599" s="20"/>
      <c r="AG1599" s="20"/>
      <c r="AH1599" s="20"/>
    </row>
    <row r="1600" spans="1:34" x14ac:dyDescent="0.25">
      <c r="A1600" s="20"/>
      <c r="B1600" s="11"/>
      <c r="C1600" s="12"/>
      <c r="D1600" s="12"/>
      <c r="E1600" s="12"/>
      <c r="F1600" s="45"/>
      <c r="G1600" s="23"/>
      <c r="H1600" s="18"/>
      <c r="I1600" s="49"/>
      <c r="J1600" s="73">
        <f>IF(I1600=0,0,VLOOKUP(I1600,'ОКВЭД 2017'!A$3:B$2732,2))</f>
        <v>0</v>
      </c>
      <c r="K1600" s="18"/>
      <c r="L1600" s="18"/>
      <c r="M1600" s="73">
        <f>IF(L1600=0,0,VLOOKUP($L1600,'Вид субсидии'!A$2:C$118,2))</f>
        <v>0</v>
      </c>
      <c r="N1600" s="97"/>
      <c r="O1600" s="20"/>
      <c r="P1600" s="20"/>
      <c r="Q1600" s="20"/>
      <c r="R1600" s="20"/>
      <c r="S1600" s="20"/>
      <c r="T1600" s="20"/>
      <c r="U1600" s="20"/>
      <c r="V1600" s="7">
        <f t="shared" si="27"/>
        <v>0</v>
      </c>
      <c r="W1600" s="20"/>
      <c r="X1600" s="20"/>
      <c r="Y1600" s="20"/>
      <c r="Z1600" s="20"/>
      <c r="AA1600" s="20"/>
      <c r="AB1600" s="20"/>
      <c r="AC1600" s="20"/>
      <c r="AD1600" s="20"/>
      <c r="AE1600" s="20"/>
      <c r="AF1600" s="20"/>
      <c r="AG1600" s="20"/>
      <c r="AH1600" s="20"/>
    </row>
    <row r="1601" spans="1:34" x14ac:dyDescent="0.25">
      <c r="A1601" s="20"/>
      <c r="B1601" s="11"/>
      <c r="C1601" s="12"/>
      <c r="D1601" s="12"/>
      <c r="E1601" s="12"/>
      <c r="F1601" s="45"/>
      <c r="G1601" s="23"/>
      <c r="H1601" s="18"/>
      <c r="I1601" s="49"/>
      <c r="J1601" s="73">
        <f>IF(I1601=0,0,VLOOKUP(I1601,'ОКВЭД 2017'!A$3:B$2732,2))</f>
        <v>0</v>
      </c>
      <c r="K1601" s="18"/>
      <c r="L1601" s="18"/>
      <c r="M1601" s="73">
        <f>IF(L1601=0,0,VLOOKUP($L1601,'Вид субсидии'!A$2:C$118,2))</f>
        <v>0</v>
      </c>
      <c r="N1601" s="97"/>
      <c r="O1601" s="20"/>
      <c r="P1601" s="20"/>
      <c r="Q1601" s="20"/>
      <c r="R1601" s="20"/>
      <c r="S1601" s="20"/>
      <c r="T1601" s="20"/>
      <c r="U1601" s="20"/>
      <c r="V1601" s="7">
        <f t="shared" si="27"/>
        <v>0</v>
      </c>
      <c r="W1601" s="20"/>
      <c r="X1601" s="20"/>
      <c r="Y1601" s="20"/>
      <c r="Z1601" s="20"/>
      <c r="AA1601" s="20"/>
      <c r="AB1601" s="20"/>
      <c r="AC1601" s="20"/>
      <c r="AD1601" s="20"/>
      <c r="AE1601" s="20"/>
      <c r="AF1601" s="20"/>
      <c r="AG1601" s="20"/>
      <c r="AH1601" s="20"/>
    </row>
    <row r="1602" spans="1:34" x14ac:dyDescent="0.25">
      <c r="A1602" s="20"/>
      <c r="B1602" s="11"/>
      <c r="C1602" s="12"/>
      <c r="D1602" s="12"/>
      <c r="E1602" s="12"/>
      <c r="F1602" s="45"/>
      <c r="G1602" s="23"/>
      <c r="H1602" s="18"/>
      <c r="I1602" s="49"/>
      <c r="J1602" s="73">
        <f>IF(I1602=0,0,VLOOKUP(I1602,'ОКВЭД 2017'!A$3:B$2732,2))</f>
        <v>0</v>
      </c>
      <c r="K1602" s="18"/>
      <c r="L1602" s="18"/>
      <c r="M1602" s="73">
        <f>IF(L1602=0,0,VLOOKUP($L1602,'Вид субсидии'!A$2:C$118,2))</f>
        <v>0</v>
      </c>
      <c r="N1602" s="97"/>
      <c r="O1602" s="20"/>
      <c r="P1602" s="20"/>
      <c r="Q1602" s="20"/>
      <c r="R1602" s="20"/>
      <c r="S1602" s="20"/>
      <c r="T1602" s="20"/>
      <c r="U1602" s="20"/>
      <c r="V1602" s="7">
        <f t="shared" si="27"/>
        <v>0</v>
      </c>
      <c r="W1602" s="20"/>
      <c r="X1602" s="20"/>
      <c r="Y1602" s="20"/>
      <c r="Z1602" s="20"/>
      <c r="AA1602" s="20"/>
      <c r="AB1602" s="20"/>
      <c r="AC1602" s="20"/>
      <c r="AD1602" s="20"/>
      <c r="AE1602" s="20"/>
      <c r="AF1602" s="20"/>
      <c r="AG1602" s="20"/>
      <c r="AH1602" s="20"/>
    </row>
    <row r="1603" spans="1:34" x14ac:dyDescent="0.25">
      <c r="A1603" s="20"/>
      <c r="B1603" s="11"/>
      <c r="C1603" s="12"/>
      <c r="D1603" s="12"/>
      <c r="E1603" s="12"/>
      <c r="F1603" s="45"/>
      <c r="G1603" s="23"/>
      <c r="H1603" s="18"/>
      <c r="I1603" s="49"/>
      <c r="J1603" s="73">
        <f>IF(I1603=0,0,VLOOKUP(I1603,'ОКВЭД 2017'!A$3:B$2732,2))</f>
        <v>0</v>
      </c>
      <c r="K1603" s="18"/>
      <c r="L1603" s="18"/>
      <c r="M1603" s="73">
        <f>IF(L1603=0,0,VLOOKUP($L1603,'Вид субсидии'!A$2:C$118,2))</f>
        <v>0</v>
      </c>
      <c r="N1603" s="97"/>
      <c r="O1603" s="20"/>
      <c r="P1603" s="20"/>
      <c r="Q1603" s="20"/>
      <c r="R1603" s="20"/>
      <c r="S1603" s="20"/>
      <c r="T1603" s="20"/>
      <c r="U1603" s="20"/>
      <c r="V1603" s="7">
        <f t="shared" si="27"/>
        <v>0</v>
      </c>
      <c r="W1603" s="20"/>
      <c r="X1603" s="20"/>
      <c r="Y1603" s="20"/>
      <c r="Z1603" s="20"/>
      <c r="AA1603" s="20"/>
      <c r="AB1603" s="20"/>
      <c r="AC1603" s="20"/>
      <c r="AD1603" s="20"/>
      <c r="AE1603" s="20"/>
      <c r="AF1603" s="20"/>
      <c r="AG1603" s="20"/>
      <c r="AH1603" s="20"/>
    </row>
    <row r="1604" spans="1:34" x14ac:dyDescent="0.25">
      <c r="A1604" s="20"/>
      <c r="B1604" s="11"/>
      <c r="C1604" s="12"/>
      <c r="D1604" s="12"/>
      <c r="E1604" s="12"/>
      <c r="F1604" s="45"/>
      <c r="G1604" s="23"/>
      <c r="H1604" s="18"/>
      <c r="I1604" s="49"/>
      <c r="J1604" s="73">
        <f>IF(I1604=0,0,VLOOKUP(I1604,'ОКВЭД 2017'!A$3:B$2732,2))</f>
        <v>0</v>
      </c>
      <c r="K1604" s="18"/>
      <c r="L1604" s="18"/>
      <c r="M1604" s="73">
        <f>IF(L1604=0,0,VLOOKUP($L1604,'Вид субсидии'!A$2:C$118,2))</f>
        <v>0</v>
      </c>
      <c r="N1604" s="97"/>
      <c r="O1604" s="20"/>
      <c r="P1604" s="20"/>
      <c r="Q1604" s="20"/>
      <c r="R1604" s="20"/>
      <c r="S1604" s="20"/>
      <c r="T1604" s="20"/>
      <c r="U1604" s="20"/>
      <c r="V1604" s="7">
        <f t="shared" si="27"/>
        <v>0</v>
      </c>
      <c r="W1604" s="20"/>
      <c r="X1604" s="20"/>
      <c r="Y1604" s="20"/>
      <c r="Z1604" s="20"/>
      <c r="AA1604" s="20"/>
      <c r="AB1604" s="20"/>
      <c r="AC1604" s="20"/>
      <c r="AD1604" s="20"/>
      <c r="AE1604" s="20"/>
      <c r="AF1604" s="20"/>
      <c r="AG1604" s="20"/>
      <c r="AH1604" s="20"/>
    </row>
    <row r="1605" spans="1:34" x14ac:dyDescent="0.25">
      <c r="A1605" s="20"/>
      <c r="B1605" s="11"/>
      <c r="C1605" s="12"/>
      <c r="D1605" s="12"/>
      <c r="E1605" s="12"/>
      <c r="F1605" s="45"/>
      <c r="G1605" s="23"/>
      <c r="H1605" s="18"/>
      <c r="I1605" s="49"/>
      <c r="J1605" s="73">
        <f>IF(I1605=0,0,VLOOKUP(I1605,'ОКВЭД 2017'!A$3:B$2732,2))</f>
        <v>0</v>
      </c>
      <c r="K1605" s="18"/>
      <c r="L1605" s="18"/>
      <c r="M1605" s="73">
        <f>IF(L1605=0,0,VLOOKUP($L1605,'Вид субсидии'!A$2:C$118,2))</f>
        <v>0</v>
      </c>
      <c r="N1605" s="97"/>
      <c r="O1605" s="20"/>
      <c r="P1605" s="20"/>
      <c r="Q1605" s="20"/>
      <c r="R1605" s="20"/>
      <c r="S1605" s="20"/>
      <c r="T1605" s="20"/>
      <c r="U1605" s="20"/>
      <c r="V1605" s="7">
        <f t="shared" si="27"/>
        <v>0</v>
      </c>
      <c r="W1605" s="20"/>
      <c r="X1605" s="20"/>
      <c r="Y1605" s="20"/>
      <c r="Z1605" s="20"/>
      <c r="AA1605" s="20"/>
      <c r="AB1605" s="20"/>
      <c r="AC1605" s="20"/>
      <c r="AD1605" s="20"/>
      <c r="AE1605" s="20"/>
      <c r="AF1605" s="20"/>
      <c r="AG1605" s="20"/>
      <c r="AH1605" s="20"/>
    </row>
    <row r="1606" spans="1:34" x14ac:dyDescent="0.25">
      <c r="A1606" s="20"/>
      <c r="B1606" s="11"/>
      <c r="C1606" s="12"/>
      <c r="D1606" s="12"/>
      <c r="E1606" s="12"/>
      <c r="F1606" s="45"/>
      <c r="G1606" s="23"/>
      <c r="H1606" s="18"/>
      <c r="I1606" s="49"/>
      <c r="J1606" s="73">
        <f>IF(I1606=0,0,VLOOKUP(I1606,'ОКВЭД 2017'!A$3:B$2732,2))</f>
        <v>0</v>
      </c>
      <c r="K1606" s="18"/>
      <c r="L1606" s="18"/>
      <c r="M1606" s="73">
        <f>IF(L1606=0,0,VLOOKUP($L1606,'Вид субсидии'!A$2:C$118,2))</f>
        <v>0</v>
      </c>
      <c r="N1606" s="97"/>
      <c r="O1606" s="20"/>
      <c r="P1606" s="20"/>
      <c r="Q1606" s="20"/>
      <c r="R1606" s="20"/>
      <c r="S1606" s="20"/>
      <c r="T1606" s="20"/>
      <c r="U1606" s="20"/>
      <c r="V1606" s="7">
        <f t="shared" si="27"/>
        <v>0</v>
      </c>
      <c r="W1606" s="20"/>
      <c r="X1606" s="20"/>
      <c r="Y1606" s="20"/>
      <c r="Z1606" s="20"/>
      <c r="AA1606" s="20"/>
      <c r="AB1606" s="20"/>
      <c r="AC1606" s="20"/>
      <c r="AD1606" s="20"/>
      <c r="AE1606" s="20"/>
      <c r="AF1606" s="20"/>
      <c r="AG1606" s="20"/>
      <c r="AH1606" s="20"/>
    </row>
    <row r="1607" spans="1:34" x14ac:dyDescent="0.25">
      <c r="A1607" s="20"/>
      <c r="B1607" s="11"/>
      <c r="C1607" s="12"/>
      <c r="D1607" s="12"/>
      <c r="E1607" s="12"/>
      <c r="F1607" s="45"/>
      <c r="G1607" s="23"/>
      <c r="H1607" s="18"/>
      <c r="I1607" s="49"/>
      <c r="J1607" s="73">
        <f>IF(I1607=0,0,VLOOKUP(I1607,'ОКВЭД 2017'!A$3:B$2732,2))</f>
        <v>0</v>
      </c>
      <c r="K1607" s="18"/>
      <c r="L1607" s="18"/>
      <c r="M1607" s="73">
        <f>IF(L1607=0,0,VLOOKUP($L1607,'Вид субсидии'!A$2:C$118,2))</f>
        <v>0</v>
      </c>
      <c r="N1607" s="97"/>
      <c r="O1607" s="20"/>
      <c r="P1607" s="20"/>
      <c r="Q1607" s="20"/>
      <c r="R1607" s="20"/>
      <c r="S1607" s="20"/>
      <c r="T1607" s="20"/>
      <c r="U1607" s="20"/>
      <c r="V1607" s="7">
        <f t="shared" si="27"/>
        <v>0</v>
      </c>
      <c r="W1607" s="20"/>
      <c r="X1607" s="20"/>
      <c r="Y1607" s="20"/>
      <c r="Z1607" s="20"/>
      <c r="AA1607" s="20"/>
      <c r="AB1607" s="20"/>
      <c r="AC1607" s="20"/>
      <c r="AD1607" s="20"/>
      <c r="AE1607" s="20"/>
      <c r="AF1607" s="20"/>
      <c r="AG1607" s="20"/>
      <c r="AH1607" s="20"/>
    </row>
    <row r="1608" spans="1:34" x14ac:dyDescent="0.25">
      <c r="A1608" s="20"/>
      <c r="B1608" s="11"/>
      <c r="C1608" s="12"/>
      <c r="D1608" s="12"/>
      <c r="E1608" s="12"/>
      <c r="F1608" s="45"/>
      <c r="G1608" s="23"/>
      <c r="H1608" s="18"/>
      <c r="I1608" s="49"/>
      <c r="J1608" s="73">
        <f>IF(I1608=0,0,VLOOKUP(I1608,'ОКВЭД 2017'!A$3:B$2732,2))</f>
        <v>0</v>
      </c>
      <c r="K1608" s="18"/>
      <c r="L1608" s="18"/>
      <c r="M1608" s="73">
        <f>IF(L1608=0,0,VLOOKUP($L1608,'Вид субсидии'!A$2:C$118,2))</f>
        <v>0</v>
      </c>
      <c r="N1608" s="97"/>
      <c r="O1608" s="20"/>
      <c r="P1608" s="20"/>
      <c r="Q1608" s="20"/>
      <c r="R1608" s="20"/>
      <c r="S1608" s="20"/>
      <c r="T1608" s="20"/>
      <c r="U1608" s="20"/>
      <c r="V1608" s="7">
        <f t="shared" si="27"/>
        <v>0</v>
      </c>
      <c r="W1608" s="20"/>
      <c r="X1608" s="20"/>
      <c r="Y1608" s="20"/>
      <c r="Z1608" s="20"/>
      <c r="AA1608" s="20"/>
      <c r="AB1608" s="20"/>
      <c r="AC1608" s="20"/>
      <c r="AD1608" s="20"/>
      <c r="AE1608" s="20"/>
      <c r="AF1608" s="20"/>
      <c r="AG1608" s="20"/>
      <c r="AH1608" s="20"/>
    </row>
    <row r="1609" spans="1:34" x14ac:dyDescent="0.25">
      <c r="A1609" s="20"/>
      <c r="B1609" s="11"/>
      <c r="C1609" s="12"/>
      <c r="D1609" s="12"/>
      <c r="E1609" s="12"/>
      <c r="F1609" s="45"/>
      <c r="G1609" s="23"/>
      <c r="H1609" s="18"/>
      <c r="I1609" s="49"/>
      <c r="J1609" s="73">
        <f>IF(I1609=0,0,VLOOKUP(I1609,'ОКВЭД 2017'!A$3:B$2732,2))</f>
        <v>0</v>
      </c>
      <c r="K1609" s="18"/>
      <c r="L1609" s="18"/>
      <c r="M1609" s="73">
        <f>IF(L1609=0,0,VLOOKUP($L1609,'Вид субсидии'!A$2:C$118,2))</f>
        <v>0</v>
      </c>
      <c r="N1609" s="97"/>
      <c r="O1609" s="20"/>
      <c r="P1609" s="20"/>
      <c r="Q1609" s="20"/>
      <c r="R1609" s="20"/>
      <c r="S1609" s="20"/>
      <c r="T1609" s="20"/>
      <c r="U1609" s="20"/>
      <c r="V1609" s="7">
        <f t="shared" si="27"/>
        <v>0</v>
      </c>
      <c r="W1609" s="20"/>
      <c r="X1609" s="20"/>
      <c r="Y1609" s="20"/>
      <c r="Z1609" s="20"/>
      <c r="AA1609" s="20"/>
      <c r="AB1609" s="20"/>
      <c r="AC1609" s="20"/>
      <c r="AD1609" s="20"/>
      <c r="AE1609" s="20"/>
      <c r="AF1609" s="20"/>
      <c r="AG1609" s="20"/>
      <c r="AH1609" s="20"/>
    </row>
    <row r="1610" spans="1:34" x14ac:dyDescent="0.25">
      <c r="A1610" s="20"/>
      <c r="B1610" s="11"/>
      <c r="C1610" s="12"/>
      <c r="D1610" s="12"/>
      <c r="E1610" s="12"/>
      <c r="F1610" s="45"/>
      <c r="G1610" s="23"/>
      <c r="H1610" s="18"/>
      <c r="I1610" s="49"/>
      <c r="J1610" s="73">
        <f>IF(I1610=0,0,VLOOKUP(I1610,'ОКВЭД 2017'!A$3:B$2732,2))</f>
        <v>0</v>
      </c>
      <c r="K1610" s="18"/>
      <c r="L1610" s="18"/>
      <c r="M1610" s="73">
        <f>IF(L1610=0,0,VLOOKUP($L1610,'Вид субсидии'!A$2:C$118,2))</f>
        <v>0</v>
      </c>
      <c r="N1610" s="97"/>
      <c r="O1610" s="20"/>
      <c r="P1610" s="20"/>
      <c r="Q1610" s="20"/>
      <c r="R1610" s="20"/>
      <c r="S1610" s="20"/>
      <c r="T1610" s="20"/>
      <c r="U1610" s="20"/>
      <c r="V1610" s="7">
        <f t="shared" si="27"/>
        <v>0</v>
      </c>
      <c r="W1610" s="20"/>
      <c r="X1610" s="20"/>
      <c r="Y1610" s="20"/>
      <c r="Z1610" s="20"/>
      <c r="AA1610" s="20"/>
      <c r="AB1610" s="20"/>
      <c r="AC1610" s="20"/>
      <c r="AD1610" s="20"/>
      <c r="AE1610" s="20"/>
      <c r="AF1610" s="20"/>
      <c r="AG1610" s="20"/>
      <c r="AH1610" s="20"/>
    </row>
    <row r="1611" spans="1:34" x14ac:dyDescent="0.25">
      <c r="A1611" s="20"/>
      <c r="B1611" s="11"/>
      <c r="C1611" s="12"/>
      <c r="D1611" s="12"/>
      <c r="E1611" s="12"/>
      <c r="F1611" s="45"/>
      <c r="G1611" s="23"/>
      <c r="H1611" s="18"/>
      <c r="I1611" s="49"/>
      <c r="J1611" s="73">
        <f>IF(I1611=0,0,VLOOKUP(I1611,'ОКВЭД 2017'!A$3:B$2732,2))</f>
        <v>0</v>
      </c>
      <c r="K1611" s="18"/>
      <c r="L1611" s="18"/>
      <c r="M1611" s="73">
        <f>IF(L1611=0,0,VLOOKUP($L1611,'Вид субсидии'!A$2:C$118,2))</f>
        <v>0</v>
      </c>
      <c r="N1611" s="97"/>
      <c r="O1611" s="20"/>
      <c r="P1611" s="20"/>
      <c r="Q1611" s="20"/>
      <c r="R1611" s="20"/>
      <c r="S1611" s="20"/>
      <c r="T1611" s="20"/>
      <c r="U1611" s="20"/>
      <c r="V1611" s="7">
        <f t="shared" si="27"/>
        <v>0</v>
      </c>
      <c r="W1611" s="20"/>
      <c r="X1611" s="20"/>
      <c r="Y1611" s="20"/>
      <c r="Z1611" s="20"/>
      <c r="AA1611" s="20"/>
      <c r="AB1611" s="20"/>
      <c r="AC1611" s="20"/>
      <c r="AD1611" s="20"/>
      <c r="AE1611" s="20"/>
      <c r="AF1611" s="20"/>
      <c r="AG1611" s="20"/>
      <c r="AH1611" s="20"/>
    </row>
    <row r="1612" spans="1:34" x14ac:dyDescent="0.25">
      <c r="A1612" s="20"/>
      <c r="B1612" s="11"/>
      <c r="C1612" s="12"/>
      <c r="D1612" s="12"/>
      <c r="E1612" s="12"/>
      <c r="F1612" s="45"/>
      <c r="G1612" s="23"/>
      <c r="H1612" s="18"/>
      <c r="I1612" s="49"/>
      <c r="J1612" s="73">
        <f>IF(I1612=0,0,VLOOKUP(I1612,'ОКВЭД 2017'!A$3:B$2732,2))</f>
        <v>0</v>
      </c>
      <c r="K1612" s="18"/>
      <c r="L1612" s="18"/>
      <c r="M1612" s="73">
        <f>IF(L1612=0,0,VLOOKUP($L1612,'Вид субсидии'!A$2:C$118,2))</f>
        <v>0</v>
      </c>
      <c r="N1612" s="97"/>
      <c r="O1612" s="20"/>
      <c r="P1612" s="20"/>
      <c r="Q1612" s="20"/>
      <c r="R1612" s="20"/>
      <c r="S1612" s="20"/>
      <c r="T1612" s="20"/>
      <c r="U1612" s="20"/>
      <c r="V1612" s="7">
        <f t="shared" si="27"/>
        <v>0</v>
      </c>
      <c r="W1612" s="20"/>
      <c r="X1612" s="20"/>
      <c r="Y1612" s="20"/>
      <c r="Z1612" s="20"/>
      <c r="AA1612" s="20"/>
      <c r="AB1612" s="20"/>
      <c r="AC1612" s="20"/>
      <c r="AD1612" s="20"/>
      <c r="AE1612" s="20"/>
      <c r="AF1612" s="20"/>
      <c r="AG1612" s="20"/>
      <c r="AH1612" s="20"/>
    </row>
    <row r="1613" spans="1:34" x14ac:dyDescent="0.25">
      <c r="A1613" s="20"/>
      <c r="B1613" s="11"/>
      <c r="C1613" s="12"/>
      <c r="D1613" s="12"/>
      <c r="E1613" s="12"/>
      <c r="F1613" s="45"/>
      <c r="G1613" s="23"/>
      <c r="H1613" s="18"/>
      <c r="I1613" s="49"/>
      <c r="J1613" s="73">
        <f>IF(I1613=0,0,VLOOKUP(I1613,'ОКВЭД 2017'!A$3:B$2732,2))</f>
        <v>0</v>
      </c>
      <c r="K1613" s="18"/>
      <c r="L1613" s="18"/>
      <c r="M1613" s="73">
        <f>IF(L1613=0,0,VLOOKUP($L1613,'Вид субсидии'!A$2:C$118,2))</f>
        <v>0</v>
      </c>
      <c r="N1613" s="97"/>
      <c r="O1613" s="20"/>
      <c r="P1613" s="20"/>
      <c r="Q1613" s="20"/>
      <c r="R1613" s="20"/>
      <c r="S1613" s="20"/>
      <c r="T1613" s="20"/>
      <c r="U1613" s="20"/>
      <c r="V1613" s="7">
        <f t="shared" si="27"/>
        <v>0</v>
      </c>
      <c r="W1613" s="20"/>
      <c r="X1613" s="20"/>
      <c r="Y1613" s="20"/>
      <c r="Z1613" s="20"/>
      <c r="AA1613" s="20"/>
      <c r="AB1613" s="20"/>
      <c r="AC1613" s="20"/>
      <c r="AD1613" s="20"/>
      <c r="AE1613" s="20"/>
      <c r="AF1613" s="20"/>
      <c r="AG1613" s="20"/>
      <c r="AH1613" s="20"/>
    </row>
    <row r="1614" spans="1:34" x14ac:dyDescent="0.25">
      <c r="A1614" s="20"/>
      <c r="B1614" s="11"/>
      <c r="C1614" s="12"/>
      <c r="D1614" s="12"/>
      <c r="E1614" s="12"/>
      <c r="F1614" s="45"/>
      <c r="G1614" s="23"/>
      <c r="H1614" s="18"/>
      <c r="I1614" s="49"/>
      <c r="J1614" s="73">
        <f>IF(I1614=0,0,VLOOKUP(I1614,'ОКВЭД 2017'!A$3:B$2732,2))</f>
        <v>0</v>
      </c>
      <c r="K1614" s="18"/>
      <c r="L1614" s="18"/>
      <c r="M1614" s="73">
        <f>IF(L1614=0,0,VLOOKUP($L1614,'Вид субсидии'!A$2:C$118,2))</f>
        <v>0</v>
      </c>
      <c r="N1614" s="97"/>
      <c r="O1614" s="20"/>
      <c r="P1614" s="20"/>
      <c r="Q1614" s="20"/>
      <c r="R1614" s="20"/>
      <c r="S1614" s="20"/>
      <c r="T1614" s="20"/>
      <c r="U1614" s="20"/>
      <c r="V1614" s="7">
        <f t="shared" si="27"/>
        <v>0</v>
      </c>
      <c r="W1614" s="20"/>
      <c r="X1614" s="20"/>
      <c r="Y1614" s="20"/>
      <c r="Z1614" s="20"/>
      <c r="AA1614" s="20"/>
      <c r="AB1614" s="20"/>
      <c r="AC1614" s="20"/>
      <c r="AD1614" s="20"/>
      <c r="AE1614" s="20"/>
      <c r="AF1614" s="20"/>
      <c r="AG1614" s="20"/>
      <c r="AH1614" s="20"/>
    </row>
    <row r="1615" spans="1:34" x14ac:dyDescent="0.25">
      <c r="A1615" s="20"/>
      <c r="B1615" s="11"/>
      <c r="C1615" s="12"/>
      <c r="D1615" s="12"/>
      <c r="E1615" s="12"/>
      <c r="F1615" s="45"/>
      <c r="G1615" s="23"/>
      <c r="H1615" s="18"/>
      <c r="I1615" s="49"/>
      <c r="J1615" s="73">
        <f>IF(I1615=0,0,VLOOKUP(I1615,'ОКВЭД 2017'!A$3:B$2732,2))</f>
        <v>0</v>
      </c>
      <c r="K1615" s="18"/>
      <c r="L1615" s="18"/>
      <c r="M1615" s="73">
        <f>IF(L1615=0,0,VLOOKUP($L1615,'Вид субсидии'!A$2:C$118,2))</f>
        <v>0</v>
      </c>
      <c r="N1615" s="97"/>
      <c r="O1615" s="20"/>
      <c r="P1615" s="20"/>
      <c r="Q1615" s="20"/>
      <c r="R1615" s="20"/>
      <c r="S1615" s="20"/>
      <c r="T1615" s="20"/>
      <c r="U1615" s="20"/>
      <c r="V1615" s="7">
        <f t="shared" si="27"/>
        <v>0</v>
      </c>
      <c r="W1615" s="20"/>
      <c r="X1615" s="20"/>
      <c r="Y1615" s="20"/>
      <c r="Z1615" s="20"/>
      <c r="AA1615" s="20"/>
      <c r="AB1615" s="20"/>
      <c r="AC1615" s="20"/>
      <c r="AD1615" s="20"/>
      <c r="AE1615" s="20"/>
      <c r="AF1615" s="20"/>
      <c r="AG1615" s="20"/>
      <c r="AH1615" s="20"/>
    </row>
    <row r="1616" spans="1:34" x14ac:dyDescent="0.25">
      <c r="A1616" s="20"/>
      <c r="B1616" s="11"/>
      <c r="C1616" s="12"/>
      <c r="D1616" s="12"/>
      <c r="E1616" s="12"/>
      <c r="F1616" s="45"/>
      <c r="G1616" s="23"/>
      <c r="H1616" s="18"/>
      <c r="I1616" s="49"/>
      <c r="J1616" s="73">
        <f>IF(I1616=0,0,VLOOKUP(I1616,'ОКВЭД 2017'!A$3:B$2732,2))</f>
        <v>0</v>
      </c>
      <c r="K1616" s="18"/>
      <c r="L1616" s="18"/>
      <c r="M1616" s="73">
        <f>IF(L1616=0,0,VLOOKUP($L1616,'Вид субсидии'!A$2:C$118,2))</f>
        <v>0</v>
      </c>
      <c r="N1616" s="97"/>
      <c r="O1616" s="20"/>
      <c r="P1616" s="20"/>
      <c r="Q1616" s="20"/>
      <c r="R1616" s="20"/>
      <c r="S1616" s="20"/>
      <c r="T1616" s="20"/>
      <c r="U1616" s="20"/>
      <c r="V1616" s="7">
        <f t="shared" si="27"/>
        <v>0</v>
      </c>
      <c r="W1616" s="20"/>
      <c r="X1616" s="20"/>
      <c r="Y1616" s="20"/>
      <c r="Z1616" s="20"/>
      <c r="AA1616" s="20"/>
      <c r="AB1616" s="20"/>
      <c r="AC1616" s="20"/>
      <c r="AD1616" s="20"/>
      <c r="AE1616" s="20"/>
      <c r="AF1616" s="20"/>
      <c r="AG1616" s="20"/>
      <c r="AH1616" s="20"/>
    </row>
    <row r="1617" spans="1:34" x14ac:dyDescent="0.25">
      <c r="A1617" s="20"/>
      <c r="B1617" s="11"/>
      <c r="C1617" s="12"/>
      <c r="D1617" s="12"/>
      <c r="E1617" s="12"/>
      <c r="F1617" s="45"/>
      <c r="G1617" s="23"/>
      <c r="H1617" s="18"/>
      <c r="I1617" s="49"/>
      <c r="J1617" s="73">
        <f>IF(I1617=0,0,VLOOKUP(I1617,'ОКВЭД 2017'!A$3:B$2732,2))</f>
        <v>0</v>
      </c>
      <c r="K1617" s="18"/>
      <c r="L1617" s="18"/>
      <c r="M1617" s="73">
        <f>IF(L1617=0,0,VLOOKUP($L1617,'Вид субсидии'!A$2:C$118,2))</f>
        <v>0</v>
      </c>
      <c r="N1617" s="97"/>
      <c r="O1617" s="20"/>
      <c r="P1617" s="20"/>
      <c r="Q1617" s="20"/>
      <c r="R1617" s="20"/>
      <c r="S1617" s="20"/>
      <c r="T1617" s="20"/>
      <c r="U1617" s="20"/>
      <c r="V1617" s="7">
        <f t="shared" si="27"/>
        <v>0</v>
      </c>
      <c r="W1617" s="20"/>
      <c r="X1617" s="20"/>
      <c r="Y1617" s="20"/>
      <c r="Z1617" s="20"/>
      <c r="AA1617" s="20"/>
      <c r="AB1617" s="20"/>
      <c r="AC1617" s="20"/>
      <c r="AD1617" s="20"/>
      <c r="AE1617" s="20"/>
      <c r="AF1617" s="20"/>
      <c r="AG1617" s="20"/>
      <c r="AH1617" s="20"/>
    </row>
    <row r="1618" spans="1:34" x14ac:dyDescent="0.25">
      <c r="A1618" s="20"/>
      <c r="B1618" s="11"/>
      <c r="C1618" s="12"/>
      <c r="D1618" s="12"/>
      <c r="E1618" s="12"/>
      <c r="F1618" s="45"/>
      <c r="G1618" s="23"/>
      <c r="H1618" s="18"/>
      <c r="I1618" s="49"/>
      <c r="J1618" s="73">
        <f>IF(I1618=0,0,VLOOKUP(I1618,'ОКВЭД 2017'!A$3:B$2732,2))</f>
        <v>0</v>
      </c>
      <c r="K1618" s="18"/>
      <c r="L1618" s="18"/>
      <c r="M1618" s="73">
        <f>IF(L1618=0,0,VLOOKUP($L1618,'Вид субсидии'!A$2:C$118,2))</f>
        <v>0</v>
      </c>
      <c r="N1618" s="97"/>
      <c r="O1618" s="20"/>
      <c r="P1618" s="20"/>
      <c r="Q1618" s="20"/>
      <c r="R1618" s="20"/>
      <c r="S1618" s="20"/>
      <c r="T1618" s="20"/>
      <c r="U1618" s="20"/>
      <c r="V1618" s="7">
        <f t="shared" si="27"/>
        <v>0</v>
      </c>
      <c r="W1618" s="20"/>
      <c r="X1618" s="20"/>
      <c r="Y1618" s="20"/>
      <c r="Z1618" s="20"/>
      <c r="AA1618" s="20"/>
      <c r="AB1618" s="20"/>
      <c r="AC1618" s="20"/>
      <c r="AD1618" s="20"/>
      <c r="AE1618" s="20"/>
      <c r="AF1618" s="20"/>
      <c r="AG1618" s="20"/>
      <c r="AH1618" s="20"/>
    </row>
    <row r="1619" spans="1:34" x14ac:dyDescent="0.25">
      <c r="A1619" s="20"/>
      <c r="B1619" s="11"/>
      <c r="C1619" s="12"/>
      <c r="D1619" s="12"/>
      <c r="E1619" s="12"/>
      <c r="F1619" s="45"/>
      <c r="G1619" s="23"/>
      <c r="H1619" s="18"/>
      <c r="I1619" s="49"/>
      <c r="J1619" s="73">
        <f>IF(I1619=0,0,VLOOKUP(I1619,'ОКВЭД 2017'!A$3:B$2732,2))</f>
        <v>0</v>
      </c>
      <c r="K1619" s="18"/>
      <c r="L1619" s="18"/>
      <c r="M1619" s="73">
        <f>IF(L1619=0,0,VLOOKUP($L1619,'Вид субсидии'!A$2:C$118,2))</f>
        <v>0</v>
      </c>
      <c r="N1619" s="97"/>
      <c r="O1619" s="20"/>
      <c r="P1619" s="20"/>
      <c r="Q1619" s="20"/>
      <c r="R1619" s="20"/>
      <c r="S1619" s="20"/>
      <c r="T1619" s="20"/>
      <c r="U1619" s="20"/>
      <c r="V1619" s="7">
        <f t="shared" si="27"/>
        <v>0</v>
      </c>
      <c r="W1619" s="20"/>
      <c r="X1619" s="20"/>
      <c r="Y1619" s="20"/>
      <c r="Z1619" s="20"/>
      <c r="AA1619" s="20"/>
      <c r="AB1619" s="20"/>
      <c r="AC1619" s="20"/>
      <c r="AD1619" s="20"/>
      <c r="AE1619" s="20"/>
      <c r="AF1619" s="20"/>
      <c r="AG1619" s="20"/>
      <c r="AH1619" s="20"/>
    </row>
    <row r="1620" spans="1:34" x14ac:dyDescent="0.25">
      <c r="A1620" s="20"/>
      <c r="B1620" s="11"/>
      <c r="C1620" s="12"/>
      <c r="D1620" s="12"/>
      <c r="E1620" s="12"/>
      <c r="F1620" s="45"/>
      <c r="G1620" s="23"/>
      <c r="H1620" s="18"/>
      <c r="I1620" s="49"/>
      <c r="J1620" s="73">
        <f>IF(I1620=0,0,VLOOKUP(I1620,'ОКВЭД 2017'!A$3:B$2732,2))</f>
        <v>0</v>
      </c>
      <c r="K1620" s="18"/>
      <c r="L1620" s="18"/>
      <c r="M1620" s="73">
        <f>IF(L1620=0,0,VLOOKUP($L1620,'Вид субсидии'!A$2:C$118,2))</f>
        <v>0</v>
      </c>
      <c r="N1620" s="97"/>
      <c r="O1620" s="20"/>
      <c r="P1620" s="20"/>
      <c r="Q1620" s="20"/>
      <c r="R1620" s="20"/>
      <c r="S1620" s="20"/>
      <c r="T1620" s="20"/>
      <c r="U1620" s="20"/>
      <c r="V1620" s="7">
        <f t="shared" si="27"/>
        <v>0</v>
      </c>
      <c r="W1620" s="20"/>
      <c r="X1620" s="20"/>
      <c r="Y1620" s="20"/>
      <c r="Z1620" s="20"/>
      <c r="AA1620" s="20"/>
      <c r="AB1620" s="20"/>
      <c r="AC1620" s="20"/>
      <c r="AD1620" s="20"/>
      <c r="AE1620" s="20"/>
      <c r="AF1620" s="20"/>
      <c r="AG1620" s="20"/>
      <c r="AH1620" s="20"/>
    </row>
    <row r="1621" spans="1:34" x14ac:dyDescent="0.25">
      <c r="A1621" s="20"/>
      <c r="B1621" s="11"/>
      <c r="C1621" s="12"/>
      <c r="D1621" s="12"/>
      <c r="E1621" s="12"/>
      <c r="F1621" s="45"/>
      <c r="G1621" s="23"/>
      <c r="H1621" s="18"/>
      <c r="I1621" s="49"/>
      <c r="J1621" s="73">
        <f>IF(I1621=0,0,VLOOKUP(I1621,'ОКВЭД 2017'!A$3:B$2732,2))</f>
        <v>0</v>
      </c>
      <c r="K1621" s="18"/>
      <c r="L1621" s="18"/>
      <c r="M1621" s="73">
        <f>IF(L1621=0,0,VLOOKUP($L1621,'Вид субсидии'!A$2:C$118,2))</f>
        <v>0</v>
      </c>
      <c r="N1621" s="97"/>
      <c r="O1621" s="20"/>
      <c r="P1621" s="20"/>
      <c r="Q1621" s="20"/>
      <c r="R1621" s="20"/>
      <c r="S1621" s="20"/>
      <c r="T1621" s="20"/>
      <c r="U1621" s="20"/>
      <c r="V1621" s="7">
        <f t="shared" ref="V1621:V1684" si="28">IF(A1621&gt;0,1,0)</f>
        <v>0</v>
      </c>
      <c r="W1621" s="20"/>
      <c r="X1621" s="20"/>
      <c r="Y1621" s="20"/>
      <c r="Z1621" s="20"/>
      <c r="AA1621" s="20"/>
      <c r="AB1621" s="20"/>
      <c r="AC1621" s="20"/>
      <c r="AD1621" s="20"/>
      <c r="AE1621" s="20"/>
      <c r="AF1621" s="20"/>
      <c r="AG1621" s="20"/>
      <c r="AH1621" s="20"/>
    </row>
    <row r="1622" spans="1:34" x14ac:dyDescent="0.25">
      <c r="A1622" s="20"/>
      <c r="B1622" s="11"/>
      <c r="C1622" s="12"/>
      <c r="D1622" s="12"/>
      <c r="E1622" s="12"/>
      <c r="F1622" s="45"/>
      <c r="G1622" s="23"/>
      <c r="H1622" s="18"/>
      <c r="I1622" s="49"/>
      <c r="J1622" s="73">
        <f>IF(I1622=0,0,VLOOKUP(I1622,'ОКВЭД 2017'!A$3:B$2732,2))</f>
        <v>0</v>
      </c>
      <c r="K1622" s="18"/>
      <c r="L1622" s="18"/>
      <c r="M1622" s="73">
        <f>IF(L1622=0,0,VLOOKUP($L1622,'Вид субсидии'!A$2:C$118,2))</f>
        <v>0</v>
      </c>
      <c r="N1622" s="97"/>
      <c r="O1622" s="20"/>
      <c r="P1622" s="20"/>
      <c r="Q1622" s="20"/>
      <c r="R1622" s="20"/>
      <c r="S1622" s="20"/>
      <c r="T1622" s="20"/>
      <c r="U1622" s="20"/>
      <c r="V1622" s="7">
        <f t="shared" si="28"/>
        <v>0</v>
      </c>
      <c r="W1622" s="20"/>
      <c r="X1622" s="20"/>
      <c r="Y1622" s="20"/>
      <c r="Z1622" s="20"/>
      <c r="AA1622" s="20"/>
      <c r="AB1622" s="20"/>
      <c r="AC1622" s="20"/>
      <c r="AD1622" s="20"/>
      <c r="AE1622" s="20"/>
      <c r="AF1622" s="20"/>
      <c r="AG1622" s="20"/>
      <c r="AH1622" s="20"/>
    </row>
    <row r="1623" spans="1:34" x14ac:dyDescent="0.25">
      <c r="A1623" s="20"/>
      <c r="B1623" s="11"/>
      <c r="C1623" s="12"/>
      <c r="D1623" s="12"/>
      <c r="E1623" s="12"/>
      <c r="F1623" s="45"/>
      <c r="G1623" s="23"/>
      <c r="H1623" s="18"/>
      <c r="I1623" s="49"/>
      <c r="J1623" s="73">
        <f>IF(I1623=0,0,VLOOKUP(I1623,'ОКВЭД 2017'!A$3:B$2732,2))</f>
        <v>0</v>
      </c>
      <c r="K1623" s="18"/>
      <c r="L1623" s="18"/>
      <c r="M1623" s="73">
        <f>IF(L1623=0,0,VLOOKUP($L1623,'Вид субсидии'!A$2:C$118,2))</f>
        <v>0</v>
      </c>
      <c r="N1623" s="97"/>
      <c r="O1623" s="20"/>
      <c r="P1623" s="20"/>
      <c r="Q1623" s="20"/>
      <c r="R1623" s="20"/>
      <c r="S1623" s="20"/>
      <c r="T1623" s="20"/>
      <c r="U1623" s="20"/>
      <c r="V1623" s="7">
        <f t="shared" si="28"/>
        <v>0</v>
      </c>
      <c r="W1623" s="20"/>
      <c r="X1623" s="20"/>
      <c r="Y1623" s="20"/>
      <c r="Z1623" s="20"/>
      <c r="AA1623" s="20"/>
      <c r="AB1623" s="20"/>
      <c r="AC1623" s="20"/>
      <c r="AD1623" s="20"/>
      <c r="AE1623" s="20"/>
      <c r="AF1623" s="20"/>
      <c r="AG1623" s="20"/>
      <c r="AH1623" s="20"/>
    </row>
    <row r="1624" spans="1:34" x14ac:dyDescent="0.25">
      <c r="A1624" s="20"/>
      <c r="B1624" s="11"/>
      <c r="C1624" s="12"/>
      <c r="D1624" s="12"/>
      <c r="E1624" s="12"/>
      <c r="F1624" s="45"/>
      <c r="G1624" s="23"/>
      <c r="H1624" s="18"/>
      <c r="I1624" s="49"/>
      <c r="J1624" s="73">
        <f>IF(I1624=0,0,VLOOKUP(I1624,'ОКВЭД 2017'!A$3:B$2732,2))</f>
        <v>0</v>
      </c>
      <c r="K1624" s="18"/>
      <c r="L1624" s="18"/>
      <c r="M1624" s="73">
        <f>IF(L1624=0,0,VLOOKUP($L1624,'Вид субсидии'!A$2:C$118,2))</f>
        <v>0</v>
      </c>
      <c r="N1624" s="97"/>
      <c r="O1624" s="20"/>
      <c r="P1624" s="20"/>
      <c r="Q1624" s="20"/>
      <c r="R1624" s="20"/>
      <c r="S1624" s="20"/>
      <c r="T1624" s="20"/>
      <c r="U1624" s="20"/>
      <c r="V1624" s="7">
        <f t="shared" si="28"/>
        <v>0</v>
      </c>
      <c r="W1624" s="20"/>
      <c r="X1624" s="20"/>
      <c r="Y1624" s="20"/>
      <c r="Z1624" s="20"/>
      <c r="AA1624" s="20"/>
      <c r="AB1624" s="20"/>
      <c r="AC1624" s="20"/>
      <c r="AD1624" s="20"/>
      <c r="AE1624" s="20"/>
      <c r="AF1624" s="20"/>
      <c r="AG1624" s="20"/>
      <c r="AH1624" s="20"/>
    </row>
    <row r="1625" spans="1:34" x14ac:dyDescent="0.25">
      <c r="A1625" s="20"/>
      <c r="B1625" s="11"/>
      <c r="C1625" s="12"/>
      <c r="D1625" s="12"/>
      <c r="E1625" s="12"/>
      <c r="F1625" s="45"/>
      <c r="G1625" s="23"/>
      <c r="H1625" s="18"/>
      <c r="I1625" s="49"/>
      <c r="J1625" s="73">
        <f>IF(I1625=0,0,VLOOKUP(I1625,'ОКВЭД 2017'!A$3:B$2732,2))</f>
        <v>0</v>
      </c>
      <c r="K1625" s="18"/>
      <c r="L1625" s="18"/>
      <c r="M1625" s="73">
        <f>IF(L1625=0,0,VLOOKUP($L1625,'Вид субсидии'!A$2:C$118,2))</f>
        <v>0</v>
      </c>
      <c r="N1625" s="97"/>
      <c r="O1625" s="20"/>
      <c r="P1625" s="20"/>
      <c r="Q1625" s="20"/>
      <c r="R1625" s="20"/>
      <c r="S1625" s="20"/>
      <c r="T1625" s="20"/>
      <c r="U1625" s="20"/>
      <c r="V1625" s="7">
        <f t="shared" si="28"/>
        <v>0</v>
      </c>
      <c r="W1625" s="20"/>
      <c r="X1625" s="20"/>
      <c r="Y1625" s="20"/>
      <c r="Z1625" s="20"/>
      <c r="AA1625" s="20"/>
      <c r="AB1625" s="20"/>
      <c r="AC1625" s="20"/>
      <c r="AD1625" s="20"/>
      <c r="AE1625" s="20"/>
      <c r="AF1625" s="20"/>
      <c r="AG1625" s="20"/>
      <c r="AH1625" s="20"/>
    </row>
    <row r="1626" spans="1:34" x14ac:dyDescent="0.25">
      <c r="A1626" s="20"/>
      <c r="B1626" s="11"/>
      <c r="C1626" s="12"/>
      <c r="D1626" s="12"/>
      <c r="E1626" s="12"/>
      <c r="F1626" s="45"/>
      <c r="G1626" s="23"/>
      <c r="H1626" s="18"/>
      <c r="I1626" s="49"/>
      <c r="J1626" s="73">
        <f>IF(I1626=0,0,VLOOKUP(I1626,'ОКВЭД 2017'!A$3:B$2732,2))</f>
        <v>0</v>
      </c>
      <c r="K1626" s="18"/>
      <c r="L1626" s="18"/>
      <c r="M1626" s="73">
        <f>IF(L1626=0,0,VLOOKUP($L1626,'Вид субсидии'!A$2:C$118,2))</f>
        <v>0</v>
      </c>
      <c r="N1626" s="97"/>
      <c r="O1626" s="20"/>
      <c r="P1626" s="20"/>
      <c r="Q1626" s="20"/>
      <c r="R1626" s="20"/>
      <c r="S1626" s="20"/>
      <c r="T1626" s="20"/>
      <c r="U1626" s="20"/>
      <c r="V1626" s="7">
        <f t="shared" si="28"/>
        <v>0</v>
      </c>
      <c r="W1626" s="20"/>
      <c r="X1626" s="20"/>
      <c r="Y1626" s="20"/>
      <c r="Z1626" s="20"/>
      <c r="AA1626" s="20"/>
      <c r="AB1626" s="20"/>
      <c r="AC1626" s="20"/>
      <c r="AD1626" s="20"/>
      <c r="AE1626" s="20"/>
      <c r="AF1626" s="20"/>
      <c r="AG1626" s="20"/>
      <c r="AH1626" s="20"/>
    </row>
    <row r="1627" spans="1:34" x14ac:dyDescent="0.25">
      <c r="A1627" s="20"/>
      <c r="B1627" s="11"/>
      <c r="C1627" s="12"/>
      <c r="D1627" s="12"/>
      <c r="E1627" s="12"/>
      <c r="F1627" s="45"/>
      <c r="G1627" s="23"/>
      <c r="H1627" s="18"/>
      <c r="I1627" s="49"/>
      <c r="J1627" s="73">
        <f>IF(I1627=0,0,VLOOKUP(I1627,'ОКВЭД 2017'!A$3:B$2732,2))</f>
        <v>0</v>
      </c>
      <c r="K1627" s="18"/>
      <c r="L1627" s="18"/>
      <c r="M1627" s="73">
        <f>IF(L1627=0,0,VLOOKUP($L1627,'Вид субсидии'!A$2:C$118,2))</f>
        <v>0</v>
      </c>
      <c r="N1627" s="97"/>
      <c r="O1627" s="20"/>
      <c r="P1627" s="20"/>
      <c r="Q1627" s="20"/>
      <c r="R1627" s="20"/>
      <c r="S1627" s="20"/>
      <c r="T1627" s="20"/>
      <c r="U1627" s="20"/>
      <c r="V1627" s="7">
        <f t="shared" si="28"/>
        <v>0</v>
      </c>
      <c r="W1627" s="20"/>
      <c r="X1627" s="20"/>
      <c r="Y1627" s="20"/>
      <c r="Z1627" s="20"/>
      <c r="AA1627" s="20"/>
      <c r="AB1627" s="20"/>
      <c r="AC1627" s="20"/>
      <c r="AD1627" s="20"/>
      <c r="AE1627" s="20"/>
      <c r="AF1627" s="20"/>
      <c r="AG1627" s="20"/>
      <c r="AH1627" s="20"/>
    </row>
    <row r="1628" spans="1:34" x14ac:dyDescent="0.25">
      <c r="A1628" s="20"/>
      <c r="B1628" s="11"/>
      <c r="C1628" s="12"/>
      <c r="D1628" s="12"/>
      <c r="E1628" s="12"/>
      <c r="F1628" s="45"/>
      <c r="G1628" s="23"/>
      <c r="H1628" s="18"/>
      <c r="I1628" s="49"/>
      <c r="J1628" s="73">
        <f>IF(I1628=0,0,VLOOKUP(I1628,'ОКВЭД 2017'!A$3:B$2732,2))</f>
        <v>0</v>
      </c>
      <c r="K1628" s="18"/>
      <c r="L1628" s="18"/>
      <c r="M1628" s="73">
        <f>IF(L1628=0,0,VLOOKUP($L1628,'Вид субсидии'!A$2:C$118,2))</f>
        <v>0</v>
      </c>
      <c r="N1628" s="97"/>
      <c r="O1628" s="20"/>
      <c r="P1628" s="20"/>
      <c r="Q1628" s="20"/>
      <c r="R1628" s="20"/>
      <c r="S1628" s="20"/>
      <c r="T1628" s="20"/>
      <c r="U1628" s="20"/>
      <c r="V1628" s="7">
        <f t="shared" si="28"/>
        <v>0</v>
      </c>
      <c r="W1628" s="20"/>
      <c r="X1628" s="20"/>
      <c r="Y1628" s="20"/>
      <c r="Z1628" s="20"/>
      <c r="AA1628" s="20"/>
      <c r="AB1628" s="20"/>
      <c r="AC1628" s="20"/>
      <c r="AD1628" s="20"/>
      <c r="AE1628" s="20"/>
      <c r="AF1628" s="20"/>
      <c r="AG1628" s="20"/>
      <c r="AH1628" s="20"/>
    </row>
    <row r="1629" spans="1:34" x14ac:dyDescent="0.25">
      <c r="A1629" s="20"/>
      <c r="B1629" s="11"/>
      <c r="C1629" s="12"/>
      <c r="D1629" s="12"/>
      <c r="E1629" s="12"/>
      <c r="F1629" s="45"/>
      <c r="G1629" s="23"/>
      <c r="H1629" s="18"/>
      <c r="I1629" s="49"/>
      <c r="J1629" s="73">
        <f>IF(I1629=0,0,VLOOKUP(I1629,'ОКВЭД 2017'!A$3:B$2732,2))</f>
        <v>0</v>
      </c>
      <c r="K1629" s="18"/>
      <c r="L1629" s="18"/>
      <c r="M1629" s="73">
        <f>IF(L1629=0,0,VLOOKUP($L1629,'Вид субсидии'!A$2:C$118,2))</f>
        <v>0</v>
      </c>
      <c r="N1629" s="97"/>
      <c r="O1629" s="20"/>
      <c r="P1629" s="20"/>
      <c r="Q1629" s="20"/>
      <c r="R1629" s="20"/>
      <c r="S1629" s="20"/>
      <c r="T1629" s="20"/>
      <c r="U1629" s="20"/>
      <c r="V1629" s="7">
        <f t="shared" si="28"/>
        <v>0</v>
      </c>
      <c r="W1629" s="20"/>
      <c r="X1629" s="20"/>
      <c r="Y1629" s="20"/>
      <c r="Z1629" s="20"/>
      <c r="AA1629" s="20"/>
      <c r="AB1629" s="20"/>
      <c r="AC1629" s="20"/>
      <c r="AD1629" s="20"/>
      <c r="AE1629" s="20"/>
      <c r="AF1629" s="20"/>
      <c r="AG1629" s="20"/>
      <c r="AH1629" s="20"/>
    </row>
    <row r="1630" spans="1:34" x14ac:dyDescent="0.25">
      <c r="A1630" s="20"/>
      <c r="B1630" s="11"/>
      <c r="C1630" s="12"/>
      <c r="D1630" s="12"/>
      <c r="E1630" s="12"/>
      <c r="F1630" s="45"/>
      <c r="G1630" s="23"/>
      <c r="H1630" s="18"/>
      <c r="I1630" s="49"/>
      <c r="J1630" s="73">
        <f>IF(I1630=0,0,VLOOKUP(I1630,'ОКВЭД 2017'!A$3:B$2732,2))</f>
        <v>0</v>
      </c>
      <c r="K1630" s="18"/>
      <c r="L1630" s="18"/>
      <c r="M1630" s="73">
        <f>IF(L1630=0,0,VLOOKUP($L1630,'Вид субсидии'!A$2:C$118,2))</f>
        <v>0</v>
      </c>
      <c r="N1630" s="97"/>
      <c r="O1630" s="20"/>
      <c r="P1630" s="20"/>
      <c r="Q1630" s="20"/>
      <c r="R1630" s="20"/>
      <c r="S1630" s="20"/>
      <c r="T1630" s="20"/>
      <c r="U1630" s="20"/>
      <c r="V1630" s="7">
        <f t="shared" si="28"/>
        <v>0</v>
      </c>
      <c r="W1630" s="20"/>
      <c r="X1630" s="20"/>
      <c r="Y1630" s="20"/>
      <c r="Z1630" s="20"/>
      <c r="AA1630" s="20"/>
      <c r="AB1630" s="20"/>
      <c r="AC1630" s="20"/>
      <c r="AD1630" s="20"/>
      <c r="AE1630" s="20"/>
      <c r="AF1630" s="20"/>
      <c r="AG1630" s="20"/>
      <c r="AH1630" s="20"/>
    </row>
    <row r="1631" spans="1:34" x14ac:dyDescent="0.25">
      <c r="A1631" s="20"/>
      <c r="B1631" s="11"/>
      <c r="C1631" s="12"/>
      <c r="D1631" s="12"/>
      <c r="E1631" s="12"/>
      <c r="F1631" s="45"/>
      <c r="G1631" s="23"/>
      <c r="H1631" s="18"/>
      <c r="I1631" s="49"/>
      <c r="J1631" s="73">
        <f>IF(I1631=0,0,VLOOKUP(I1631,'ОКВЭД 2017'!A$3:B$2732,2))</f>
        <v>0</v>
      </c>
      <c r="K1631" s="18"/>
      <c r="L1631" s="18"/>
      <c r="M1631" s="73">
        <f>IF(L1631=0,0,VLOOKUP($L1631,'Вид субсидии'!A$2:C$118,2))</f>
        <v>0</v>
      </c>
      <c r="N1631" s="97"/>
      <c r="O1631" s="20"/>
      <c r="P1631" s="20"/>
      <c r="Q1631" s="20"/>
      <c r="R1631" s="20"/>
      <c r="S1631" s="20"/>
      <c r="T1631" s="20"/>
      <c r="U1631" s="20"/>
      <c r="V1631" s="7">
        <f t="shared" si="28"/>
        <v>0</v>
      </c>
      <c r="W1631" s="20"/>
      <c r="X1631" s="20"/>
      <c r="Y1631" s="20"/>
      <c r="Z1631" s="20"/>
      <c r="AA1631" s="20"/>
      <c r="AB1631" s="20"/>
      <c r="AC1631" s="20"/>
      <c r="AD1631" s="20"/>
      <c r="AE1631" s="20"/>
      <c r="AF1631" s="20"/>
      <c r="AG1631" s="20"/>
      <c r="AH1631" s="20"/>
    </row>
    <row r="1632" spans="1:34" x14ac:dyDescent="0.25">
      <c r="A1632" s="20"/>
      <c r="B1632" s="11"/>
      <c r="C1632" s="12"/>
      <c r="D1632" s="12"/>
      <c r="E1632" s="12"/>
      <c r="F1632" s="45"/>
      <c r="G1632" s="23"/>
      <c r="H1632" s="18"/>
      <c r="I1632" s="49"/>
      <c r="J1632" s="73">
        <f>IF(I1632=0,0,VLOOKUP(I1632,'ОКВЭД 2017'!A$3:B$2732,2))</f>
        <v>0</v>
      </c>
      <c r="K1632" s="18"/>
      <c r="L1632" s="18"/>
      <c r="M1632" s="73">
        <f>IF(L1632=0,0,VLOOKUP($L1632,'Вид субсидии'!A$2:C$118,2))</f>
        <v>0</v>
      </c>
      <c r="N1632" s="97"/>
      <c r="O1632" s="20"/>
      <c r="P1632" s="20"/>
      <c r="Q1632" s="20"/>
      <c r="R1632" s="20"/>
      <c r="S1632" s="20"/>
      <c r="T1632" s="20"/>
      <c r="U1632" s="20"/>
      <c r="V1632" s="7">
        <f t="shared" si="28"/>
        <v>0</v>
      </c>
      <c r="W1632" s="20"/>
      <c r="X1632" s="20"/>
      <c r="Y1632" s="20"/>
      <c r="Z1632" s="20"/>
      <c r="AA1632" s="20"/>
      <c r="AB1632" s="20"/>
      <c r="AC1632" s="20"/>
      <c r="AD1632" s="20"/>
      <c r="AE1632" s="20"/>
      <c r="AF1632" s="20"/>
      <c r="AG1632" s="20"/>
      <c r="AH1632" s="20"/>
    </row>
    <row r="1633" spans="1:34" x14ac:dyDescent="0.25">
      <c r="A1633" s="20"/>
      <c r="B1633" s="11"/>
      <c r="C1633" s="12"/>
      <c r="D1633" s="12"/>
      <c r="E1633" s="12"/>
      <c r="F1633" s="45"/>
      <c r="G1633" s="23"/>
      <c r="H1633" s="18"/>
      <c r="I1633" s="49"/>
      <c r="J1633" s="73">
        <f>IF(I1633=0,0,VLOOKUP(I1633,'ОКВЭД 2017'!A$3:B$2732,2))</f>
        <v>0</v>
      </c>
      <c r="K1633" s="18"/>
      <c r="L1633" s="18"/>
      <c r="M1633" s="73">
        <f>IF(L1633=0,0,VLOOKUP($L1633,'Вид субсидии'!A$2:C$118,2))</f>
        <v>0</v>
      </c>
      <c r="N1633" s="97"/>
      <c r="O1633" s="20"/>
      <c r="P1633" s="20"/>
      <c r="Q1633" s="20"/>
      <c r="R1633" s="20"/>
      <c r="S1633" s="20"/>
      <c r="T1633" s="20"/>
      <c r="U1633" s="20"/>
      <c r="V1633" s="7">
        <f t="shared" si="28"/>
        <v>0</v>
      </c>
      <c r="W1633" s="20"/>
      <c r="X1633" s="20"/>
      <c r="Y1633" s="20"/>
      <c r="Z1633" s="20"/>
      <c r="AA1633" s="20"/>
      <c r="AB1633" s="20"/>
      <c r="AC1633" s="20"/>
      <c r="AD1633" s="20"/>
      <c r="AE1633" s="20"/>
      <c r="AF1633" s="20"/>
      <c r="AG1633" s="20"/>
      <c r="AH1633" s="20"/>
    </row>
    <row r="1634" spans="1:34" x14ac:dyDescent="0.25">
      <c r="A1634" s="20"/>
      <c r="B1634" s="11"/>
      <c r="C1634" s="12"/>
      <c r="D1634" s="12"/>
      <c r="E1634" s="12"/>
      <c r="F1634" s="45"/>
      <c r="G1634" s="23"/>
      <c r="H1634" s="18"/>
      <c r="I1634" s="49"/>
      <c r="J1634" s="73">
        <f>IF(I1634=0,0,VLOOKUP(I1634,'ОКВЭД 2017'!A$3:B$2732,2))</f>
        <v>0</v>
      </c>
      <c r="K1634" s="18"/>
      <c r="L1634" s="18"/>
      <c r="M1634" s="73">
        <f>IF(L1634=0,0,VLOOKUP($L1634,'Вид субсидии'!A$2:C$118,2))</f>
        <v>0</v>
      </c>
      <c r="N1634" s="97"/>
      <c r="O1634" s="20"/>
      <c r="P1634" s="20"/>
      <c r="Q1634" s="20"/>
      <c r="R1634" s="20"/>
      <c r="S1634" s="20"/>
      <c r="T1634" s="20"/>
      <c r="U1634" s="20"/>
      <c r="V1634" s="7">
        <f t="shared" si="28"/>
        <v>0</v>
      </c>
      <c r="W1634" s="20"/>
      <c r="X1634" s="20"/>
      <c r="Y1634" s="20"/>
      <c r="Z1634" s="20"/>
      <c r="AA1634" s="20"/>
      <c r="AB1634" s="20"/>
      <c r="AC1634" s="20"/>
      <c r="AD1634" s="20"/>
      <c r="AE1634" s="20"/>
      <c r="AF1634" s="20"/>
      <c r="AG1634" s="20"/>
      <c r="AH1634" s="20"/>
    </row>
    <row r="1635" spans="1:34" x14ac:dyDescent="0.25">
      <c r="A1635" s="20"/>
      <c r="B1635" s="11"/>
      <c r="C1635" s="12"/>
      <c r="D1635" s="12"/>
      <c r="E1635" s="12"/>
      <c r="F1635" s="45"/>
      <c r="G1635" s="23"/>
      <c r="H1635" s="18"/>
      <c r="I1635" s="49"/>
      <c r="J1635" s="73">
        <f>IF(I1635=0,0,VLOOKUP(I1635,'ОКВЭД 2017'!A$3:B$2732,2))</f>
        <v>0</v>
      </c>
      <c r="K1635" s="18"/>
      <c r="L1635" s="18"/>
      <c r="M1635" s="73">
        <f>IF(L1635=0,0,VLOOKUP($L1635,'Вид субсидии'!A$2:C$118,2))</f>
        <v>0</v>
      </c>
      <c r="N1635" s="97"/>
      <c r="O1635" s="20"/>
      <c r="P1635" s="20"/>
      <c r="Q1635" s="20"/>
      <c r="R1635" s="20"/>
      <c r="S1635" s="20"/>
      <c r="T1635" s="20"/>
      <c r="U1635" s="20"/>
      <c r="V1635" s="7">
        <f t="shared" si="28"/>
        <v>0</v>
      </c>
      <c r="W1635" s="20"/>
      <c r="X1635" s="20"/>
      <c r="Y1635" s="20"/>
      <c r="Z1635" s="20"/>
      <c r="AA1635" s="20"/>
      <c r="AB1635" s="20"/>
      <c r="AC1635" s="20"/>
      <c r="AD1635" s="20"/>
      <c r="AE1635" s="20"/>
      <c r="AF1635" s="20"/>
      <c r="AG1635" s="20"/>
      <c r="AH1635" s="20"/>
    </row>
    <row r="1636" spans="1:34" x14ac:dyDescent="0.25">
      <c r="A1636" s="20"/>
      <c r="B1636" s="11"/>
      <c r="C1636" s="12"/>
      <c r="D1636" s="12"/>
      <c r="E1636" s="12"/>
      <c r="F1636" s="45"/>
      <c r="G1636" s="23"/>
      <c r="H1636" s="18"/>
      <c r="I1636" s="49"/>
      <c r="J1636" s="73">
        <f>IF(I1636=0,0,VLOOKUP(I1636,'ОКВЭД 2017'!A$3:B$2732,2))</f>
        <v>0</v>
      </c>
      <c r="K1636" s="18"/>
      <c r="L1636" s="18"/>
      <c r="M1636" s="73">
        <f>IF(L1636=0,0,VLOOKUP($L1636,'Вид субсидии'!A$2:C$118,2))</f>
        <v>0</v>
      </c>
      <c r="N1636" s="97"/>
      <c r="O1636" s="20"/>
      <c r="P1636" s="20"/>
      <c r="Q1636" s="20"/>
      <c r="R1636" s="20"/>
      <c r="S1636" s="20"/>
      <c r="T1636" s="20"/>
      <c r="U1636" s="20"/>
      <c r="V1636" s="7">
        <f t="shared" si="28"/>
        <v>0</v>
      </c>
      <c r="W1636" s="20"/>
      <c r="X1636" s="20"/>
      <c r="Y1636" s="20"/>
      <c r="Z1636" s="20"/>
      <c r="AA1636" s="20"/>
      <c r="AB1636" s="20"/>
      <c r="AC1636" s="20"/>
      <c r="AD1636" s="20"/>
      <c r="AE1636" s="20"/>
      <c r="AF1636" s="20"/>
      <c r="AG1636" s="20"/>
      <c r="AH1636" s="20"/>
    </row>
    <row r="1637" spans="1:34" x14ac:dyDescent="0.25">
      <c r="A1637" s="20"/>
      <c r="B1637" s="11"/>
      <c r="C1637" s="12"/>
      <c r="D1637" s="12"/>
      <c r="E1637" s="12"/>
      <c r="F1637" s="45"/>
      <c r="G1637" s="23"/>
      <c r="H1637" s="18"/>
      <c r="I1637" s="49"/>
      <c r="J1637" s="73">
        <f>IF(I1637=0,0,VLOOKUP(I1637,'ОКВЭД 2017'!A$3:B$2732,2))</f>
        <v>0</v>
      </c>
      <c r="K1637" s="18"/>
      <c r="L1637" s="18"/>
      <c r="M1637" s="73">
        <f>IF(L1637=0,0,VLOOKUP($L1637,'Вид субсидии'!A$2:C$118,2))</f>
        <v>0</v>
      </c>
      <c r="N1637" s="97"/>
      <c r="O1637" s="20"/>
      <c r="P1637" s="20"/>
      <c r="Q1637" s="20"/>
      <c r="R1637" s="20"/>
      <c r="S1637" s="20"/>
      <c r="T1637" s="20"/>
      <c r="U1637" s="20"/>
      <c r="V1637" s="7">
        <f t="shared" si="28"/>
        <v>0</v>
      </c>
      <c r="W1637" s="20"/>
      <c r="X1637" s="20"/>
      <c r="Y1637" s="20"/>
      <c r="Z1637" s="20"/>
      <c r="AA1637" s="20"/>
      <c r="AB1637" s="20"/>
      <c r="AC1637" s="20"/>
      <c r="AD1637" s="20"/>
      <c r="AE1637" s="20"/>
      <c r="AF1637" s="20"/>
      <c r="AG1637" s="20"/>
      <c r="AH1637" s="20"/>
    </row>
    <row r="1638" spans="1:34" x14ac:dyDescent="0.25">
      <c r="A1638" s="20"/>
      <c r="B1638" s="11"/>
      <c r="C1638" s="12"/>
      <c r="D1638" s="12"/>
      <c r="E1638" s="12"/>
      <c r="F1638" s="45"/>
      <c r="G1638" s="23"/>
      <c r="H1638" s="18"/>
      <c r="I1638" s="49"/>
      <c r="J1638" s="73">
        <f>IF(I1638=0,0,VLOOKUP(I1638,'ОКВЭД 2017'!A$3:B$2732,2))</f>
        <v>0</v>
      </c>
      <c r="K1638" s="18"/>
      <c r="L1638" s="18"/>
      <c r="M1638" s="73">
        <f>IF(L1638=0,0,VLOOKUP($L1638,'Вид субсидии'!A$2:C$118,2))</f>
        <v>0</v>
      </c>
      <c r="N1638" s="97"/>
      <c r="O1638" s="20"/>
      <c r="P1638" s="20"/>
      <c r="Q1638" s="20"/>
      <c r="R1638" s="20"/>
      <c r="S1638" s="20"/>
      <c r="T1638" s="20"/>
      <c r="U1638" s="20"/>
      <c r="V1638" s="7">
        <f t="shared" si="28"/>
        <v>0</v>
      </c>
      <c r="W1638" s="20"/>
      <c r="X1638" s="20"/>
      <c r="Y1638" s="20"/>
      <c r="Z1638" s="20"/>
      <c r="AA1638" s="20"/>
      <c r="AB1638" s="20"/>
      <c r="AC1638" s="20"/>
      <c r="AD1638" s="20"/>
      <c r="AE1638" s="20"/>
      <c r="AF1638" s="20"/>
      <c r="AG1638" s="20"/>
      <c r="AH1638" s="20"/>
    </row>
    <row r="1639" spans="1:34" x14ac:dyDescent="0.25">
      <c r="A1639" s="20"/>
      <c r="B1639" s="11"/>
      <c r="C1639" s="12"/>
      <c r="D1639" s="12"/>
      <c r="E1639" s="12"/>
      <c r="F1639" s="45"/>
      <c r="G1639" s="23"/>
      <c r="H1639" s="18"/>
      <c r="I1639" s="49"/>
      <c r="J1639" s="73">
        <f>IF(I1639=0,0,VLOOKUP(I1639,'ОКВЭД 2017'!A$3:B$2732,2))</f>
        <v>0</v>
      </c>
      <c r="K1639" s="18"/>
      <c r="L1639" s="18"/>
      <c r="M1639" s="73">
        <f>IF(L1639=0,0,VLOOKUP($L1639,'Вид субсидии'!A$2:C$118,2))</f>
        <v>0</v>
      </c>
      <c r="N1639" s="97"/>
      <c r="O1639" s="20"/>
      <c r="P1639" s="20"/>
      <c r="Q1639" s="20"/>
      <c r="R1639" s="20"/>
      <c r="S1639" s="20"/>
      <c r="T1639" s="20"/>
      <c r="U1639" s="20"/>
      <c r="V1639" s="7">
        <f t="shared" si="28"/>
        <v>0</v>
      </c>
      <c r="W1639" s="20"/>
      <c r="X1639" s="20"/>
      <c r="Y1639" s="20"/>
      <c r="Z1639" s="20"/>
      <c r="AA1639" s="20"/>
      <c r="AB1639" s="20"/>
      <c r="AC1639" s="20"/>
      <c r="AD1639" s="20"/>
      <c r="AE1639" s="20"/>
      <c r="AF1639" s="20"/>
      <c r="AG1639" s="20"/>
      <c r="AH1639" s="20"/>
    </row>
    <row r="1640" spans="1:34" x14ac:dyDescent="0.25">
      <c r="A1640" s="20"/>
      <c r="B1640" s="11"/>
      <c r="C1640" s="12"/>
      <c r="D1640" s="12"/>
      <c r="E1640" s="12"/>
      <c r="F1640" s="45"/>
      <c r="G1640" s="23"/>
      <c r="H1640" s="18"/>
      <c r="I1640" s="49"/>
      <c r="J1640" s="73">
        <f>IF(I1640=0,0,VLOOKUP(I1640,'ОКВЭД 2017'!A$3:B$2732,2))</f>
        <v>0</v>
      </c>
      <c r="K1640" s="18"/>
      <c r="L1640" s="18"/>
      <c r="M1640" s="73">
        <f>IF(L1640=0,0,VLOOKUP($L1640,'Вид субсидии'!A$2:C$118,2))</f>
        <v>0</v>
      </c>
      <c r="N1640" s="97"/>
      <c r="O1640" s="20"/>
      <c r="P1640" s="20"/>
      <c r="Q1640" s="20"/>
      <c r="R1640" s="20"/>
      <c r="S1640" s="20"/>
      <c r="T1640" s="20"/>
      <c r="U1640" s="20"/>
      <c r="V1640" s="7">
        <f t="shared" si="28"/>
        <v>0</v>
      </c>
      <c r="W1640" s="20"/>
      <c r="X1640" s="20"/>
      <c r="Y1640" s="20"/>
      <c r="Z1640" s="20"/>
      <c r="AA1640" s="20"/>
      <c r="AB1640" s="20"/>
      <c r="AC1640" s="20"/>
      <c r="AD1640" s="20"/>
      <c r="AE1640" s="20"/>
      <c r="AF1640" s="20"/>
      <c r="AG1640" s="20"/>
      <c r="AH1640" s="20"/>
    </row>
    <row r="1641" spans="1:34" x14ac:dyDescent="0.25">
      <c r="A1641" s="20"/>
      <c r="B1641" s="11"/>
      <c r="C1641" s="12"/>
      <c r="D1641" s="12"/>
      <c r="E1641" s="12"/>
      <c r="F1641" s="45"/>
      <c r="G1641" s="23"/>
      <c r="H1641" s="18"/>
      <c r="I1641" s="49"/>
      <c r="J1641" s="73">
        <f>IF(I1641=0,0,VLOOKUP(I1641,'ОКВЭД 2017'!A$3:B$2732,2))</f>
        <v>0</v>
      </c>
      <c r="K1641" s="18"/>
      <c r="L1641" s="18"/>
      <c r="M1641" s="73">
        <f>IF(L1641=0,0,VLOOKUP($L1641,'Вид субсидии'!A$2:C$118,2))</f>
        <v>0</v>
      </c>
      <c r="N1641" s="97"/>
      <c r="O1641" s="20"/>
      <c r="P1641" s="20"/>
      <c r="Q1641" s="20"/>
      <c r="R1641" s="20"/>
      <c r="S1641" s="20"/>
      <c r="T1641" s="20"/>
      <c r="U1641" s="20"/>
      <c r="V1641" s="7">
        <f t="shared" si="28"/>
        <v>0</v>
      </c>
      <c r="W1641" s="20"/>
      <c r="X1641" s="20"/>
      <c r="Y1641" s="20"/>
      <c r="Z1641" s="20"/>
      <c r="AA1641" s="20"/>
      <c r="AB1641" s="20"/>
      <c r="AC1641" s="20"/>
      <c r="AD1641" s="20"/>
      <c r="AE1641" s="20"/>
      <c r="AF1641" s="20"/>
      <c r="AG1641" s="20"/>
      <c r="AH1641" s="20"/>
    </row>
    <row r="1642" spans="1:34" x14ac:dyDescent="0.25">
      <c r="A1642" s="20"/>
      <c r="B1642" s="11"/>
      <c r="C1642" s="12"/>
      <c r="D1642" s="12"/>
      <c r="E1642" s="12"/>
      <c r="F1642" s="45"/>
      <c r="G1642" s="23"/>
      <c r="H1642" s="18"/>
      <c r="I1642" s="49"/>
      <c r="J1642" s="73">
        <f>IF(I1642=0,0,VLOOKUP(I1642,'ОКВЭД 2017'!A$3:B$2732,2))</f>
        <v>0</v>
      </c>
      <c r="K1642" s="18"/>
      <c r="L1642" s="18"/>
      <c r="M1642" s="73">
        <f>IF(L1642=0,0,VLOOKUP($L1642,'Вид субсидии'!A$2:C$118,2))</f>
        <v>0</v>
      </c>
      <c r="N1642" s="97"/>
      <c r="O1642" s="20"/>
      <c r="P1642" s="20"/>
      <c r="Q1642" s="20"/>
      <c r="R1642" s="20"/>
      <c r="S1642" s="20"/>
      <c r="T1642" s="20"/>
      <c r="U1642" s="20"/>
      <c r="V1642" s="7">
        <f t="shared" si="28"/>
        <v>0</v>
      </c>
      <c r="W1642" s="20"/>
      <c r="X1642" s="20"/>
      <c r="Y1642" s="20"/>
      <c r="Z1642" s="20"/>
      <c r="AA1642" s="20"/>
      <c r="AB1642" s="20"/>
      <c r="AC1642" s="20"/>
      <c r="AD1642" s="20"/>
      <c r="AE1642" s="20"/>
      <c r="AF1642" s="20"/>
      <c r="AG1642" s="20"/>
      <c r="AH1642" s="20"/>
    </row>
    <row r="1643" spans="1:34" x14ac:dyDescent="0.25">
      <c r="A1643" s="20"/>
      <c r="B1643" s="11"/>
      <c r="C1643" s="12"/>
      <c r="D1643" s="12"/>
      <c r="E1643" s="12"/>
      <c r="F1643" s="45"/>
      <c r="G1643" s="23"/>
      <c r="H1643" s="18"/>
      <c r="I1643" s="49"/>
      <c r="J1643" s="73">
        <f>IF(I1643=0,0,VLOOKUP(I1643,'ОКВЭД 2017'!A$3:B$2732,2))</f>
        <v>0</v>
      </c>
      <c r="K1643" s="18"/>
      <c r="L1643" s="18"/>
      <c r="M1643" s="73">
        <f>IF(L1643=0,0,VLOOKUP($L1643,'Вид субсидии'!A$2:C$118,2))</f>
        <v>0</v>
      </c>
      <c r="N1643" s="97"/>
      <c r="O1643" s="20"/>
      <c r="P1643" s="20"/>
      <c r="Q1643" s="20"/>
      <c r="R1643" s="20"/>
      <c r="S1643" s="20"/>
      <c r="T1643" s="20"/>
      <c r="U1643" s="20"/>
      <c r="V1643" s="7">
        <f t="shared" si="28"/>
        <v>0</v>
      </c>
      <c r="W1643" s="20"/>
      <c r="X1643" s="20"/>
      <c r="Y1643" s="20"/>
      <c r="Z1643" s="20"/>
      <c r="AA1643" s="20"/>
      <c r="AB1643" s="20"/>
      <c r="AC1643" s="20"/>
      <c r="AD1643" s="20"/>
      <c r="AE1643" s="20"/>
      <c r="AF1643" s="20"/>
      <c r="AG1643" s="20"/>
      <c r="AH1643" s="20"/>
    </row>
    <row r="1644" spans="1:34" x14ac:dyDescent="0.25">
      <c r="A1644" s="20"/>
      <c r="B1644" s="11"/>
      <c r="C1644" s="12"/>
      <c r="D1644" s="12"/>
      <c r="E1644" s="12"/>
      <c r="F1644" s="45"/>
      <c r="G1644" s="23"/>
      <c r="H1644" s="18"/>
      <c r="I1644" s="49"/>
      <c r="J1644" s="73">
        <f>IF(I1644=0,0,VLOOKUP(I1644,'ОКВЭД 2017'!A$3:B$2732,2))</f>
        <v>0</v>
      </c>
      <c r="K1644" s="18"/>
      <c r="L1644" s="18"/>
      <c r="M1644" s="73">
        <f>IF(L1644=0,0,VLOOKUP($L1644,'Вид субсидии'!A$2:C$118,2))</f>
        <v>0</v>
      </c>
      <c r="N1644" s="97"/>
      <c r="O1644" s="20"/>
      <c r="P1644" s="20"/>
      <c r="Q1644" s="20"/>
      <c r="R1644" s="20"/>
      <c r="S1644" s="20"/>
      <c r="T1644" s="20"/>
      <c r="U1644" s="20"/>
      <c r="V1644" s="7">
        <f t="shared" si="28"/>
        <v>0</v>
      </c>
      <c r="W1644" s="20"/>
      <c r="X1644" s="20"/>
      <c r="Y1644" s="20"/>
      <c r="Z1644" s="20"/>
      <c r="AA1644" s="20"/>
      <c r="AB1644" s="20"/>
      <c r="AC1644" s="20"/>
      <c r="AD1644" s="20"/>
      <c r="AE1644" s="20"/>
      <c r="AF1644" s="20"/>
      <c r="AG1644" s="20"/>
      <c r="AH1644" s="20"/>
    </row>
    <row r="1645" spans="1:34" x14ac:dyDescent="0.25">
      <c r="A1645" s="20"/>
      <c r="B1645" s="11"/>
      <c r="C1645" s="12"/>
      <c r="D1645" s="12"/>
      <c r="E1645" s="12"/>
      <c r="F1645" s="45"/>
      <c r="G1645" s="23"/>
      <c r="H1645" s="18"/>
      <c r="I1645" s="49"/>
      <c r="J1645" s="73">
        <f>IF(I1645=0,0,VLOOKUP(I1645,'ОКВЭД 2017'!A$3:B$2732,2))</f>
        <v>0</v>
      </c>
      <c r="K1645" s="18"/>
      <c r="L1645" s="18"/>
      <c r="M1645" s="73">
        <f>IF(L1645=0,0,VLOOKUP($L1645,'Вид субсидии'!A$2:C$118,2))</f>
        <v>0</v>
      </c>
      <c r="N1645" s="97"/>
      <c r="O1645" s="20"/>
      <c r="P1645" s="20"/>
      <c r="Q1645" s="20"/>
      <c r="R1645" s="20"/>
      <c r="S1645" s="20"/>
      <c r="T1645" s="20"/>
      <c r="U1645" s="20"/>
      <c r="V1645" s="7">
        <f t="shared" si="28"/>
        <v>0</v>
      </c>
      <c r="W1645" s="20"/>
      <c r="X1645" s="20"/>
      <c r="Y1645" s="20"/>
      <c r="Z1645" s="20"/>
      <c r="AA1645" s="20"/>
      <c r="AB1645" s="20"/>
      <c r="AC1645" s="20"/>
      <c r="AD1645" s="20"/>
      <c r="AE1645" s="20"/>
      <c r="AF1645" s="20"/>
      <c r="AG1645" s="20"/>
      <c r="AH1645" s="20"/>
    </row>
    <row r="1646" spans="1:34" x14ac:dyDescent="0.25">
      <c r="A1646" s="20"/>
      <c r="B1646" s="11"/>
      <c r="C1646" s="12"/>
      <c r="D1646" s="12"/>
      <c r="E1646" s="12"/>
      <c r="F1646" s="45"/>
      <c r="G1646" s="23"/>
      <c r="H1646" s="18"/>
      <c r="I1646" s="49"/>
      <c r="J1646" s="73">
        <f>IF(I1646=0,0,VLOOKUP(I1646,'ОКВЭД 2017'!A$3:B$2732,2))</f>
        <v>0</v>
      </c>
      <c r="K1646" s="18"/>
      <c r="L1646" s="18"/>
      <c r="M1646" s="73">
        <f>IF(L1646=0,0,VLOOKUP($L1646,'Вид субсидии'!A$2:C$118,2))</f>
        <v>0</v>
      </c>
      <c r="N1646" s="97"/>
      <c r="O1646" s="20"/>
      <c r="P1646" s="20"/>
      <c r="Q1646" s="20"/>
      <c r="R1646" s="20"/>
      <c r="S1646" s="20"/>
      <c r="T1646" s="20"/>
      <c r="U1646" s="20"/>
      <c r="V1646" s="7">
        <f t="shared" si="28"/>
        <v>0</v>
      </c>
      <c r="W1646" s="20"/>
      <c r="X1646" s="20"/>
      <c r="Y1646" s="20"/>
      <c r="Z1646" s="20"/>
      <c r="AA1646" s="20"/>
      <c r="AB1646" s="20"/>
      <c r="AC1646" s="20"/>
      <c r="AD1646" s="20"/>
      <c r="AE1646" s="20"/>
      <c r="AF1646" s="20"/>
      <c r="AG1646" s="20"/>
      <c r="AH1646" s="20"/>
    </row>
    <row r="1647" spans="1:34" x14ac:dyDescent="0.25">
      <c r="A1647" s="20"/>
      <c r="B1647" s="11"/>
      <c r="C1647" s="12"/>
      <c r="D1647" s="12"/>
      <c r="E1647" s="12"/>
      <c r="F1647" s="45"/>
      <c r="G1647" s="23"/>
      <c r="H1647" s="18"/>
      <c r="I1647" s="49"/>
      <c r="J1647" s="73">
        <f>IF(I1647=0,0,VLOOKUP(I1647,'ОКВЭД 2017'!A$3:B$2732,2))</f>
        <v>0</v>
      </c>
      <c r="K1647" s="18"/>
      <c r="L1647" s="18"/>
      <c r="M1647" s="73">
        <f>IF(L1647=0,0,VLOOKUP($L1647,'Вид субсидии'!A$2:C$118,2))</f>
        <v>0</v>
      </c>
      <c r="N1647" s="97"/>
      <c r="O1647" s="20"/>
      <c r="P1647" s="20"/>
      <c r="Q1647" s="20"/>
      <c r="R1647" s="20"/>
      <c r="S1647" s="20"/>
      <c r="T1647" s="20"/>
      <c r="U1647" s="20"/>
      <c r="V1647" s="7">
        <f t="shared" si="28"/>
        <v>0</v>
      </c>
      <c r="W1647" s="20"/>
      <c r="X1647" s="20"/>
      <c r="Y1647" s="20"/>
      <c r="Z1647" s="20"/>
      <c r="AA1647" s="20"/>
      <c r="AB1647" s="20"/>
      <c r="AC1647" s="20"/>
      <c r="AD1647" s="20"/>
      <c r="AE1647" s="20"/>
      <c r="AF1647" s="20"/>
      <c r="AG1647" s="20"/>
      <c r="AH1647" s="20"/>
    </row>
    <row r="1648" spans="1:34" x14ac:dyDescent="0.25">
      <c r="A1648" s="20"/>
      <c r="B1648" s="11"/>
      <c r="C1648" s="12"/>
      <c r="D1648" s="12"/>
      <c r="E1648" s="12"/>
      <c r="F1648" s="45"/>
      <c r="G1648" s="23"/>
      <c r="H1648" s="18"/>
      <c r="I1648" s="49"/>
      <c r="J1648" s="73">
        <f>IF(I1648=0,0,VLOOKUP(I1648,'ОКВЭД 2017'!A$3:B$2732,2))</f>
        <v>0</v>
      </c>
      <c r="K1648" s="18"/>
      <c r="L1648" s="18"/>
      <c r="M1648" s="73">
        <f>IF(L1648=0,0,VLOOKUP($L1648,'Вид субсидии'!A$2:C$118,2))</f>
        <v>0</v>
      </c>
      <c r="N1648" s="97"/>
      <c r="O1648" s="20"/>
      <c r="P1648" s="20"/>
      <c r="Q1648" s="20"/>
      <c r="R1648" s="20"/>
      <c r="S1648" s="20"/>
      <c r="T1648" s="20"/>
      <c r="U1648" s="20"/>
      <c r="V1648" s="7">
        <f t="shared" si="28"/>
        <v>0</v>
      </c>
      <c r="W1648" s="20"/>
      <c r="X1648" s="20"/>
      <c r="Y1648" s="20"/>
      <c r="Z1648" s="20"/>
      <c r="AA1648" s="20"/>
      <c r="AB1648" s="20"/>
      <c r="AC1648" s="20"/>
      <c r="AD1648" s="20"/>
      <c r="AE1648" s="20"/>
      <c r="AF1648" s="20"/>
      <c r="AG1648" s="20"/>
      <c r="AH1648" s="20"/>
    </row>
    <row r="1649" spans="1:34" x14ac:dyDescent="0.25">
      <c r="A1649" s="20"/>
      <c r="B1649" s="11"/>
      <c r="C1649" s="12"/>
      <c r="D1649" s="12"/>
      <c r="E1649" s="12"/>
      <c r="F1649" s="45"/>
      <c r="G1649" s="23"/>
      <c r="H1649" s="18"/>
      <c r="I1649" s="49"/>
      <c r="J1649" s="73">
        <f>IF(I1649=0,0,VLOOKUP(I1649,'ОКВЭД 2017'!A$3:B$2732,2))</f>
        <v>0</v>
      </c>
      <c r="K1649" s="18"/>
      <c r="L1649" s="18"/>
      <c r="M1649" s="73">
        <f>IF(L1649=0,0,VLOOKUP($L1649,'Вид субсидии'!A$2:C$118,2))</f>
        <v>0</v>
      </c>
      <c r="N1649" s="97"/>
      <c r="O1649" s="20"/>
      <c r="P1649" s="20"/>
      <c r="Q1649" s="20"/>
      <c r="R1649" s="20"/>
      <c r="S1649" s="20"/>
      <c r="T1649" s="20"/>
      <c r="U1649" s="20"/>
      <c r="V1649" s="7">
        <f t="shared" si="28"/>
        <v>0</v>
      </c>
      <c r="W1649" s="20"/>
      <c r="X1649" s="20"/>
      <c r="Y1649" s="20"/>
      <c r="Z1649" s="20"/>
      <c r="AA1649" s="20"/>
      <c r="AB1649" s="20"/>
      <c r="AC1649" s="20"/>
      <c r="AD1649" s="20"/>
      <c r="AE1649" s="20"/>
      <c r="AF1649" s="20"/>
      <c r="AG1649" s="20"/>
      <c r="AH1649" s="20"/>
    </row>
    <row r="1650" spans="1:34" x14ac:dyDescent="0.25">
      <c r="A1650" s="20"/>
      <c r="B1650" s="11"/>
      <c r="C1650" s="12"/>
      <c r="D1650" s="12"/>
      <c r="E1650" s="12"/>
      <c r="F1650" s="45"/>
      <c r="G1650" s="23"/>
      <c r="H1650" s="18"/>
      <c r="I1650" s="49"/>
      <c r="J1650" s="73">
        <f>IF(I1650=0,0,VLOOKUP(I1650,'ОКВЭД 2017'!A$3:B$2732,2))</f>
        <v>0</v>
      </c>
      <c r="K1650" s="18"/>
      <c r="L1650" s="18"/>
      <c r="M1650" s="73">
        <f>IF(L1650=0,0,VLOOKUP($L1650,'Вид субсидии'!A$2:C$118,2))</f>
        <v>0</v>
      </c>
      <c r="N1650" s="97"/>
      <c r="O1650" s="20"/>
      <c r="P1650" s="20"/>
      <c r="Q1650" s="20"/>
      <c r="R1650" s="20"/>
      <c r="S1650" s="20"/>
      <c r="T1650" s="20"/>
      <c r="U1650" s="20"/>
      <c r="V1650" s="7">
        <f t="shared" si="28"/>
        <v>0</v>
      </c>
      <c r="W1650" s="20"/>
      <c r="X1650" s="20"/>
      <c r="Y1650" s="20"/>
      <c r="Z1650" s="20"/>
      <c r="AA1650" s="20"/>
      <c r="AB1650" s="20"/>
      <c r="AC1650" s="20"/>
      <c r="AD1650" s="20"/>
      <c r="AE1650" s="20"/>
      <c r="AF1650" s="20"/>
      <c r="AG1650" s="20"/>
      <c r="AH1650" s="20"/>
    </row>
    <row r="1651" spans="1:34" x14ac:dyDescent="0.25">
      <c r="A1651" s="20"/>
      <c r="B1651" s="11"/>
      <c r="C1651" s="12"/>
      <c r="D1651" s="12"/>
      <c r="E1651" s="12"/>
      <c r="F1651" s="45"/>
      <c r="G1651" s="23"/>
      <c r="H1651" s="18"/>
      <c r="I1651" s="49"/>
      <c r="J1651" s="73">
        <f>IF(I1651=0,0,VLOOKUP(I1651,'ОКВЭД 2017'!A$3:B$2732,2))</f>
        <v>0</v>
      </c>
      <c r="K1651" s="18"/>
      <c r="L1651" s="18"/>
      <c r="M1651" s="73">
        <f>IF(L1651=0,0,VLOOKUP($L1651,'Вид субсидии'!A$2:C$118,2))</f>
        <v>0</v>
      </c>
      <c r="N1651" s="97"/>
      <c r="O1651" s="20"/>
      <c r="P1651" s="20"/>
      <c r="Q1651" s="20"/>
      <c r="R1651" s="20"/>
      <c r="S1651" s="20"/>
      <c r="T1651" s="20"/>
      <c r="U1651" s="20"/>
      <c r="V1651" s="7">
        <f t="shared" si="28"/>
        <v>0</v>
      </c>
      <c r="W1651" s="20"/>
      <c r="X1651" s="20"/>
      <c r="Y1651" s="20"/>
      <c r="Z1651" s="20"/>
      <c r="AA1651" s="20"/>
      <c r="AB1651" s="20"/>
      <c r="AC1651" s="20"/>
      <c r="AD1651" s="20"/>
      <c r="AE1651" s="20"/>
      <c r="AF1651" s="20"/>
      <c r="AG1651" s="20"/>
      <c r="AH1651" s="20"/>
    </row>
    <row r="1652" spans="1:34" x14ac:dyDescent="0.25">
      <c r="A1652" s="20"/>
      <c r="B1652" s="11"/>
      <c r="C1652" s="12"/>
      <c r="D1652" s="12"/>
      <c r="E1652" s="12"/>
      <c r="F1652" s="45"/>
      <c r="G1652" s="23"/>
      <c r="H1652" s="18"/>
      <c r="I1652" s="49"/>
      <c r="J1652" s="73">
        <f>IF(I1652=0,0,VLOOKUP(I1652,'ОКВЭД 2017'!A$3:B$2732,2))</f>
        <v>0</v>
      </c>
      <c r="K1652" s="18"/>
      <c r="L1652" s="18"/>
      <c r="M1652" s="73">
        <f>IF(L1652=0,0,VLOOKUP($L1652,'Вид субсидии'!A$2:C$118,2))</f>
        <v>0</v>
      </c>
      <c r="N1652" s="97"/>
      <c r="O1652" s="20"/>
      <c r="P1652" s="20"/>
      <c r="Q1652" s="20"/>
      <c r="R1652" s="20"/>
      <c r="S1652" s="20"/>
      <c r="T1652" s="20"/>
      <c r="U1652" s="20"/>
      <c r="V1652" s="7">
        <f t="shared" si="28"/>
        <v>0</v>
      </c>
      <c r="W1652" s="20"/>
      <c r="X1652" s="20"/>
      <c r="Y1652" s="20"/>
      <c r="Z1652" s="20"/>
      <c r="AA1652" s="20"/>
      <c r="AB1652" s="20"/>
      <c r="AC1652" s="20"/>
      <c r="AD1652" s="20"/>
      <c r="AE1652" s="20"/>
      <c r="AF1652" s="20"/>
      <c r="AG1652" s="20"/>
      <c r="AH1652" s="20"/>
    </row>
    <row r="1653" spans="1:34" x14ac:dyDescent="0.25">
      <c r="A1653" s="20"/>
      <c r="B1653" s="11"/>
      <c r="C1653" s="12"/>
      <c r="D1653" s="12"/>
      <c r="E1653" s="12"/>
      <c r="F1653" s="45"/>
      <c r="G1653" s="23"/>
      <c r="H1653" s="18"/>
      <c r="I1653" s="49"/>
      <c r="J1653" s="73">
        <f>IF(I1653=0,0,VLOOKUP(I1653,'ОКВЭД 2017'!A$3:B$2732,2))</f>
        <v>0</v>
      </c>
      <c r="K1653" s="18"/>
      <c r="L1653" s="18"/>
      <c r="M1653" s="73">
        <f>IF(L1653=0,0,VLOOKUP($L1653,'Вид субсидии'!A$2:C$118,2))</f>
        <v>0</v>
      </c>
      <c r="N1653" s="97"/>
      <c r="O1653" s="20"/>
      <c r="P1653" s="20"/>
      <c r="Q1653" s="20"/>
      <c r="R1653" s="20"/>
      <c r="S1653" s="20"/>
      <c r="T1653" s="20"/>
      <c r="U1653" s="20"/>
      <c r="V1653" s="7">
        <f t="shared" si="28"/>
        <v>0</v>
      </c>
      <c r="W1653" s="20"/>
      <c r="X1653" s="20"/>
      <c r="Y1653" s="20"/>
      <c r="Z1653" s="20"/>
      <c r="AA1653" s="20"/>
      <c r="AB1653" s="20"/>
      <c r="AC1653" s="20"/>
      <c r="AD1653" s="20"/>
      <c r="AE1653" s="20"/>
      <c r="AF1653" s="20"/>
      <c r="AG1653" s="20"/>
      <c r="AH1653" s="20"/>
    </row>
    <row r="1654" spans="1:34" x14ac:dyDescent="0.25">
      <c r="A1654" s="20"/>
      <c r="B1654" s="11"/>
      <c r="C1654" s="12"/>
      <c r="D1654" s="12"/>
      <c r="E1654" s="12"/>
      <c r="F1654" s="45"/>
      <c r="G1654" s="23"/>
      <c r="H1654" s="18"/>
      <c r="I1654" s="49"/>
      <c r="J1654" s="73">
        <f>IF(I1654=0,0,VLOOKUP(I1654,'ОКВЭД 2017'!A$3:B$2732,2))</f>
        <v>0</v>
      </c>
      <c r="K1654" s="18"/>
      <c r="L1654" s="18"/>
      <c r="M1654" s="73">
        <f>IF(L1654=0,0,VLOOKUP($L1654,'Вид субсидии'!A$2:C$118,2))</f>
        <v>0</v>
      </c>
      <c r="N1654" s="97"/>
      <c r="O1654" s="20"/>
      <c r="P1654" s="20"/>
      <c r="Q1654" s="20"/>
      <c r="R1654" s="20"/>
      <c r="S1654" s="20"/>
      <c r="T1654" s="20"/>
      <c r="U1654" s="20"/>
      <c r="V1654" s="7">
        <f t="shared" si="28"/>
        <v>0</v>
      </c>
      <c r="W1654" s="20"/>
      <c r="X1654" s="20"/>
      <c r="Y1654" s="20"/>
      <c r="Z1654" s="20"/>
      <c r="AA1654" s="20"/>
      <c r="AB1654" s="20"/>
      <c r="AC1654" s="20"/>
      <c r="AD1654" s="20"/>
      <c r="AE1654" s="20"/>
      <c r="AF1654" s="20"/>
      <c r="AG1654" s="20"/>
      <c r="AH1654" s="20"/>
    </row>
    <row r="1655" spans="1:34" x14ac:dyDescent="0.25">
      <c r="A1655" s="20"/>
      <c r="B1655" s="11"/>
      <c r="C1655" s="12"/>
      <c r="D1655" s="12"/>
      <c r="E1655" s="12"/>
      <c r="F1655" s="45"/>
      <c r="G1655" s="23"/>
      <c r="H1655" s="18"/>
      <c r="I1655" s="49"/>
      <c r="J1655" s="73">
        <f>IF(I1655=0,0,VLOOKUP(I1655,'ОКВЭД 2017'!A$3:B$2732,2))</f>
        <v>0</v>
      </c>
      <c r="K1655" s="18"/>
      <c r="L1655" s="18"/>
      <c r="M1655" s="73">
        <f>IF(L1655=0,0,VLOOKUP($L1655,'Вид субсидии'!A$2:C$118,2))</f>
        <v>0</v>
      </c>
      <c r="N1655" s="97"/>
      <c r="O1655" s="20"/>
      <c r="P1655" s="20"/>
      <c r="Q1655" s="20"/>
      <c r="R1655" s="20"/>
      <c r="S1655" s="20"/>
      <c r="T1655" s="20"/>
      <c r="U1655" s="20"/>
      <c r="V1655" s="7">
        <f t="shared" si="28"/>
        <v>0</v>
      </c>
      <c r="W1655" s="20"/>
      <c r="X1655" s="20"/>
      <c r="Y1655" s="20"/>
      <c r="Z1655" s="20"/>
      <c r="AA1655" s="20"/>
      <c r="AB1655" s="20"/>
      <c r="AC1655" s="20"/>
      <c r="AD1655" s="20"/>
      <c r="AE1655" s="20"/>
      <c r="AF1655" s="20"/>
      <c r="AG1655" s="20"/>
      <c r="AH1655" s="20"/>
    </row>
    <row r="1656" spans="1:34" x14ac:dyDescent="0.25">
      <c r="A1656" s="20"/>
      <c r="B1656" s="11"/>
      <c r="C1656" s="12"/>
      <c r="D1656" s="12"/>
      <c r="E1656" s="12"/>
      <c r="F1656" s="45"/>
      <c r="G1656" s="23"/>
      <c r="H1656" s="18"/>
      <c r="I1656" s="49"/>
      <c r="J1656" s="73">
        <f>IF(I1656=0,0,VLOOKUP(I1656,'ОКВЭД 2017'!A$3:B$2732,2))</f>
        <v>0</v>
      </c>
      <c r="K1656" s="18"/>
      <c r="L1656" s="18"/>
      <c r="M1656" s="73">
        <f>IF(L1656=0,0,VLOOKUP($L1656,'Вид субсидии'!A$2:C$118,2))</f>
        <v>0</v>
      </c>
      <c r="N1656" s="97"/>
      <c r="O1656" s="20"/>
      <c r="P1656" s="20"/>
      <c r="Q1656" s="20"/>
      <c r="R1656" s="20"/>
      <c r="S1656" s="20"/>
      <c r="T1656" s="20"/>
      <c r="U1656" s="20"/>
      <c r="V1656" s="7">
        <f t="shared" si="28"/>
        <v>0</v>
      </c>
      <c r="W1656" s="20"/>
      <c r="X1656" s="20"/>
      <c r="Y1656" s="20"/>
      <c r="Z1656" s="20"/>
      <c r="AA1656" s="20"/>
      <c r="AB1656" s="20"/>
      <c r="AC1656" s="20"/>
      <c r="AD1656" s="20"/>
      <c r="AE1656" s="20"/>
      <c r="AF1656" s="20"/>
      <c r="AG1656" s="20"/>
      <c r="AH1656" s="20"/>
    </row>
    <row r="1657" spans="1:34" x14ac:dyDescent="0.25">
      <c r="A1657" s="20"/>
      <c r="B1657" s="11"/>
      <c r="C1657" s="12"/>
      <c r="D1657" s="12"/>
      <c r="E1657" s="12"/>
      <c r="F1657" s="45"/>
      <c r="G1657" s="23"/>
      <c r="H1657" s="18"/>
      <c r="I1657" s="49"/>
      <c r="J1657" s="73">
        <f>IF(I1657=0,0,VLOOKUP(I1657,'ОКВЭД 2017'!A$3:B$2732,2))</f>
        <v>0</v>
      </c>
      <c r="K1657" s="18"/>
      <c r="L1657" s="18"/>
      <c r="M1657" s="73">
        <f>IF(L1657=0,0,VLOOKUP($L1657,'Вид субсидии'!A$2:C$118,2))</f>
        <v>0</v>
      </c>
      <c r="N1657" s="97"/>
      <c r="O1657" s="20"/>
      <c r="P1657" s="20"/>
      <c r="Q1657" s="20"/>
      <c r="R1657" s="20"/>
      <c r="S1657" s="20"/>
      <c r="T1657" s="20"/>
      <c r="U1657" s="20"/>
      <c r="V1657" s="7">
        <f t="shared" si="28"/>
        <v>0</v>
      </c>
      <c r="W1657" s="20"/>
      <c r="X1657" s="20"/>
      <c r="Y1657" s="20"/>
      <c r="Z1657" s="20"/>
      <c r="AA1657" s="20"/>
      <c r="AB1657" s="20"/>
      <c r="AC1657" s="20"/>
      <c r="AD1657" s="20"/>
      <c r="AE1657" s="20"/>
      <c r="AF1657" s="20"/>
      <c r="AG1657" s="20"/>
      <c r="AH1657" s="20"/>
    </row>
    <row r="1658" spans="1:34" x14ac:dyDescent="0.25">
      <c r="A1658" s="20"/>
      <c r="B1658" s="11"/>
      <c r="C1658" s="12"/>
      <c r="D1658" s="12"/>
      <c r="E1658" s="12"/>
      <c r="F1658" s="45"/>
      <c r="G1658" s="23"/>
      <c r="H1658" s="18"/>
      <c r="I1658" s="49"/>
      <c r="J1658" s="73">
        <f>IF(I1658=0,0,VLOOKUP(I1658,'ОКВЭД 2017'!A$3:B$2732,2))</f>
        <v>0</v>
      </c>
      <c r="K1658" s="18"/>
      <c r="L1658" s="18"/>
      <c r="M1658" s="73">
        <f>IF(L1658=0,0,VLOOKUP($L1658,'Вид субсидии'!A$2:C$118,2))</f>
        <v>0</v>
      </c>
      <c r="N1658" s="97"/>
      <c r="O1658" s="20"/>
      <c r="P1658" s="20"/>
      <c r="Q1658" s="20"/>
      <c r="R1658" s="20"/>
      <c r="S1658" s="20"/>
      <c r="T1658" s="20"/>
      <c r="U1658" s="20"/>
      <c r="V1658" s="7">
        <f t="shared" si="28"/>
        <v>0</v>
      </c>
      <c r="W1658" s="20"/>
      <c r="X1658" s="20"/>
      <c r="Y1658" s="20"/>
      <c r="Z1658" s="20"/>
      <c r="AA1658" s="20"/>
      <c r="AB1658" s="20"/>
      <c r="AC1658" s="20"/>
      <c r="AD1658" s="20"/>
      <c r="AE1658" s="20"/>
      <c r="AF1658" s="20"/>
      <c r="AG1658" s="20"/>
      <c r="AH1658" s="20"/>
    </row>
    <row r="1659" spans="1:34" x14ac:dyDescent="0.25">
      <c r="A1659" s="20"/>
      <c r="B1659" s="11"/>
      <c r="C1659" s="12"/>
      <c r="D1659" s="12"/>
      <c r="E1659" s="12"/>
      <c r="F1659" s="45"/>
      <c r="G1659" s="23"/>
      <c r="H1659" s="18"/>
      <c r="I1659" s="49"/>
      <c r="J1659" s="73">
        <f>IF(I1659=0,0,VLOOKUP(I1659,'ОКВЭД 2017'!A$3:B$2732,2))</f>
        <v>0</v>
      </c>
      <c r="K1659" s="18"/>
      <c r="L1659" s="18"/>
      <c r="M1659" s="73">
        <f>IF(L1659=0,0,VLOOKUP($L1659,'Вид субсидии'!A$2:C$118,2))</f>
        <v>0</v>
      </c>
      <c r="N1659" s="97"/>
      <c r="O1659" s="20"/>
      <c r="P1659" s="20"/>
      <c r="Q1659" s="20"/>
      <c r="R1659" s="20"/>
      <c r="S1659" s="20"/>
      <c r="T1659" s="20"/>
      <c r="U1659" s="20"/>
      <c r="V1659" s="7">
        <f t="shared" si="28"/>
        <v>0</v>
      </c>
      <c r="W1659" s="20"/>
      <c r="X1659" s="20"/>
      <c r="Y1659" s="20"/>
      <c r="Z1659" s="20"/>
      <c r="AA1659" s="20"/>
      <c r="AB1659" s="20"/>
      <c r="AC1659" s="20"/>
      <c r="AD1659" s="20"/>
      <c r="AE1659" s="20"/>
      <c r="AF1659" s="20"/>
      <c r="AG1659" s="20"/>
      <c r="AH1659" s="20"/>
    </row>
    <row r="1660" spans="1:34" x14ac:dyDescent="0.25">
      <c r="A1660" s="20"/>
      <c r="B1660" s="11"/>
      <c r="C1660" s="12"/>
      <c r="D1660" s="12"/>
      <c r="E1660" s="12"/>
      <c r="F1660" s="45"/>
      <c r="G1660" s="23"/>
      <c r="H1660" s="18"/>
      <c r="I1660" s="49"/>
      <c r="J1660" s="73">
        <f>IF(I1660=0,0,VLOOKUP(I1660,'ОКВЭД 2017'!A$3:B$2732,2))</f>
        <v>0</v>
      </c>
      <c r="K1660" s="18"/>
      <c r="L1660" s="18"/>
      <c r="M1660" s="73">
        <f>IF(L1660=0,0,VLOOKUP($L1660,'Вид субсидии'!A$2:C$118,2))</f>
        <v>0</v>
      </c>
      <c r="N1660" s="97"/>
      <c r="O1660" s="20"/>
      <c r="P1660" s="20"/>
      <c r="Q1660" s="20"/>
      <c r="R1660" s="20"/>
      <c r="S1660" s="20"/>
      <c r="T1660" s="20"/>
      <c r="U1660" s="20"/>
      <c r="V1660" s="7">
        <f t="shared" si="28"/>
        <v>0</v>
      </c>
      <c r="W1660" s="20"/>
      <c r="X1660" s="20"/>
      <c r="Y1660" s="20"/>
      <c r="Z1660" s="20"/>
      <c r="AA1660" s="20"/>
      <c r="AB1660" s="20"/>
      <c r="AC1660" s="20"/>
      <c r="AD1660" s="20"/>
      <c r="AE1660" s="20"/>
      <c r="AF1660" s="20"/>
      <c r="AG1660" s="20"/>
      <c r="AH1660" s="20"/>
    </row>
    <row r="1661" spans="1:34" x14ac:dyDescent="0.25">
      <c r="A1661" s="20"/>
      <c r="B1661" s="11"/>
      <c r="C1661" s="12"/>
      <c r="D1661" s="12"/>
      <c r="E1661" s="12"/>
      <c r="F1661" s="45"/>
      <c r="G1661" s="23"/>
      <c r="H1661" s="18"/>
      <c r="I1661" s="49"/>
      <c r="J1661" s="73">
        <f>IF(I1661=0,0,VLOOKUP(I1661,'ОКВЭД 2017'!A$3:B$2732,2))</f>
        <v>0</v>
      </c>
      <c r="K1661" s="18"/>
      <c r="L1661" s="18"/>
      <c r="M1661" s="73">
        <f>IF(L1661=0,0,VLOOKUP($L1661,'Вид субсидии'!A$2:C$118,2))</f>
        <v>0</v>
      </c>
      <c r="N1661" s="97"/>
      <c r="O1661" s="20"/>
      <c r="P1661" s="20"/>
      <c r="Q1661" s="20"/>
      <c r="R1661" s="20"/>
      <c r="S1661" s="20"/>
      <c r="T1661" s="20"/>
      <c r="U1661" s="20"/>
      <c r="V1661" s="7">
        <f t="shared" si="28"/>
        <v>0</v>
      </c>
      <c r="W1661" s="20"/>
      <c r="X1661" s="20"/>
      <c r="Y1661" s="20"/>
      <c r="Z1661" s="20"/>
      <c r="AA1661" s="20"/>
      <c r="AB1661" s="20"/>
      <c r="AC1661" s="20"/>
      <c r="AD1661" s="20"/>
      <c r="AE1661" s="20"/>
      <c r="AF1661" s="20"/>
      <c r="AG1661" s="20"/>
      <c r="AH1661" s="20"/>
    </row>
    <row r="1662" spans="1:34" x14ac:dyDescent="0.25">
      <c r="A1662" s="20"/>
      <c r="B1662" s="11"/>
      <c r="C1662" s="12"/>
      <c r="D1662" s="12"/>
      <c r="E1662" s="12"/>
      <c r="F1662" s="45"/>
      <c r="G1662" s="23"/>
      <c r="H1662" s="18"/>
      <c r="I1662" s="49"/>
      <c r="J1662" s="73">
        <f>IF(I1662=0,0,VLOOKUP(I1662,'ОКВЭД 2017'!A$3:B$2732,2))</f>
        <v>0</v>
      </c>
      <c r="K1662" s="18"/>
      <c r="L1662" s="18"/>
      <c r="M1662" s="73">
        <f>IF(L1662=0,0,VLOOKUP($L1662,'Вид субсидии'!A$2:C$118,2))</f>
        <v>0</v>
      </c>
      <c r="N1662" s="97"/>
      <c r="O1662" s="20"/>
      <c r="P1662" s="20"/>
      <c r="Q1662" s="20"/>
      <c r="R1662" s="20"/>
      <c r="S1662" s="20"/>
      <c r="T1662" s="20"/>
      <c r="U1662" s="20"/>
      <c r="V1662" s="7">
        <f t="shared" si="28"/>
        <v>0</v>
      </c>
      <c r="W1662" s="20"/>
      <c r="X1662" s="20"/>
      <c r="Y1662" s="20"/>
      <c r="Z1662" s="20"/>
      <c r="AA1662" s="20"/>
      <c r="AB1662" s="20"/>
      <c r="AC1662" s="20"/>
      <c r="AD1662" s="20"/>
      <c r="AE1662" s="20"/>
      <c r="AF1662" s="20"/>
      <c r="AG1662" s="20"/>
      <c r="AH1662" s="20"/>
    </row>
    <row r="1663" spans="1:34" x14ac:dyDescent="0.25">
      <c r="A1663" s="20"/>
      <c r="B1663" s="11"/>
      <c r="C1663" s="12"/>
      <c r="D1663" s="12"/>
      <c r="E1663" s="12"/>
      <c r="F1663" s="45"/>
      <c r="G1663" s="23"/>
      <c r="H1663" s="18"/>
      <c r="I1663" s="49"/>
      <c r="J1663" s="73">
        <f>IF(I1663=0,0,VLOOKUP(I1663,'ОКВЭД 2017'!A$3:B$2732,2))</f>
        <v>0</v>
      </c>
      <c r="K1663" s="18"/>
      <c r="L1663" s="18"/>
      <c r="M1663" s="73">
        <f>IF(L1663=0,0,VLOOKUP($L1663,'Вид субсидии'!A$2:C$118,2))</f>
        <v>0</v>
      </c>
      <c r="N1663" s="97"/>
      <c r="O1663" s="20"/>
      <c r="P1663" s="20"/>
      <c r="Q1663" s="20"/>
      <c r="R1663" s="20"/>
      <c r="S1663" s="20"/>
      <c r="T1663" s="20"/>
      <c r="U1663" s="20"/>
      <c r="V1663" s="7">
        <f t="shared" si="28"/>
        <v>0</v>
      </c>
      <c r="W1663" s="20"/>
      <c r="X1663" s="20"/>
      <c r="Y1663" s="20"/>
      <c r="Z1663" s="20"/>
      <c r="AA1663" s="20"/>
      <c r="AB1663" s="20"/>
      <c r="AC1663" s="20"/>
      <c r="AD1663" s="20"/>
      <c r="AE1663" s="20"/>
      <c r="AF1663" s="20"/>
      <c r="AG1663" s="20"/>
      <c r="AH1663" s="20"/>
    </row>
    <row r="1664" spans="1:34" x14ac:dyDescent="0.25">
      <c r="A1664" s="20"/>
      <c r="B1664" s="11"/>
      <c r="C1664" s="12"/>
      <c r="D1664" s="12"/>
      <c r="E1664" s="12"/>
      <c r="F1664" s="45"/>
      <c r="G1664" s="23"/>
      <c r="H1664" s="18"/>
      <c r="I1664" s="49"/>
      <c r="J1664" s="73">
        <f>IF(I1664=0,0,VLOOKUP(I1664,'ОКВЭД 2017'!A$3:B$2732,2))</f>
        <v>0</v>
      </c>
      <c r="K1664" s="18"/>
      <c r="L1664" s="18"/>
      <c r="M1664" s="73">
        <f>IF(L1664=0,0,VLOOKUP($L1664,'Вид субсидии'!A$2:C$118,2))</f>
        <v>0</v>
      </c>
      <c r="N1664" s="97"/>
      <c r="O1664" s="20"/>
      <c r="P1664" s="20"/>
      <c r="Q1664" s="20"/>
      <c r="R1664" s="20"/>
      <c r="S1664" s="20"/>
      <c r="T1664" s="20"/>
      <c r="U1664" s="20"/>
      <c r="V1664" s="7">
        <f t="shared" si="28"/>
        <v>0</v>
      </c>
      <c r="W1664" s="20"/>
      <c r="X1664" s="20"/>
      <c r="Y1664" s="20"/>
      <c r="Z1664" s="20"/>
      <c r="AA1664" s="20"/>
      <c r="AB1664" s="20"/>
      <c r="AC1664" s="20"/>
      <c r="AD1664" s="20"/>
      <c r="AE1664" s="20"/>
      <c r="AF1664" s="20"/>
      <c r="AG1664" s="20"/>
      <c r="AH1664" s="20"/>
    </row>
    <row r="1665" spans="1:34" x14ac:dyDescent="0.25">
      <c r="A1665" s="20"/>
      <c r="B1665" s="11"/>
      <c r="C1665" s="12"/>
      <c r="D1665" s="12"/>
      <c r="E1665" s="12"/>
      <c r="F1665" s="45"/>
      <c r="G1665" s="23"/>
      <c r="H1665" s="18"/>
      <c r="I1665" s="49"/>
      <c r="J1665" s="73">
        <f>IF(I1665=0,0,VLOOKUP(I1665,'ОКВЭД 2017'!A$3:B$2732,2))</f>
        <v>0</v>
      </c>
      <c r="K1665" s="18"/>
      <c r="L1665" s="18"/>
      <c r="M1665" s="73">
        <f>IF(L1665=0,0,VLOOKUP($L1665,'Вид субсидии'!A$2:C$118,2))</f>
        <v>0</v>
      </c>
      <c r="N1665" s="97"/>
      <c r="O1665" s="20"/>
      <c r="P1665" s="20"/>
      <c r="Q1665" s="20"/>
      <c r="R1665" s="20"/>
      <c r="S1665" s="20"/>
      <c r="T1665" s="20"/>
      <c r="U1665" s="20"/>
      <c r="V1665" s="7">
        <f t="shared" si="28"/>
        <v>0</v>
      </c>
      <c r="W1665" s="20"/>
      <c r="X1665" s="20"/>
      <c r="Y1665" s="20"/>
      <c r="Z1665" s="20"/>
      <c r="AA1665" s="20"/>
      <c r="AB1665" s="20"/>
      <c r="AC1665" s="20"/>
      <c r="AD1665" s="20"/>
      <c r="AE1665" s="20"/>
      <c r="AF1665" s="20"/>
      <c r="AG1665" s="20"/>
      <c r="AH1665" s="20"/>
    </row>
    <row r="1666" spans="1:34" x14ac:dyDescent="0.25">
      <c r="A1666" s="20"/>
      <c r="B1666" s="11"/>
      <c r="C1666" s="12"/>
      <c r="D1666" s="12"/>
      <c r="E1666" s="12"/>
      <c r="F1666" s="45"/>
      <c r="G1666" s="23"/>
      <c r="H1666" s="18"/>
      <c r="I1666" s="49"/>
      <c r="J1666" s="73">
        <f>IF(I1666=0,0,VLOOKUP(I1666,'ОКВЭД 2017'!A$3:B$2732,2))</f>
        <v>0</v>
      </c>
      <c r="K1666" s="18"/>
      <c r="L1666" s="18"/>
      <c r="M1666" s="73">
        <f>IF(L1666=0,0,VLOOKUP($L1666,'Вид субсидии'!A$2:C$118,2))</f>
        <v>0</v>
      </c>
      <c r="N1666" s="97"/>
      <c r="O1666" s="20"/>
      <c r="P1666" s="20"/>
      <c r="Q1666" s="20"/>
      <c r="R1666" s="20"/>
      <c r="S1666" s="20"/>
      <c r="T1666" s="20"/>
      <c r="U1666" s="20"/>
      <c r="V1666" s="7">
        <f t="shared" si="28"/>
        <v>0</v>
      </c>
      <c r="W1666" s="20"/>
      <c r="X1666" s="20"/>
      <c r="Y1666" s="20"/>
      <c r="Z1666" s="20"/>
      <c r="AA1666" s="20"/>
      <c r="AB1666" s="20"/>
      <c r="AC1666" s="20"/>
      <c r="AD1666" s="20"/>
      <c r="AE1666" s="20"/>
      <c r="AF1666" s="20"/>
      <c r="AG1666" s="20"/>
      <c r="AH1666" s="20"/>
    </row>
    <row r="1667" spans="1:34" x14ac:dyDescent="0.25">
      <c r="A1667" s="20"/>
      <c r="B1667" s="11"/>
      <c r="C1667" s="12"/>
      <c r="D1667" s="12"/>
      <c r="E1667" s="12"/>
      <c r="F1667" s="45"/>
      <c r="G1667" s="23"/>
      <c r="H1667" s="18"/>
      <c r="I1667" s="49"/>
      <c r="J1667" s="73">
        <f>IF(I1667=0,0,VLOOKUP(I1667,'ОКВЭД 2017'!A$3:B$2732,2))</f>
        <v>0</v>
      </c>
      <c r="K1667" s="18"/>
      <c r="L1667" s="18"/>
      <c r="M1667" s="73">
        <f>IF(L1667=0,0,VLOOKUP($L1667,'Вид субсидии'!A$2:C$118,2))</f>
        <v>0</v>
      </c>
      <c r="N1667" s="97"/>
      <c r="O1667" s="20"/>
      <c r="P1667" s="20"/>
      <c r="Q1667" s="20"/>
      <c r="R1667" s="20"/>
      <c r="S1667" s="20"/>
      <c r="T1667" s="20"/>
      <c r="U1667" s="20"/>
      <c r="V1667" s="7">
        <f t="shared" si="28"/>
        <v>0</v>
      </c>
      <c r="W1667" s="20"/>
      <c r="X1667" s="20"/>
      <c r="Y1667" s="20"/>
      <c r="Z1667" s="20"/>
      <c r="AA1667" s="20"/>
      <c r="AB1667" s="20"/>
      <c r="AC1667" s="20"/>
      <c r="AD1667" s="20"/>
      <c r="AE1667" s="20"/>
      <c r="AF1667" s="20"/>
      <c r="AG1667" s="20"/>
      <c r="AH1667" s="20"/>
    </row>
    <row r="1668" spans="1:34" x14ac:dyDescent="0.25">
      <c r="A1668" s="20"/>
      <c r="B1668" s="11"/>
      <c r="C1668" s="12"/>
      <c r="D1668" s="12"/>
      <c r="E1668" s="12"/>
      <c r="F1668" s="45"/>
      <c r="G1668" s="23"/>
      <c r="H1668" s="18"/>
      <c r="I1668" s="49"/>
      <c r="J1668" s="73">
        <f>IF(I1668=0,0,VLOOKUP(I1668,'ОКВЭД 2017'!A$3:B$2732,2))</f>
        <v>0</v>
      </c>
      <c r="K1668" s="18"/>
      <c r="L1668" s="18"/>
      <c r="M1668" s="73">
        <f>IF(L1668=0,0,VLOOKUP($L1668,'Вид субсидии'!A$2:C$118,2))</f>
        <v>0</v>
      </c>
      <c r="N1668" s="97"/>
      <c r="O1668" s="20"/>
      <c r="P1668" s="20"/>
      <c r="Q1668" s="20"/>
      <c r="R1668" s="20"/>
      <c r="S1668" s="20"/>
      <c r="T1668" s="20"/>
      <c r="U1668" s="20"/>
      <c r="V1668" s="7">
        <f t="shared" si="28"/>
        <v>0</v>
      </c>
      <c r="W1668" s="20"/>
      <c r="X1668" s="20"/>
      <c r="Y1668" s="20"/>
      <c r="Z1668" s="20"/>
      <c r="AA1668" s="20"/>
      <c r="AB1668" s="20"/>
      <c r="AC1668" s="20"/>
      <c r="AD1668" s="20"/>
      <c r="AE1668" s="20"/>
      <c r="AF1668" s="20"/>
      <c r="AG1668" s="20"/>
      <c r="AH1668" s="20"/>
    </row>
    <row r="1669" spans="1:34" x14ac:dyDescent="0.25">
      <c r="A1669" s="20"/>
      <c r="B1669" s="11"/>
      <c r="C1669" s="12"/>
      <c r="D1669" s="12"/>
      <c r="E1669" s="12"/>
      <c r="F1669" s="45"/>
      <c r="G1669" s="23"/>
      <c r="H1669" s="18"/>
      <c r="I1669" s="49"/>
      <c r="J1669" s="73">
        <f>IF(I1669=0,0,VLOOKUP(I1669,'ОКВЭД 2017'!A$3:B$2732,2))</f>
        <v>0</v>
      </c>
      <c r="K1669" s="18"/>
      <c r="L1669" s="18"/>
      <c r="M1669" s="73">
        <f>IF(L1669=0,0,VLOOKUP($L1669,'Вид субсидии'!A$2:C$118,2))</f>
        <v>0</v>
      </c>
      <c r="N1669" s="97"/>
      <c r="O1669" s="20"/>
      <c r="P1669" s="20"/>
      <c r="Q1669" s="20"/>
      <c r="R1669" s="20"/>
      <c r="S1669" s="20"/>
      <c r="T1669" s="20"/>
      <c r="U1669" s="20"/>
      <c r="V1669" s="7">
        <f t="shared" si="28"/>
        <v>0</v>
      </c>
      <c r="W1669" s="20"/>
      <c r="X1669" s="20"/>
      <c r="Y1669" s="20"/>
      <c r="Z1669" s="20"/>
      <c r="AA1669" s="20"/>
      <c r="AB1669" s="20"/>
      <c r="AC1669" s="20"/>
      <c r="AD1669" s="20"/>
      <c r="AE1669" s="20"/>
      <c r="AF1669" s="20"/>
      <c r="AG1669" s="20"/>
      <c r="AH1669" s="20"/>
    </row>
    <row r="1670" spans="1:34" x14ac:dyDescent="0.25">
      <c r="A1670" s="20"/>
      <c r="B1670" s="11"/>
      <c r="C1670" s="12"/>
      <c r="D1670" s="12"/>
      <c r="E1670" s="12"/>
      <c r="F1670" s="45"/>
      <c r="G1670" s="23"/>
      <c r="H1670" s="18"/>
      <c r="I1670" s="49"/>
      <c r="J1670" s="73">
        <f>IF(I1670=0,0,VLOOKUP(I1670,'ОКВЭД 2017'!A$3:B$2732,2))</f>
        <v>0</v>
      </c>
      <c r="K1670" s="18"/>
      <c r="L1670" s="18"/>
      <c r="M1670" s="73">
        <f>IF(L1670=0,0,VLOOKUP($L1670,'Вид субсидии'!A$2:C$118,2))</f>
        <v>0</v>
      </c>
      <c r="N1670" s="97"/>
      <c r="O1670" s="20"/>
      <c r="P1670" s="20"/>
      <c r="Q1670" s="20"/>
      <c r="R1670" s="20"/>
      <c r="S1670" s="20"/>
      <c r="T1670" s="20"/>
      <c r="U1670" s="20"/>
      <c r="V1670" s="7">
        <f t="shared" si="28"/>
        <v>0</v>
      </c>
      <c r="W1670" s="20"/>
      <c r="X1670" s="20"/>
      <c r="Y1670" s="20"/>
      <c r="Z1670" s="20"/>
      <c r="AA1670" s="20"/>
      <c r="AB1670" s="20"/>
      <c r="AC1670" s="20"/>
      <c r="AD1670" s="20"/>
      <c r="AE1670" s="20"/>
      <c r="AF1670" s="20"/>
      <c r="AG1670" s="20"/>
      <c r="AH1670" s="20"/>
    </row>
    <row r="1671" spans="1:34" x14ac:dyDescent="0.25">
      <c r="A1671" s="20"/>
      <c r="B1671" s="11"/>
      <c r="C1671" s="12"/>
      <c r="D1671" s="12"/>
      <c r="E1671" s="12"/>
      <c r="F1671" s="45"/>
      <c r="G1671" s="23"/>
      <c r="H1671" s="18"/>
      <c r="I1671" s="49"/>
      <c r="J1671" s="73">
        <f>IF(I1671=0,0,VLOOKUP(I1671,'ОКВЭД 2017'!A$3:B$2732,2))</f>
        <v>0</v>
      </c>
      <c r="K1671" s="18"/>
      <c r="L1671" s="18"/>
      <c r="M1671" s="73">
        <f>IF(L1671=0,0,VLOOKUP($L1671,'Вид субсидии'!A$2:C$118,2))</f>
        <v>0</v>
      </c>
      <c r="N1671" s="97"/>
      <c r="O1671" s="20"/>
      <c r="P1671" s="20"/>
      <c r="Q1671" s="20"/>
      <c r="R1671" s="20"/>
      <c r="S1671" s="20"/>
      <c r="T1671" s="20"/>
      <c r="U1671" s="20"/>
      <c r="V1671" s="7">
        <f t="shared" si="28"/>
        <v>0</v>
      </c>
      <c r="W1671" s="20"/>
      <c r="X1671" s="20"/>
      <c r="Y1671" s="20"/>
      <c r="Z1671" s="20"/>
      <c r="AA1671" s="20"/>
      <c r="AB1671" s="20"/>
      <c r="AC1671" s="20"/>
      <c r="AD1671" s="20"/>
      <c r="AE1671" s="20"/>
      <c r="AF1671" s="20"/>
      <c r="AG1671" s="20"/>
      <c r="AH1671" s="20"/>
    </row>
    <row r="1672" spans="1:34" x14ac:dyDescent="0.25">
      <c r="A1672" s="20"/>
      <c r="B1672" s="11"/>
      <c r="C1672" s="12"/>
      <c r="D1672" s="12"/>
      <c r="E1672" s="12"/>
      <c r="F1672" s="45"/>
      <c r="G1672" s="23"/>
      <c r="H1672" s="18"/>
      <c r="I1672" s="49"/>
      <c r="J1672" s="73">
        <f>IF(I1672=0,0,VLOOKUP(I1672,'ОКВЭД 2017'!A$3:B$2732,2))</f>
        <v>0</v>
      </c>
      <c r="K1672" s="18"/>
      <c r="L1672" s="18"/>
      <c r="M1672" s="73">
        <f>IF(L1672=0,0,VLOOKUP($L1672,'Вид субсидии'!A$2:C$118,2))</f>
        <v>0</v>
      </c>
      <c r="N1672" s="97"/>
      <c r="O1672" s="20"/>
      <c r="P1672" s="20"/>
      <c r="Q1672" s="20"/>
      <c r="R1672" s="20"/>
      <c r="S1672" s="20"/>
      <c r="T1672" s="20"/>
      <c r="U1672" s="20"/>
      <c r="V1672" s="7">
        <f t="shared" si="28"/>
        <v>0</v>
      </c>
      <c r="W1672" s="20"/>
      <c r="X1672" s="20"/>
      <c r="Y1672" s="20"/>
      <c r="Z1672" s="20"/>
      <c r="AA1672" s="20"/>
      <c r="AB1672" s="20"/>
      <c r="AC1672" s="20"/>
      <c r="AD1672" s="20"/>
      <c r="AE1672" s="20"/>
      <c r="AF1672" s="20"/>
      <c r="AG1672" s="20"/>
      <c r="AH1672" s="20"/>
    </row>
    <row r="1673" spans="1:34" x14ac:dyDescent="0.25">
      <c r="A1673" s="20"/>
      <c r="B1673" s="11"/>
      <c r="C1673" s="12"/>
      <c r="D1673" s="12"/>
      <c r="E1673" s="12"/>
      <c r="F1673" s="45"/>
      <c r="G1673" s="23"/>
      <c r="H1673" s="18"/>
      <c r="I1673" s="49"/>
      <c r="J1673" s="73">
        <f>IF(I1673=0,0,VLOOKUP(I1673,'ОКВЭД 2017'!A$3:B$2732,2))</f>
        <v>0</v>
      </c>
      <c r="K1673" s="18"/>
      <c r="L1673" s="18"/>
      <c r="M1673" s="73">
        <f>IF(L1673=0,0,VLOOKUP($L1673,'Вид субсидии'!A$2:C$118,2))</f>
        <v>0</v>
      </c>
      <c r="N1673" s="97"/>
      <c r="O1673" s="20"/>
      <c r="P1673" s="20"/>
      <c r="Q1673" s="20"/>
      <c r="R1673" s="20"/>
      <c r="S1673" s="20"/>
      <c r="T1673" s="20"/>
      <c r="U1673" s="20"/>
      <c r="V1673" s="7">
        <f t="shared" si="28"/>
        <v>0</v>
      </c>
      <c r="W1673" s="20"/>
      <c r="X1673" s="20"/>
      <c r="Y1673" s="20"/>
      <c r="Z1673" s="20"/>
      <c r="AA1673" s="20"/>
      <c r="AB1673" s="20"/>
      <c r="AC1673" s="20"/>
      <c r="AD1673" s="20"/>
      <c r="AE1673" s="20"/>
      <c r="AF1673" s="20"/>
      <c r="AG1673" s="20"/>
      <c r="AH1673" s="20"/>
    </row>
    <row r="1674" spans="1:34" x14ac:dyDescent="0.25">
      <c r="A1674" s="20"/>
      <c r="B1674" s="11"/>
      <c r="C1674" s="12"/>
      <c r="D1674" s="12"/>
      <c r="E1674" s="12"/>
      <c r="F1674" s="45"/>
      <c r="G1674" s="23"/>
      <c r="H1674" s="18"/>
      <c r="I1674" s="49"/>
      <c r="J1674" s="73">
        <f>IF(I1674=0,0,VLOOKUP(I1674,'ОКВЭД 2017'!A$3:B$2732,2))</f>
        <v>0</v>
      </c>
      <c r="K1674" s="18"/>
      <c r="L1674" s="18"/>
      <c r="M1674" s="73">
        <f>IF(L1674=0,0,VLOOKUP($L1674,'Вид субсидии'!A$2:C$118,2))</f>
        <v>0</v>
      </c>
      <c r="N1674" s="97"/>
      <c r="O1674" s="20"/>
      <c r="P1674" s="20"/>
      <c r="Q1674" s="20"/>
      <c r="R1674" s="20"/>
      <c r="S1674" s="20"/>
      <c r="T1674" s="20"/>
      <c r="U1674" s="20"/>
      <c r="V1674" s="7">
        <f t="shared" si="28"/>
        <v>0</v>
      </c>
      <c r="W1674" s="20"/>
      <c r="X1674" s="20"/>
      <c r="Y1674" s="20"/>
      <c r="Z1674" s="20"/>
      <c r="AA1674" s="20"/>
      <c r="AB1674" s="20"/>
      <c r="AC1674" s="20"/>
      <c r="AD1674" s="20"/>
      <c r="AE1674" s="20"/>
      <c r="AF1674" s="20"/>
      <c r="AG1674" s="20"/>
      <c r="AH1674" s="20"/>
    </row>
    <row r="1675" spans="1:34" x14ac:dyDescent="0.25">
      <c r="A1675" s="20"/>
      <c r="B1675" s="11"/>
      <c r="C1675" s="12"/>
      <c r="D1675" s="12"/>
      <c r="E1675" s="12"/>
      <c r="F1675" s="45"/>
      <c r="G1675" s="23"/>
      <c r="H1675" s="18"/>
      <c r="I1675" s="49"/>
      <c r="J1675" s="73">
        <f>IF(I1675=0,0,VLOOKUP(I1675,'ОКВЭД 2017'!A$3:B$2732,2))</f>
        <v>0</v>
      </c>
      <c r="K1675" s="18"/>
      <c r="L1675" s="18"/>
      <c r="M1675" s="73">
        <f>IF(L1675=0,0,VLOOKUP($L1675,'Вид субсидии'!A$2:C$118,2))</f>
        <v>0</v>
      </c>
      <c r="N1675" s="97"/>
      <c r="O1675" s="20"/>
      <c r="P1675" s="20"/>
      <c r="Q1675" s="20"/>
      <c r="R1675" s="20"/>
      <c r="S1675" s="20"/>
      <c r="T1675" s="20"/>
      <c r="U1675" s="20"/>
      <c r="V1675" s="7">
        <f t="shared" si="28"/>
        <v>0</v>
      </c>
      <c r="W1675" s="20"/>
      <c r="X1675" s="20"/>
      <c r="Y1675" s="20"/>
      <c r="Z1675" s="20"/>
      <c r="AA1675" s="20"/>
      <c r="AB1675" s="20"/>
      <c r="AC1675" s="20"/>
      <c r="AD1675" s="20"/>
      <c r="AE1675" s="20"/>
      <c r="AF1675" s="20"/>
      <c r="AG1675" s="20"/>
      <c r="AH1675" s="20"/>
    </row>
    <row r="1676" spans="1:34" x14ac:dyDescent="0.25">
      <c r="A1676" s="20"/>
      <c r="B1676" s="11"/>
      <c r="C1676" s="12"/>
      <c r="D1676" s="12"/>
      <c r="E1676" s="12"/>
      <c r="F1676" s="45"/>
      <c r="G1676" s="23"/>
      <c r="H1676" s="18"/>
      <c r="I1676" s="49"/>
      <c r="J1676" s="73">
        <f>IF(I1676=0,0,VLOOKUP(I1676,'ОКВЭД 2017'!A$3:B$2732,2))</f>
        <v>0</v>
      </c>
      <c r="K1676" s="18"/>
      <c r="L1676" s="18"/>
      <c r="M1676" s="73">
        <f>IF(L1676=0,0,VLOOKUP($L1676,'Вид субсидии'!A$2:C$118,2))</f>
        <v>0</v>
      </c>
      <c r="N1676" s="97"/>
      <c r="O1676" s="20"/>
      <c r="P1676" s="20"/>
      <c r="Q1676" s="20"/>
      <c r="R1676" s="20"/>
      <c r="S1676" s="20"/>
      <c r="T1676" s="20"/>
      <c r="U1676" s="20"/>
      <c r="V1676" s="7">
        <f t="shared" si="28"/>
        <v>0</v>
      </c>
      <c r="W1676" s="20"/>
      <c r="X1676" s="20"/>
      <c r="Y1676" s="20"/>
      <c r="Z1676" s="20"/>
      <c r="AA1676" s="20"/>
      <c r="AB1676" s="20"/>
      <c r="AC1676" s="20"/>
      <c r="AD1676" s="20"/>
      <c r="AE1676" s="20"/>
      <c r="AF1676" s="20"/>
      <c r="AG1676" s="20"/>
      <c r="AH1676" s="20"/>
    </row>
    <row r="1677" spans="1:34" x14ac:dyDescent="0.25">
      <c r="A1677" s="20"/>
      <c r="B1677" s="11"/>
      <c r="C1677" s="12"/>
      <c r="D1677" s="12"/>
      <c r="E1677" s="12"/>
      <c r="F1677" s="45"/>
      <c r="G1677" s="23"/>
      <c r="H1677" s="18"/>
      <c r="I1677" s="49"/>
      <c r="J1677" s="73">
        <f>IF(I1677=0,0,VLOOKUP(I1677,'ОКВЭД 2017'!A$3:B$2732,2))</f>
        <v>0</v>
      </c>
      <c r="K1677" s="18"/>
      <c r="L1677" s="18"/>
      <c r="M1677" s="73">
        <f>IF(L1677=0,0,VLOOKUP($L1677,'Вид субсидии'!A$2:C$118,2))</f>
        <v>0</v>
      </c>
      <c r="N1677" s="97"/>
      <c r="O1677" s="20"/>
      <c r="P1677" s="20"/>
      <c r="Q1677" s="20"/>
      <c r="R1677" s="20"/>
      <c r="S1677" s="20"/>
      <c r="T1677" s="20"/>
      <c r="U1677" s="20"/>
      <c r="V1677" s="7">
        <f t="shared" si="28"/>
        <v>0</v>
      </c>
      <c r="W1677" s="20"/>
      <c r="X1677" s="20"/>
      <c r="Y1677" s="20"/>
      <c r="Z1677" s="20"/>
      <c r="AA1677" s="20"/>
      <c r="AB1677" s="20"/>
      <c r="AC1677" s="20"/>
      <c r="AD1677" s="20"/>
      <c r="AE1677" s="20"/>
      <c r="AF1677" s="20"/>
      <c r="AG1677" s="20"/>
      <c r="AH1677" s="20"/>
    </row>
    <row r="1678" spans="1:34" x14ac:dyDescent="0.25">
      <c r="A1678" s="20"/>
      <c r="B1678" s="11"/>
      <c r="C1678" s="12"/>
      <c r="D1678" s="12"/>
      <c r="E1678" s="12"/>
      <c r="F1678" s="45"/>
      <c r="G1678" s="23"/>
      <c r="H1678" s="18"/>
      <c r="I1678" s="49"/>
      <c r="J1678" s="73">
        <f>IF(I1678=0,0,VLOOKUP(I1678,'ОКВЭД 2017'!A$3:B$2732,2))</f>
        <v>0</v>
      </c>
      <c r="K1678" s="18"/>
      <c r="L1678" s="18"/>
      <c r="M1678" s="73">
        <f>IF(L1678=0,0,VLOOKUP($L1678,'Вид субсидии'!A$2:C$118,2))</f>
        <v>0</v>
      </c>
      <c r="N1678" s="97"/>
      <c r="O1678" s="20"/>
      <c r="P1678" s="20"/>
      <c r="Q1678" s="20"/>
      <c r="R1678" s="20"/>
      <c r="S1678" s="20"/>
      <c r="T1678" s="20"/>
      <c r="U1678" s="20"/>
      <c r="V1678" s="7">
        <f t="shared" si="28"/>
        <v>0</v>
      </c>
      <c r="W1678" s="20"/>
      <c r="X1678" s="20"/>
      <c r="Y1678" s="20"/>
      <c r="Z1678" s="20"/>
      <c r="AA1678" s="20"/>
      <c r="AB1678" s="20"/>
      <c r="AC1678" s="20"/>
      <c r="AD1678" s="20"/>
      <c r="AE1678" s="20"/>
      <c r="AF1678" s="20"/>
      <c r="AG1678" s="20"/>
      <c r="AH1678" s="20"/>
    </row>
    <row r="1679" spans="1:34" x14ac:dyDescent="0.25">
      <c r="A1679" s="20"/>
      <c r="B1679" s="11"/>
      <c r="C1679" s="12"/>
      <c r="D1679" s="12"/>
      <c r="E1679" s="12"/>
      <c r="F1679" s="45"/>
      <c r="G1679" s="23"/>
      <c r="H1679" s="18"/>
      <c r="I1679" s="49"/>
      <c r="J1679" s="73">
        <f>IF(I1679=0,0,VLOOKUP(I1679,'ОКВЭД 2017'!A$3:B$2732,2))</f>
        <v>0</v>
      </c>
      <c r="K1679" s="18"/>
      <c r="L1679" s="18"/>
      <c r="M1679" s="73">
        <f>IF(L1679=0,0,VLOOKUP($L1679,'Вид субсидии'!A$2:C$118,2))</f>
        <v>0</v>
      </c>
      <c r="N1679" s="97"/>
      <c r="O1679" s="20"/>
      <c r="P1679" s="20"/>
      <c r="Q1679" s="20"/>
      <c r="R1679" s="20"/>
      <c r="S1679" s="20"/>
      <c r="T1679" s="20"/>
      <c r="U1679" s="20"/>
      <c r="V1679" s="7">
        <f t="shared" si="28"/>
        <v>0</v>
      </c>
      <c r="W1679" s="20"/>
      <c r="X1679" s="20"/>
      <c r="Y1679" s="20"/>
      <c r="Z1679" s="20"/>
      <c r="AA1679" s="20"/>
      <c r="AB1679" s="20"/>
      <c r="AC1679" s="20"/>
      <c r="AD1679" s="20"/>
      <c r="AE1679" s="20"/>
      <c r="AF1679" s="20"/>
      <c r="AG1679" s="20"/>
      <c r="AH1679" s="20"/>
    </row>
    <row r="1680" spans="1:34" x14ac:dyDescent="0.25">
      <c r="A1680" s="20"/>
      <c r="B1680" s="11"/>
      <c r="C1680" s="12"/>
      <c r="D1680" s="12"/>
      <c r="E1680" s="12"/>
      <c r="F1680" s="45"/>
      <c r="G1680" s="23"/>
      <c r="H1680" s="18"/>
      <c r="I1680" s="49"/>
      <c r="J1680" s="73">
        <f>IF(I1680=0,0,VLOOKUP(I1680,'ОКВЭД 2017'!A$3:B$2732,2))</f>
        <v>0</v>
      </c>
      <c r="K1680" s="18"/>
      <c r="L1680" s="18"/>
      <c r="M1680" s="73">
        <f>IF(L1680=0,0,VLOOKUP($L1680,'Вид субсидии'!A$2:C$118,2))</f>
        <v>0</v>
      </c>
      <c r="N1680" s="97"/>
      <c r="O1680" s="20"/>
      <c r="P1680" s="20"/>
      <c r="Q1680" s="20"/>
      <c r="R1680" s="20"/>
      <c r="S1680" s="20"/>
      <c r="T1680" s="20"/>
      <c r="U1680" s="20"/>
      <c r="V1680" s="7">
        <f t="shared" si="28"/>
        <v>0</v>
      </c>
      <c r="W1680" s="20"/>
      <c r="X1680" s="20"/>
      <c r="Y1680" s="20"/>
      <c r="Z1680" s="20"/>
      <c r="AA1680" s="20"/>
      <c r="AB1680" s="20"/>
      <c r="AC1680" s="20"/>
      <c r="AD1680" s="20"/>
      <c r="AE1680" s="20"/>
      <c r="AF1680" s="20"/>
      <c r="AG1680" s="20"/>
      <c r="AH1680" s="20"/>
    </row>
    <row r="1681" spans="1:34" x14ac:dyDescent="0.25">
      <c r="A1681" s="20"/>
      <c r="B1681" s="11"/>
      <c r="C1681" s="12"/>
      <c r="D1681" s="12"/>
      <c r="E1681" s="12"/>
      <c r="F1681" s="45"/>
      <c r="G1681" s="23"/>
      <c r="H1681" s="18"/>
      <c r="I1681" s="49"/>
      <c r="J1681" s="73">
        <f>IF(I1681=0,0,VLOOKUP(I1681,'ОКВЭД 2017'!A$3:B$2732,2))</f>
        <v>0</v>
      </c>
      <c r="K1681" s="18"/>
      <c r="L1681" s="18"/>
      <c r="M1681" s="73">
        <f>IF(L1681=0,0,VLOOKUP($L1681,'Вид субсидии'!A$2:C$118,2))</f>
        <v>0</v>
      </c>
      <c r="N1681" s="97"/>
      <c r="O1681" s="20"/>
      <c r="P1681" s="20"/>
      <c r="Q1681" s="20"/>
      <c r="R1681" s="20"/>
      <c r="S1681" s="20"/>
      <c r="T1681" s="20"/>
      <c r="U1681" s="20"/>
      <c r="V1681" s="7">
        <f t="shared" si="28"/>
        <v>0</v>
      </c>
      <c r="W1681" s="20"/>
      <c r="X1681" s="20"/>
      <c r="Y1681" s="20"/>
      <c r="Z1681" s="20"/>
      <c r="AA1681" s="20"/>
      <c r="AB1681" s="20"/>
      <c r="AC1681" s="20"/>
      <c r="AD1681" s="20"/>
      <c r="AE1681" s="20"/>
      <c r="AF1681" s="20"/>
      <c r="AG1681" s="20"/>
      <c r="AH1681" s="20"/>
    </row>
    <row r="1682" spans="1:34" x14ac:dyDescent="0.25">
      <c r="A1682" s="20"/>
      <c r="B1682" s="11"/>
      <c r="C1682" s="12"/>
      <c r="D1682" s="12"/>
      <c r="E1682" s="12"/>
      <c r="F1682" s="45"/>
      <c r="G1682" s="23"/>
      <c r="H1682" s="18"/>
      <c r="I1682" s="49"/>
      <c r="J1682" s="73">
        <f>IF(I1682=0,0,VLOOKUP(I1682,'ОКВЭД 2017'!A$3:B$2732,2))</f>
        <v>0</v>
      </c>
      <c r="K1682" s="18"/>
      <c r="L1682" s="18"/>
      <c r="M1682" s="73">
        <f>IF(L1682=0,0,VLOOKUP($L1682,'Вид субсидии'!A$2:C$118,2))</f>
        <v>0</v>
      </c>
      <c r="N1682" s="97"/>
      <c r="O1682" s="20"/>
      <c r="P1682" s="20"/>
      <c r="Q1682" s="20"/>
      <c r="R1682" s="20"/>
      <c r="S1682" s="20"/>
      <c r="T1682" s="20"/>
      <c r="U1682" s="20"/>
      <c r="V1682" s="7">
        <f t="shared" si="28"/>
        <v>0</v>
      </c>
      <c r="W1682" s="20"/>
      <c r="X1682" s="20"/>
      <c r="Y1682" s="20"/>
      <c r="Z1682" s="20"/>
      <c r="AA1682" s="20"/>
      <c r="AB1682" s="20"/>
      <c r="AC1682" s="20"/>
      <c r="AD1682" s="20"/>
      <c r="AE1682" s="20"/>
      <c r="AF1682" s="20"/>
      <c r="AG1682" s="20"/>
      <c r="AH1682" s="20"/>
    </row>
    <row r="1683" spans="1:34" x14ac:dyDescent="0.25">
      <c r="A1683" s="20"/>
      <c r="B1683" s="11"/>
      <c r="C1683" s="12"/>
      <c r="D1683" s="12"/>
      <c r="E1683" s="12"/>
      <c r="F1683" s="45"/>
      <c r="G1683" s="23"/>
      <c r="H1683" s="18"/>
      <c r="I1683" s="49"/>
      <c r="J1683" s="73">
        <f>IF(I1683=0,0,VLOOKUP(I1683,'ОКВЭД 2017'!A$3:B$2732,2))</f>
        <v>0</v>
      </c>
      <c r="K1683" s="18"/>
      <c r="L1683" s="18"/>
      <c r="M1683" s="73">
        <f>IF(L1683=0,0,VLOOKUP($L1683,'Вид субсидии'!A$2:C$118,2))</f>
        <v>0</v>
      </c>
      <c r="N1683" s="97"/>
      <c r="O1683" s="20"/>
      <c r="P1683" s="20"/>
      <c r="Q1683" s="20"/>
      <c r="R1683" s="20"/>
      <c r="S1683" s="20"/>
      <c r="T1683" s="20"/>
      <c r="U1683" s="20"/>
      <c r="V1683" s="7">
        <f t="shared" si="28"/>
        <v>0</v>
      </c>
      <c r="W1683" s="20"/>
      <c r="X1683" s="20"/>
      <c r="Y1683" s="20"/>
      <c r="Z1683" s="20"/>
      <c r="AA1683" s="20"/>
      <c r="AB1683" s="20"/>
      <c r="AC1683" s="20"/>
      <c r="AD1683" s="20"/>
      <c r="AE1683" s="20"/>
      <c r="AF1683" s="20"/>
      <c r="AG1683" s="20"/>
      <c r="AH1683" s="20"/>
    </row>
    <row r="1684" spans="1:34" x14ac:dyDescent="0.25">
      <c r="A1684" s="20"/>
      <c r="B1684" s="11"/>
      <c r="C1684" s="12"/>
      <c r="D1684" s="12"/>
      <c r="E1684" s="12"/>
      <c r="F1684" s="45"/>
      <c r="G1684" s="23"/>
      <c r="H1684" s="18"/>
      <c r="I1684" s="49"/>
      <c r="J1684" s="73">
        <f>IF(I1684=0,0,VLOOKUP(I1684,'ОКВЭД 2017'!A$3:B$2732,2))</f>
        <v>0</v>
      </c>
      <c r="K1684" s="18"/>
      <c r="L1684" s="18"/>
      <c r="M1684" s="73">
        <f>IF(L1684=0,0,VLOOKUP($L1684,'Вид субсидии'!A$2:C$118,2))</f>
        <v>0</v>
      </c>
      <c r="N1684" s="97"/>
      <c r="O1684" s="20"/>
      <c r="P1684" s="20"/>
      <c r="Q1684" s="20"/>
      <c r="R1684" s="20"/>
      <c r="S1684" s="20"/>
      <c r="T1684" s="20"/>
      <c r="U1684" s="20"/>
      <c r="V1684" s="7">
        <f t="shared" si="28"/>
        <v>0</v>
      </c>
      <c r="W1684" s="20"/>
      <c r="X1684" s="20"/>
      <c r="Y1684" s="20"/>
      <c r="Z1684" s="20"/>
      <c r="AA1684" s="20"/>
      <c r="AB1684" s="20"/>
      <c r="AC1684" s="20"/>
      <c r="AD1684" s="20"/>
      <c r="AE1684" s="20"/>
      <c r="AF1684" s="20"/>
      <c r="AG1684" s="20"/>
      <c r="AH1684" s="20"/>
    </row>
    <row r="1685" spans="1:34" x14ac:dyDescent="0.25">
      <c r="A1685" s="20"/>
      <c r="B1685" s="11"/>
      <c r="C1685" s="12"/>
      <c r="D1685" s="12"/>
      <c r="E1685" s="12"/>
      <c r="F1685" s="45"/>
      <c r="G1685" s="23"/>
      <c r="H1685" s="18"/>
      <c r="I1685" s="49"/>
      <c r="J1685" s="73">
        <f>IF(I1685=0,0,VLOOKUP(I1685,'ОКВЭД 2017'!A$3:B$2732,2))</f>
        <v>0</v>
      </c>
      <c r="K1685" s="18"/>
      <c r="L1685" s="18"/>
      <c r="M1685" s="73">
        <f>IF(L1685=0,0,VLOOKUP($L1685,'Вид субсидии'!A$2:C$118,2))</f>
        <v>0</v>
      </c>
      <c r="N1685" s="97"/>
      <c r="O1685" s="20"/>
      <c r="P1685" s="20"/>
      <c r="Q1685" s="20"/>
      <c r="R1685" s="20"/>
      <c r="S1685" s="20"/>
      <c r="T1685" s="20"/>
      <c r="U1685" s="20"/>
      <c r="V1685" s="7">
        <f t="shared" ref="V1685:V1748" si="29">IF(A1685&gt;0,1,0)</f>
        <v>0</v>
      </c>
      <c r="W1685" s="20"/>
      <c r="X1685" s="20"/>
      <c r="Y1685" s="20"/>
      <c r="Z1685" s="20"/>
      <c r="AA1685" s="20"/>
      <c r="AB1685" s="20"/>
      <c r="AC1685" s="20"/>
      <c r="AD1685" s="20"/>
      <c r="AE1685" s="20"/>
      <c r="AF1685" s="20"/>
      <c r="AG1685" s="20"/>
      <c r="AH1685" s="20"/>
    </row>
    <row r="1686" spans="1:34" x14ac:dyDescent="0.25">
      <c r="A1686" s="20"/>
      <c r="B1686" s="11"/>
      <c r="C1686" s="12"/>
      <c r="D1686" s="12"/>
      <c r="E1686" s="12"/>
      <c r="F1686" s="45"/>
      <c r="G1686" s="23"/>
      <c r="H1686" s="18"/>
      <c r="I1686" s="49"/>
      <c r="J1686" s="73">
        <f>IF(I1686=0,0,VLOOKUP(I1686,'ОКВЭД 2017'!A$3:B$2732,2))</f>
        <v>0</v>
      </c>
      <c r="K1686" s="18"/>
      <c r="L1686" s="18"/>
      <c r="M1686" s="73">
        <f>IF(L1686=0,0,VLOOKUP($L1686,'Вид субсидии'!A$2:C$118,2))</f>
        <v>0</v>
      </c>
      <c r="N1686" s="97"/>
      <c r="O1686" s="20"/>
      <c r="P1686" s="20"/>
      <c r="Q1686" s="20"/>
      <c r="R1686" s="20"/>
      <c r="S1686" s="20"/>
      <c r="T1686" s="20"/>
      <c r="U1686" s="20"/>
      <c r="V1686" s="7">
        <f t="shared" si="29"/>
        <v>0</v>
      </c>
      <c r="W1686" s="20"/>
      <c r="X1686" s="20"/>
      <c r="Y1686" s="20"/>
      <c r="Z1686" s="20"/>
      <c r="AA1686" s="20"/>
      <c r="AB1686" s="20"/>
      <c r="AC1686" s="20"/>
      <c r="AD1686" s="20"/>
      <c r="AE1686" s="20"/>
      <c r="AF1686" s="20"/>
      <c r="AG1686" s="20"/>
      <c r="AH1686" s="20"/>
    </row>
    <row r="1687" spans="1:34" x14ac:dyDescent="0.25">
      <c r="A1687" s="20"/>
      <c r="B1687" s="11"/>
      <c r="C1687" s="12"/>
      <c r="D1687" s="12"/>
      <c r="E1687" s="12"/>
      <c r="F1687" s="45"/>
      <c r="G1687" s="23"/>
      <c r="H1687" s="18"/>
      <c r="I1687" s="49"/>
      <c r="J1687" s="73">
        <f>IF(I1687=0,0,VLOOKUP(I1687,'ОКВЭД 2017'!A$3:B$2732,2))</f>
        <v>0</v>
      </c>
      <c r="K1687" s="18"/>
      <c r="L1687" s="18"/>
      <c r="M1687" s="73">
        <f>IF(L1687=0,0,VLOOKUP($L1687,'Вид субсидии'!A$2:C$118,2))</f>
        <v>0</v>
      </c>
      <c r="N1687" s="97"/>
      <c r="O1687" s="20"/>
      <c r="P1687" s="20"/>
      <c r="Q1687" s="20"/>
      <c r="R1687" s="20"/>
      <c r="S1687" s="20"/>
      <c r="T1687" s="20"/>
      <c r="U1687" s="20"/>
      <c r="V1687" s="7">
        <f t="shared" si="29"/>
        <v>0</v>
      </c>
      <c r="W1687" s="20"/>
      <c r="X1687" s="20"/>
      <c r="Y1687" s="20"/>
      <c r="Z1687" s="20"/>
      <c r="AA1687" s="20"/>
      <c r="AB1687" s="20"/>
      <c r="AC1687" s="20"/>
      <c r="AD1687" s="20"/>
      <c r="AE1687" s="20"/>
      <c r="AF1687" s="20"/>
      <c r="AG1687" s="20"/>
      <c r="AH1687" s="20"/>
    </row>
    <row r="1688" spans="1:34" x14ac:dyDescent="0.25">
      <c r="A1688" s="20"/>
      <c r="B1688" s="11"/>
      <c r="C1688" s="12"/>
      <c r="D1688" s="12"/>
      <c r="E1688" s="12"/>
      <c r="F1688" s="45"/>
      <c r="G1688" s="23"/>
      <c r="H1688" s="18"/>
      <c r="I1688" s="49"/>
      <c r="J1688" s="73">
        <f>IF(I1688=0,0,VLOOKUP(I1688,'ОКВЭД 2017'!A$3:B$2732,2))</f>
        <v>0</v>
      </c>
      <c r="K1688" s="18"/>
      <c r="L1688" s="18"/>
      <c r="M1688" s="73">
        <f>IF(L1688=0,0,VLOOKUP($L1688,'Вид субсидии'!A$2:C$118,2))</f>
        <v>0</v>
      </c>
      <c r="N1688" s="97"/>
      <c r="O1688" s="20"/>
      <c r="P1688" s="20"/>
      <c r="Q1688" s="20"/>
      <c r="R1688" s="20"/>
      <c r="S1688" s="20"/>
      <c r="T1688" s="20"/>
      <c r="U1688" s="20"/>
      <c r="V1688" s="7">
        <f t="shared" si="29"/>
        <v>0</v>
      </c>
      <c r="W1688" s="20"/>
      <c r="X1688" s="20"/>
      <c r="Y1688" s="20"/>
      <c r="Z1688" s="20"/>
      <c r="AA1688" s="20"/>
      <c r="AB1688" s="20"/>
      <c r="AC1688" s="20"/>
      <c r="AD1688" s="20"/>
      <c r="AE1688" s="20"/>
      <c r="AF1688" s="20"/>
      <c r="AG1688" s="20"/>
      <c r="AH1688" s="20"/>
    </row>
    <row r="1689" spans="1:34" x14ac:dyDescent="0.25">
      <c r="A1689" s="20"/>
      <c r="B1689" s="11"/>
      <c r="C1689" s="12"/>
      <c r="D1689" s="12"/>
      <c r="E1689" s="12"/>
      <c r="F1689" s="45"/>
      <c r="G1689" s="23"/>
      <c r="H1689" s="18"/>
      <c r="I1689" s="49"/>
      <c r="J1689" s="73">
        <f>IF(I1689=0,0,VLOOKUP(I1689,'ОКВЭД 2017'!A$3:B$2732,2))</f>
        <v>0</v>
      </c>
      <c r="K1689" s="18"/>
      <c r="L1689" s="18"/>
      <c r="M1689" s="73">
        <f>IF(L1689=0,0,VLOOKUP($L1689,'Вид субсидии'!A$2:C$118,2))</f>
        <v>0</v>
      </c>
      <c r="N1689" s="97"/>
      <c r="O1689" s="20"/>
      <c r="P1689" s="20"/>
      <c r="Q1689" s="20"/>
      <c r="R1689" s="20"/>
      <c r="S1689" s="20"/>
      <c r="T1689" s="20"/>
      <c r="U1689" s="20"/>
      <c r="V1689" s="7">
        <f t="shared" si="29"/>
        <v>0</v>
      </c>
      <c r="W1689" s="20"/>
      <c r="X1689" s="20"/>
      <c r="Y1689" s="20"/>
      <c r="Z1689" s="20"/>
      <c r="AA1689" s="20"/>
      <c r="AB1689" s="20"/>
      <c r="AC1689" s="20"/>
      <c r="AD1689" s="20"/>
      <c r="AE1689" s="20"/>
      <c r="AF1689" s="20"/>
      <c r="AG1689" s="20"/>
      <c r="AH1689" s="20"/>
    </row>
    <row r="1690" spans="1:34" x14ac:dyDescent="0.25">
      <c r="A1690" s="20"/>
      <c r="B1690" s="11"/>
      <c r="C1690" s="12"/>
      <c r="D1690" s="12"/>
      <c r="E1690" s="12"/>
      <c r="F1690" s="45"/>
      <c r="G1690" s="23"/>
      <c r="H1690" s="18"/>
      <c r="I1690" s="49"/>
      <c r="J1690" s="73">
        <f>IF(I1690=0,0,VLOOKUP(I1690,'ОКВЭД 2017'!A$3:B$2732,2))</f>
        <v>0</v>
      </c>
      <c r="K1690" s="18"/>
      <c r="L1690" s="18"/>
      <c r="M1690" s="73">
        <f>IF(L1690=0,0,VLOOKUP($L1690,'Вид субсидии'!A$2:C$118,2))</f>
        <v>0</v>
      </c>
      <c r="N1690" s="97"/>
      <c r="O1690" s="20"/>
      <c r="P1690" s="20"/>
      <c r="Q1690" s="20"/>
      <c r="R1690" s="20"/>
      <c r="S1690" s="20"/>
      <c r="T1690" s="20"/>
      <c r="U1690" s="20"/>
      <c r="V1690" s="7">
        <f t="shared" si="29"/>
        <v>0</v>
      </c>
      <c r="W1690" s="20"/>
      <c r="X1690" s="20"/>
      <c r="Y1690" s="20"/>
      <c r="Z1690" s="20"/>
      <c r="AA1690" s="20"/>
      <c r="AB1690" s="20"/>
      <c r="AC1690" s="20"/>
      <c r="AD1690" s="20"/>
      <c r="AE1690" s="20"/>
      <c r="AF1690" s="20"/>
      <c r="AG1690" s="20"/>
      <c r="AH1690" s="20"/>
    </row>
    <row r="1691" spans="1:34" x14ac:dyDescent="0.25">
      <c r="A1691" s="20"/>
      <c r="B1691" s="11"/>
      <c r="C1691" s="12"/>
      <c r="D1691" s="12"/>
      <c r="E1691" s="12"/>
      <c r="F1691" s="45"/>
      <c r="G1691" s="23"/>
      <c r="H1691" s="18"/>
      <c r="I1691" s="49"/>
      <c r="J1691" s="73">
        <f>IF(I1691=0,0,VLOOKUP(I1691,'ОКВЭД 2017'!A$3:B$2732,2))</f>
        <v>0</v>
      </c>
      <c r="K1691" s="18"/>
      <c r="L1691" s="18"/>
      <c r="M1691" s="73">
        <f>IF(L1691=0,0,VLOOKUP($L1691,'Вид субсидии'!A$2:C$118,2))</f>
        <v>0</v>
      </c>
      <c r="N1691" s="97"/>
      <c r="O1691" s="20"/>
      <c r="P1691" s="20"/>
      <c r="Q1691" s="20"/>
      <c r="R1691" s="20"/>
      <c r="S1691" s="20"/>
      <c r="T1691" s="20"/>
      <c r="U1691" s="20"/>
      <c r="V1691" s="7">
        <f t="shared" si="29"/>
        <v>0</v>
      </c>
      <c r="W1691" s="20"/>
      <c r="X1691" s="20"/>
      <c r="Y1691" s="20"/>
      <c r="Z1691" s="20"/>
      <c r="AA1691" s="20"/>
      <c r="AB1691" s="20"/>
      <c r="AC1691" s="20"/>
      <c r="AD1691" s="20"/>
      <c r="AE1691" s="20"/>
      <c r="AF1691" s="20"/>
      <c r="AG1691" s="20"/>
      <c r="AH1691" s="20"/>
    </row>
    <row r="1692" spans="1:34" x14ac:dyDescent="0.25">
      <c r="A1692" s="20"/>
      <c r="B1692" s="11"/>
      <c r="C1692" s="12"/>
      <c r="D1692" s="12"/>
      <c r="E1692" s="12"/>
      <c r="F1692" s="45"/>
      <c r="G1692" s="23"/>
      <c r="H1692" s="18"/>
      <c r="I1692" s="49"/>
      <c r="J1692" s="73">
        <f>IF(I1692=0,0,VLOOKUP(I1692,'ОКВЭД 2017'!A$3:B$2732,2))</f>
        <v>0</v>
      </c>
      <c r="K1692" s="18"/>
      <c r="L1692" s="18"/>
      <c r="M1692" s="73">
        <f>IF(L1692=0,0,VLOOKUP($L1692,'Вид субсидии'!A$2:C$118,2))</f>
        <v>0</v>
      </c>
      <c r="N1692" s="97"/>
      <c r="O1692" s="20"/>
      <c r="P1692" s="20"/>
      <c r="Q1692" s="20"/>
      <c r="R1692" s="20"/>
      <c r="S1692" s="20"/>
      <c r="T1692" s="20"/>
      <c r="U1692" s="20"/>
      <c r="V1692" s="7">
        <f t="shared" si="29"/>
        <v>0</v>
      </c>
      <c r="W1692" s="20"/>
      <c r="X1692" s="20"/>
      <c r="Y1692" s="20"/>
      <c r="Z1692" s="20"/>
      <c r="AA1692" s="20"/>
      <c r="AB1692" s="20"/>
      <c r="AC1692" s="20"/>
      <c r="AD1692" s="20"/>
      <c r="AE1692" s="20"/>
      <c r="AF1692" s="20"/>
      <c r="AG1692" s="20"/>
      <c r="AH1692" s="20"/>
    </row>
    <row r="1693" spans="1:34" x14ac:dyDescent="0.25">
      <c r="A1693" s="20"/>
      <c r="B1693" s="11"/>
      <c r="C1693" s="12"/>
      <c r="D1693" s="12"/>
      <c r="E1693" s="12"/>
      <c r="F1693" s="45"/>
      <c r="G1693" s="23"/>
      <c r="H1693" s="18"/>
      <c r="I1693" s="49"/>
      <c r="J1693" s="73">
        <f>IF(I1693=0,0,VLOOKUP(I1693,'ОКВЭД 2017'!A$3:B$2732,2))</f>
        <v>0</v>
      </c>
      <c r="K1693" s="18"/>
      <c r="L1693" s="18"/>
      <c r="M1693" s="73">
        <f>IF(L1693=0,0,VLOOKUP($L1693,'Вид субсидии'!A$2:C$118,2))</f>
        <v>0</v>
      </c>
      <c r="N1693" s="97"/>
      <c r="O1693" s="20"/>
      <c r="P1693" s="20"/>
      <c r="Q1693" s="20"/>
      <c r="R1693" s="20"/>
      <c r="S1693" s="20"/>
      <c r="T1693" s="20"/>
      <c r="U1693" s="20"/>
      <c r="V1693" s="7">
        <f t="shared" si="29"/>
        <v>0</v>
      </c>
      <c r="W1693" s="20"/>
      <c r="X1693" s="20"/>
      <c r="Y1693" s="20"/>
      <c r="Z1693" s="20"/>
      <c r="AA1693" s="20"/>
      <c r="AB1693" s="20"/>
      <c r="AC1693" s="20"/>
      <c r="AD1693" s="20"/>
      <c r="AE1693" s="20"/>
      <c r="AF1693" s="20"/>
      <c r="AG1693" s="20"/>
      <c r="AH1693" s="20"/>
    </row>
    <row r="1694" spans="1:34" x14ac:dyDescent="0.25">
      <c r="A1694" s="20"/>
      <c r="B1694" s="11"/>
      <c r="C1694" s="12"/>
      <c r="D1694" s="12"/>
      <c r="E1694" s="12"/>
      <c r="F1694" s="45"/>
      <c r="G1694" s="23"/>
      <c r="H1694" s="18"/>
      <c r="I1694" s="49"/>
      <c r="J1694" s="73">
        <f>IF(I1694=0,0,VLOOKUP(I1694,'ОКВЭД 2017'!A$3:B$2732,2))</f>
        <v>0</v>
      </c>
      <c r="K1694" s="18"/>
      <c r="L1694" s="18"/>
      <c r="M1694" s="73">
        <f>IF(L1694=0,0,VLOOKUP($L1694,'Вид субсидии'!A$2:C$118,2))</f>
        <v>0</v>
      </c>
      <c r="N1694" s="97"/>
      <c r="O1694" s="20"/>
      <c r="P1694" s="20"/>
      <c r="Q1694" s="20"/>
      <c r="R1694" s="20"/>
      <c r="S1694" s="20"/>
      <c r="T1694" s="20"/>
      <c r="U1694" s="20"/>
      <c r="V1694" s="7">
        <f t="shared" si="29"/>
        <v>0</v>
      </c>
      <c r="W1694" s="20"/>
      <c r="X1694" s="20"/>
      <c r="Y1694" s="20"/>
      <c r="Z1694" s="20"/>
      <c r="AA1694" s="20"/>
      <c r="AB1694" s="20"/>
      <c r="AC1694" s="20"/>
      <c r="AD1694" s="20"/>
      <c r="AE1694" s="20"/>
      <c r="AF1694" s="20"/>
      <c r="AG1694" s="20"/>
      <c r="AH1694" s="20"/>
    </row>
    <row r="1695" spans="1:34" x14ac:dyDescent="0.25">
      <c r="A1695" s="20"/>
      <c r="B1695" s="11"/>
      <c r="C1695" s="12"/>
      <c r="D1695" s="12"/>
      <c r="E1695" s="12"/>
      <c r="F1695" s="45"/>
      <c r="G1695" s="23"/>
      <c r="H1695" s="18"/>
      <c r="I1695" s="49"/>
      <c r="J1695" s="73">
        <f>IF(I1695=0,0,VLOOKUP(I1695,'ОКВЭД 2017'!A$3:B$2732,2))</f>
        <v>0</v>
      </c>
      <c r="K1695" s="18"/>
      <c r="L1695" s="18"/>
      <c r="M1695" s="73">
        <f>IF(L1695=0,0,VLOOKUP($L1695,'Вид субсидии'!A$2:C$118,2))</f>
        <v>0</v>
      </c>
      <c r="N1695" s="97"/>
      <c r="O1695" s="20"/>
      <c r="P1695" s="20"/>
      <c r="Q1695" s="20"/>
      <c r="R1695" s="20"/>
      <c r="S1695" s="20"/>
      <c r="T1695" s="20"/>
      <c r="U1695" s="20"/>
      <c r="V1695" s="7">
        <f t="shared" si="29"/>
        <v>0</v>
      </c>
      <c r="W1695" s="20"/>
      <c r="X1695" s="20"/>
      <c r="Y1695" s="20"/>
      <c r="Z1695" s="20"/>
      <c r="AA1695" s="20"/>
      <c r="AB1695" s="20"/>
      <c r="AC1695" s="20"/>
      <c r="AD1695" s="20"/>
      <c r="AE1695" s="20"/>
      <c r="AF1695" s="20"/>
      <c r="AG1695" s="20"/>
      <c r="AH1695" s="20"/>
    </row>
    <row r="1696" spans="1:34" x14ac:dyDescent="0.25">
      <c r="A1696" s="20"/>
      <c r="B1696" s="11"/>
      <c r="C1696" s="12"/>
      <c r="D1696" s="12"/>
      <c r="E1696" s="12"/>
      <c r="F1696" s="45"/>
      <c r="G1696" s="23"/>
      <c r="H1696" s="18"/>
      <c r="I1696" s="49"/>
      <c r="J1696" s="73">
        <f>IF(I1696=0,0,VLOOKUP(I1696,'ОКВЭД 2017'!A$3:B$2732,2))</f>
        <v>0</v>
      </c>
      <c r="K1696" s="18"/>
      <c r="L1696" s="18"/>
      <c r="M1696" s="73">
        <f>IF(L1696=0,0,VLOOKUP($L1696,'Вид субсидии'!A$2:C$118,2))</f>
        <v>0</v>
      </c>
      <c r="N1696" s="97"/>
      <c r="O1696" s="20"/>
      <c r="P1696" s="20"/>
      <c r="Q1696" s="20"/>
      <c r="R1696" s="20"/>
      <c r="S1696" s="20"/>
      <c r="T1696" s="20"/>
      <c r="U1696" s="20"/>
      <c r="V1696" s="7">
        <f t="shared" si="29"/>
        <v>0</v>
      </c>
      <c r="W1696" s="20"/>
      <c r="X1696" s="20"/>
      <c r="Y1696" s="20"/>
      <c r="Z1696" s="20"/>
      <c r="AA1696" s="20"/>
      <c r="AB1696" s="20"/>
      <c r="AC1696" s="20"/>
      <c r="AD1696" s="20"/>
      <c r="AE1696" s="20"/>
      <c r="AF1696" s="20"/>
      <c r="AG1696" s="20"/>
      <c r="AH1696" s="20"/>
    </row>
    <row r="1697" spans="1:34" x14ac:dyDescent="0.25">
      <c r="A1697" s="20"/>
      <c r="B1697" s="11"/>
      <c r="C1697" s="12"/>
      <c r="D1697" s="12"/>
      <c r="E1697" s="12"/>
      <c r="F1697" s="45"/>
      <c r="G1697" s="23"/>
      <c r="H1697" s="18"/>
      <c r="I1697" s="49"/>
      <c r="J1697" s="73">
        <f>IF(I1697=0,0,VLOOKUP(I1697,'ОКВЭД 2017'!A$3:B$2732,2))</f>
        <v>0</v>
      </c>
      <c r="K1697" s="18"/>
      <c r="L1697" s="18"/>
      <c r="M1697" s="73">
        <f>IF(L1697=0,0,VLOOKUP($L1697,'Вид субсидии'!A$2:C$118,2))</f>
        <v>0</v>
      </c>
      <c r="N1697" s="97"/>
      <c r="O1697" s="20"/>
      <c r="P1697" s="20"/>
      <c r="Q1697" s="20"/>
      <c r="R1697" s="20"/>
      <c r="S1697" s="20"/>
      <c r="T1697" s="20"/>
      <c r="U1697" s="20"/>
      <c r="V1697" s="7">
        <f t="shared" si="29"/>
        <v>0</v>
      </c>
      <c r="W1697" s="20"/>
      <c r="X1697" s="20"/>
      <c r="Y1697" s="20"/>
      <c r="Z1697" s="20"/>
      <c r="AA1697" s="20"/>
      <c r="AB1697" s="20"/>
      <c r="AC1697" s="20"/>
      <c r="AD1697" s="20"/>
      <c r="AE1697" s="20"/>
      <c r="AF1697" s="20"/>
      <c r="AG1697" s="20"/>
      <c r="AH1697" s="20"/>
    </row>
    <row r="1698" spans="1:34" x14ac:dyDescent="0.25">
      <c r="A1698" s="20"/>
      <c r="B1698" s="11"/>
      <c r="C1698" s="12"/>
      <c r="D1698" s="12"/>
      <c r="E1698" s="12"/>
      <c r="F1698" s="45"/>
      <c r="G1698" s="23"/>
      <c r="H1698" s="18"/>
      <c r="I1698" s="49"/>
      <c r="J1698" s="73">
        <f>IF(I1698=0,0,VLOOKUP(I1698,'ОКВЭД 2017'!A$3:B$2732,2))</f>
        <v>0</v>
      </c>
      <c r="K1698" s="18"/>
      <c r="L1698" s="18"/>
      <c r="M1698" s="73">
        <f>IF(L1698=0,0,VLOOKUP($L1698,'Вид субсидии'!A$2:C$118,2))</f>
        <v>0</v>
      </c>
      <c r="N1698" s="97"/>
      <c r="O1698" s="20"/>
      <c r="P1698" s="20"/>
      <c r="Q1698" s="20"/>
      <c r="R1698" s="20"/>
      <c r="S1698" s="20"/>
      <c r="T1698" s="20"/>
      <c r="U1698" s="20"/>
      <c r="V1698" s="7">
        <f t="shared" si="29"/>
        <v>0</v>
      </c>
      <c r="W1698" s="20"/>
      <c r="X1698" s="20"/>
      <c r="Y1698" s="20"/>
      <c r="Z1698" s="20"/>
      <c r="AA1698" s="20"/>
      <c r="AB1698" s="20"/>
      <c r="AC1698" s="20"/>
      <c r="AD1698" s="20"/>
      <c r="AE1698" s="20"/>
      <c r="AF1698" s="20"/>
      <c r="AG1698" s="20"/>
      <c r="AH1698" s="20"/>
    </row>
    <row r="1699" spans="1:34" x14ac:dyDescent="0.25">
      <c r="A1699" s="20"/>
      <c r="B1699" s="11"/>
      <c r="C1699" s="12"/>
      <c r="D1699" s="12"/>
      <c r="E1699" s="12"/>
      <c r="F1699" s="45"/>
      <c r="G1699" s="23"/>
      <c r="H1699" s="18"/>
      <c r="I1699" s="49"/>
      <c r="J1699" s="73">
        <f>IF(I1699=0,0,VLOOKUP(I1699,'ОКВЭД 2017'!A$3:B$2732,2))</f>
        <v>0</v>
      </c>
      <c r="K1699" s="18"/>
      <c r="L1699" s="18"/>
      <c r="M1699" s="73">
        <f>IF(L1699=0,0,VLOOKUP($L1699,'Вид субсидии'!A$2:C$118,2))</f>
        <v>0</v>
      </c>
      <c r="N1699" s="97"/>
      <c r="O1699" s="20"/>
      <c r="P1699" s="20"/>
      <c r="Q1699" s="20"/>
      <c r="R1699" s="20"/>
      <c r="S1699" s="20"/>
      <c r="T1699" s="20"/>
      <c r="U1699" s="20"/>
      <c r="V1699" s="7">
        <f t="shared" si="29"/>
        <v>0</v>
      </c>
      <c r="W1699" s="20"/>
      <c r="X1699" s="20"/>
      <c r="Y1699" s="20"/>
      <c r="Z1699" s="20"/>
      <c r="AA1699" s="20"/>
      <c r="AB1699" s="20"/>
      <c r="AC1699" s="20"/>
      <c r="AD1699" s="20"/>
      <c r="AE1699" s="20"/>
      <c r="AF1699" s="20"/>
      <c r="AG1699" s="20"/>
      <c r="AH1699" s="20"/>
    </row>
    <row r="1700" spans="1:34" x14ac:dyDescent="0.25">
      <c r="A1700" s="20"/>
      <c r="B1700" s="11"/>
      <c r="C1700" s="12"/>
      <c r="D1700" s="12"/>
      <c r="E1700" s="12"/>
      <c r="F1700" s="45"/>
      <c r="G1700" s="23"/>
      <c r="H1700" s="18"/>
      <c r="I1700" s="49"/>
      <c r="J1700" s="73">
        <f>IF(I1700=0,0,VLOOKUP(I1700,'ОКВЭД 2017'!A$3:B$2732,2))</f>
        <v>0</v>
      </c>
      <c r="K1700" s="18"/>
      <c r="L1700" s="18"/>
      <c r="M1700" s="73">
        <f>IF(L1700=0,0,VLOOKUP($L1700,'Вид субсидии'!A$2:C$118,2))</f>
        <v>0</v>
      </c>
      <c r="N1700" s="97"/>
      <c r="O1700" s="20"/>
      <c r="P1700" s="20"/>
      <c r="Q1700" s="20"/>
      <c r="R1700" s="20"/>
      <c r="S1700" s="20"/>
      <c r="T1700" s="20"/>
      <c r="U1700" s="20"/>
      <c r="V1700" s="7">
        <f t="shared" si="29"/>
        <v>0</v>
      </c>
      <c r="W1700" s="20"/>
      <c r="X1700" s="20"/>
      <c r="Y1700" s="20"/>
      <c r="Z1700" s="20"/>
      <c r="AA1700" s="20"/>
      <c r="AB1700" s="20"/>
      <c r="AC1700" s="20"/>
      <c r="AD1700" s="20"/>
      <c r="AE1700" s="20"/>
      <c r="AF1700" s="20"/>
      <c r="AG1700" s="20"/>
      <c r="AH1700" s="20"/>
    </row>
    <row r="1701" spans="1:34" x14ac:dyDescent="0.25">
      <c r="A1701" s="20"/>
      <c r="B1701" s="11"/>
      <c r="C1701" s="12"/>
      <c r="D1701" s="12"/>
      <c r="E1701" s="12"/>
      <c r="F1701" s="45"/>
      <c r="G1701" s="23"/>
      <c r="H1701" s="18"/>
      <c r="I1701" s="49"/>
      <c r="J1701" s="73">
        <f>IF(I1701=0,0,VLOOKUP(I1701,'ОКВЭД 2017'!A$3:B$2732,2))</f>
        <v>0</v>
      </c>
      <c r="K1701" s="18"/>
      <c r="L1701" s="18"/>
      <c r="M1701" s="73">
        <f>IF(L1701=0,0,VLOOKUP($L1701,'Вид субсидии'!A$2:C$118,2))</f>
        <v>0</v>
      </c>
      <c r="N1701" s="97"/>
      <c r="O1701" s="20"/>
      <c r="P1701" s="20"/>
      <c r="Q1701" s="20"/>
      <c r="R1701" s="20"/>
      <c r="S1701" s="20"/>
      <c r="T1701" s="20"/>
      <c r="U1701" s="20"/>
      <c r="V1701" s="7">
        <f t="shared" si="29"/>
        <v>0</v>
      </c>
      <c r="W1701" s="20"/>
      <c r="X1701" s="20"/>
      <c r="Y1701" s="20"/>
      <c r="Z1701" s="20"/>
      <c r="AA1701" s="20"/>
      <c r="AB1701" s="20"/>
      <c r="AC1701" s="20"/>
      <c r="AD1701" s="20"/>
      <c r="AE1701" s="20"/>
      <c r="AF1701" s="20"/>
      <c r="AG1701" s="20"/>
      <c r="AH1701" s="20"/>
    </row>
    <row r="1702" spans="1:34" x14ac:dyDescent="0.25">
      <c r="A1702" s="20"/>
      <c r="B1702" s="11"/>
      <c r="C1702" s="12"/>
      <c r="D1702" s="12"/>
      <c r="E1702" s="12"/>
      <c r="F1702" s="45"/>
      <c r="G1702" s="23"/>
      <c r="H1702" s="18"/>
      <c r="I1702" s="49"/>
      <c r="J1702" s="73">
        <f>IF(I1702=0,0,VLOOKUP(I1702,'ОКВЭД 2017'!A$3:B$2732,2))</f>
        <v>0</v>
      </c>
      <c r="K1702" s="18"/>
      <c r="L1702" s="18"/>
      <c r="M1702" s="73">
        <f>IF(L1702=0,0,VLOOKUP($L1702,'Вид субсидии'!A$2:C$118,2))</f>
        <v>0</v>
      </c>
      <c r="N1702" s="97"/>
      <c r="O1702" s="20"/>
      <c r="P1702" s="20"/>
      <c r="Q1702" s="20"/>
      <c r="R1702" s="20"/>
      <c r="S1702" s="20"/>
      <c r="T1702" s="20"/>
      <c r="U1702" s="20"/>
      <c r="V1702" s="7">
        <f t="shared" si="29"/>
        <v>0</v>
      </c>
      <c r="W1702" s="20"/>
      <c r="X1702" s="20"/>
      <c r="Y1702" s="20"/>
      <c r="Z1702" s="20"/>
      <c r="AA1702" s="20"/>
      <c r="AB1702" s="20"/>
      <c r="AC1702" s="20"/>
      <c r="AD1702" s="20"/>
      <c r="AE1702" s="20"/>
      <c r="AF1702" s="20"/>
      <c r="AG1702" s="20"/>
      <c r="AH1702" s="20"/>
    </row>
    <row r="1703" spans="1:34" x14ac:dyDescent="0.25">
      <c r="A1703" s="20"/>
      <c r="B1703" s="11"/>
      <c r="C1703" s="12"/>
      <c r="D1703" s="12"/>
      <c r="E1703" s="12"/>
      <c r="F1703" s="45"/>
      <c r="G1703" s="23"/>
      <c r="H1703" s="18"/>
      <c r="I1703" s="49"/>
      <c r="J1703" s="73">
        <f>IF(I1703=0,0,VLOOKUP(I1703,'ОКВЭД 2017'!A$3:B$2732,2))</f>
        <v>0</v>
      </c>
      <c r="K1703" s="18"/>
      <c r="L1703" s="18"/>
      <c r="M1703" s="73">
        <f>IF(L1703=0,0,VLOOKUP($L1703,'Вид субсидии'!A$2:C$118,2))</f>
        <v>0</v>
      </c>
      <c r="N1703" s="97"/>
      <c r="O1703" s="20"/>
      <c r="P1703" s="20"/>
      <c r="Q1703" s="20"/>
      <c r="R1703" s="20"/>
      <c r="S1703" s="20"/>
      <c r="T1703" s="20"/>
      <c r="U1703" s="20"/>
      <c r="V1703" s="7">
        <f t="shared" si="29"/>
        <v>0</v>
      </c>
      <c r="W1703" s="20"/>
      <c r="X1703" s="20"/>
      <c r="Y1703" s="20"/>
      <c r="Z1703" s="20"/>
      <c r="AA1703" s="20"/>
      <c r="AB1703" s="20"/>
      <c r="AC1703" s="20"/>
      <c r="AD1703" s="20"/>
      <c r="AE1703" s="20"/>
      <c r="AF1703" s="20"/>
      <c r="AG1703" s="20"/>
      <c r="AH1703" s="20"/>
    </row>
    <row r="1704" spans="1:34" x14ac:dyDescent="0.25">
      <c r="A1704" s="20"/>
      <c r="B1704" s="11"/>
      <c r="C1704" s="12"/>
      <c r="D1704" s="12"/>
      <c r="E1704" s="12"/>
      <c r="F1704" s="45"/>
      <c r="G1704" s="23"/>
      <c r="H1704" s="18"/>
      <c r="I1704" s="49"/>
      <c r="J1704" s="73">
        <f>IF(I1704=0,0,VLOOKUP(I1704,'ОКВЭД 2017'!A$3:B$2732,2))</f>
        <v>0</v>
      </c>
      <c r="K1704" s="18"/>
      <c r="L1704" s="18"/>
      <c r="M1704" s="73">
        <f>IF(L1704=0,0,VLOOKUP($L1704,'Вид субсидии'!A$2:C$118,2))</f>
        <v>0</v>
      </c>
      <c r="N1704" s="97"/>
      <c r="O1704" s="20"/>
      <c r="P1704" s="20"/>
      <c r="Q1704" s="20"/>
      <c r="R1704" s="20"/>
      <c r="S1704" s="20"/>
      <c r="T1704" s="20"/>
      <c r="U1704" s="20"/>
      <c r="V1704" s="7">
        <f t="shared" si="29"/>
        <v>0</v>
      </c>
      <c r="W1704" s="20"/>
      <c r="X1704" s="20"/>
      <c r="Y1704" s="20"/>
      <c r="Z1704" s="20"/>
      <c r="AA1704" s="20"/>
      <c r="AB1704" s="20"/>
      <c r="AC1704" s="20"/>
      <c r="AD1704" s="20"/>
      <c r="AE1704" s="20"/>
      <c r="AF1704" s="20"/>
      <c r="AG1704" s="20"/>
      <c r="AH1704" s="20"/>
    </row>
    <row r="1705" spans="1:34" x14ac:dyDescent="0.25">
      <c r="A1705" s="20"/>
      <c r="B1705" s="11"/>
      <c r="C1705" s="12"/>
      <c r="D1705" s="12"/>
      <c r="E1705" s="12"/>
      <c r="F1705" s="45"/>
      <c r="G1705" s="23"/>
      <c r="H1705" s="18"/>
      <c r="I1705" s="49"/>
      <c r="J1705" s="73">
        <f>IF(I1705=0,0,VLOOKUP(I1705,'ОКВЭД 2017'!A$3:B$2732,2))</f>
        <v>0</v>
      </c>
      <c r="K1705" s="18"/>
      <c r="L1705" s="18"/>
      <c r="M1705" s="73">
        <f>IF(L1705=0,0,VLOOKUP($L1705,'Вид субсидии'!A$2:C$118,2))</f>
        <v>0</v>
      </c>
      <c r="N1705" s="97"/>
      <c r="O1705" s="20"/>
      <c r="P1705" s="20"/>
      <c r="Q1705" s="20"/>
      <c r="R1705" s="20"/>
      <c r="S1705" s="20"/>
      <c r="T1705" s="20"/>
      <c r="U1705" s="20"/>
      <c r="V1705" s="7">
        <f t="shared" si="29"/>
        <v>0</v>
      </c>
      <c r="W1705" s="20"/>
      <c r="X1705" s="20"/>
      <c r="Y1705" s="20"/>
      <c r="Z1705" s="20"/>
      <c r="AA1705" s="20"/>
      <c r="AB1705" s="20"/>
      <c r="AC1705" s="20"/>
      <c r="AD1705" s="20"/>
      <c r="AE1705" s="20"/>
      <c r="AF1705" s="20"/>
      <c r="AG1705" s="20"/>
      <c r="AH1705" s="20"/>
    </row>
    <row r="1706" spans="1:34" x14ac:dyDescent="0.25">
      <c r="A1706" s="20"/>
      <c r="B1706" s="11"/>
      <c r="C1706" s="12"/>
      <c r="D1706" s="12"/>
      <c r="E1706" s="12"/>
      <c r="F1706" s="45"/>
      <c r="G1706" s="23"/>
      <c r="H1706" s="18"/>
      <c r="I1706" s="49"/>
      <c r="J1706" s="73">
        <f>IF(I1706=0,0,VLOOKUP(I1706,'ОКВЭД 2017'!A$3:B$2732,2))</f>
        <v>0</v>
      </c>
      <c r="K1706" s="18"/>
      <c r="L1706" s="18"/>
      <c r="M1706" s="73">
        <f>IF(L1706=0,0,VLOOKUP($L1706,'Вид субсидии'!A$2:C$118,2))</f>
        <v>0</v>
      </c>
      <c r="N1706" s="97"/>
      <c r="O1706" s="20"/>
      <c r="P1706" s="20"/>
      <c r="Q1706" s="20"/>
      <c r="R1706" s="20"/>
      <c r="S1706" s="20"/>
      <c r="T1706" s="20"/>
      <c r="U1706" s="20"/>
      <c r="V1706" s="7">
        <f t="shared" si="29"/>
        <v>0</v>
      </c>
      <c r="W1706" s="20"/>
      <c r="X1706" s="20"/>
      <c r="Y1706" s="20"/>
      <c r="Z1706" s="20"/>
      <c r="AA1706" s="20"/>
      <c r="AB1706" s="20"/>
      <c r="AC1706" s="20"/>
      <c r="AD1706" s="20"/>
      <c r="AE1706" s="20"/>
      <c r="AF1706" s="20"/>
      <c r="AG1706" s="20"/>
      <c r="AH1706" s="20"/>
    </row>
    <row r="1707" spans="1:34" x14ac:dyDescent="0.25">
      <c r="A1707" s="20"/>
      <c r="B1707" s="11"/>
      <c r="C1707" s="12"/>
      <c r="D1707" s="12"/>
      <c r="E1707" s="12"/>
      <c r="F1707" s="45"/>
      <c r="G1707" s="23"/>
      <c r="H1707" s="18"/>
      <c r="I1707" s="49"/>
      <c r="J1707" s="73">
        <f>IF(I1707=0,0,VLOOKUP(I1707,'ОКВЭД 2017'!A$3:B$2732,2))</f>
        <v>0</v>
      </c>
      <c r="K1707" s="18"/>
      <c r="L1707" s="18"/>
      <c r="M1707" s="73">
        <f>IF(L1707=0,0,VLOOKUP($L1707,'Вид субсидии'!A$2:C$118,2))</f>
        <v>0</v>
      </c>
      <c r="N1707" s="97"/>
      <c r="O1707" s="20"/>
      <c r="P1707" s="20"/>
      <c r="Q1707" s="20"/>
      <c r="R1707" s="20"/>
      <c r="S1707" s="20"/>
      <c r="T1707" s="20"/>
      <c r="U1707" s="20"/>
      <c r="V1707" s="7">
        <f t="shared" si="29"/>
        <v>0</v>
      </c>
      <c r="W1707" s="20"/>
      <c r="X1707" s="20"/>
      <c r="Y1707" s="20"/>
      <c r="Z1707" s="20"/>
      <c r="AA1707" s="20"/>
      <c r="AB1707" s="20"/>
      <c r="AC1707" s="20"/>
      <c r="AD1707" s="20"/>
      <c r="AE1707" s="20"/>
      <c r="AF1707" s="20"/>
      <c r="AG1707" s="20"/>
      <c r="AH1707" s="20"/>
    </row>
    <row r="1708" spans="1:34" x14ac:dyDescent="0.25">
      <c r="A1708" s="20"/>
      <c r="B1708" s="11"/>
      <c r="C1708" s="12"/>
      <c r="D1708" s="12"/>
      <c r="E1708" s="12"/>
      <c r="F1708" s="45"/>
      <c r="G1708" s="23"/>
      <c r="H1708" s="18"/>
      <c r="I1708" s="49"/>
      <c r="J1708" s="73">
        <f>IF(I1708=0,0,VLOOKUP(I1708,'ОКВЭД 2017'!A$3:B$2732,2))</f>
        <v>0</v>
      </c>
      <c r="K1708" s="18"/>
      <c r="L1708" s="18"/>
      <c r="M1708" s="73">
        <f>IF(L1708=0,0,VLOOKUP($L1708,'Вид субсидии'!A$2:C$118,2))</f>
        <v>0</v>
      </c>
      <c r="N1708" s="97"/>
      <c r="O1708" s="20"/>
      <c r="P1708" s="20"/>
      <c r="Q1708" s="20"/>
      <c r="R1708" s="20"/>
      <c r="S1708" s="20"/>
      <c r="T1708" s="20"/>
      <c r="U1708" s="20"/>
      <c r="V1708" s="7">
        <f t="shared" si="29"/>
        <v>0</v>
      </c>
      <c r="W1708" s="20"/>
      <c r="X1708" s="20"/>
      <c r="Y1708" s="20"/>
      <c r="Z1708" s="20"/>
      <c r="AA1708" s="20"/>
      <c r="AB1708" s="20"/>
      <c r="AC1708" s="20"/>
      <c r="AD1708" s="20"/>
      <c r="AE1708" s="20"/>
      <c r="AF1708" s="20"/>
      <c r="AG1708" s="20"/>
      <c r="AH1708" s="20"/>
    </row>
    <row r="1709" spans="1:34" x14ac:dyDescent="0.25">
      <c r="A1709" s="20"/>
      <c r="B1709" s="11"/>
      <c r="C1709" s="12"/>
      <c r="D1709" s="12"/>
      <c r="E1709" s="12"/>
      <c r="F1709" s="45"/>
      <c r="G1709" s="23"/>
      <c r="H1709" s="18"/>
      <c r="I1709" s="49"/>
      <c r="J1709" s="73">
        <f>IF(I1709=0,0,VLOOKUP(I1709,'ОКВЭД 2017'!A$3:B$2732,2))</f>
        <v>0</v>
      </c>
      <c r="K1709" s="18"/>
      <c r="L1709" s="18"/>
      <c r="M1709" s="73">
        <f>IF(L1709=0,0,VLOOKUP($L1709,'Вид субсидии'!A$2:C$118,2))</f>
        <v>0</v>
      </c>
      <c r="N1709" s="97"/>
      <c r="O1709" s="20"/>
      <c r="P1709" s="20"/>
      <c r="Q1709" s="20"/>
      <c r="R1709" s="20"/>
      <c r="S1709" s="20"/>
      <c r="T1709" s="20"/>
      <c r="U1709" s="20"/>
      <c r="V1709" s="7">
        <f t="shared" si="29"/>
        <v>0</v>
      </c>
      <c r="W1709" s="20"/>
      <c r="X1709" s="20"/>
      <c r="Y1709" s="20"/>
      <c r="Z1709" s="20"/>
      <c r="AA1709" s="20"/>
      <c r="AB1709" s="20"/>
      <c r="AC1709" s="20"/>
      <c r="AD1709" s="20"/>
      <c r="AE1709" s="20"/>
      <c r="AF1709" s="20"/>
      <c r="AG1709" s="20"/>
      <c r="AH1709" s="20"/>
    </row>
    <row r="1710" spans="1:34" x14ac:dyDescent="0.25">
      <c r="A1710" s="20"/>
      <c r="B1710" s="11"/>
      <c r="C1710" s="12"/>
      <c r="D1710" s="12"/>
      <c r="E1710" s="12"/>
      <c r="F1710" s="45"/>
      <c r="G1710" s="23"/>
      <c r="H1710" s="18"/>
      <c r="I1710" s="49"/>
      <c r="J1710" s="73">
        <f>IF(I1710=0,0,VLOOKUP(I1710,'ОКВЭД 2017'!A$3:B$2732,2))</f>
        <v>0</v>
      </c>
      <c r="K1710" s="18"/>
      <c r="L1710" s="18"/>
      <c r="M1710" s="73">
        <f>IF(L1710=0,0,VLOOKUP($L1710,'Вид субсидии'!A$2:C$118,2))</f>
        <v>0</v>
      </c>
      <c r="N1710" s="97"/>
      <c r="O1710" s="20"/>
      <c r="P1710" s="20"/>
      <c r="Q1710" s="20"/>
      <c r="R1710" s="20"/>
      <c r="S1710" s="20"/>
      <c r="T1710" s="20"/>
      <c r="U1710" s="20"/>
      <c r="V1710" s="7">
        <f t="shared" si="29"/>
        <v>0</v>
      </c>
      <c r="W1710" s="20"/>
      <c r="X1710" s="20"/>
      <c r="Y1710" s="20"/>
      <c r="Z1710" s="20"/>
      <c r="AA1710" s="20"/>
      <c r="AB1710" s="20"/>
      <c r="AC1710" s="20"/>
      <c r="AD1710" s="20"/>
      <c r="AE1710" s="20"/>
      <c r="AF1710" s="20"/>
      <c r="AG1710" s="20"/>
      <c r="AH1710" s="20"/>
    </row>
    <row r="1711" spans="1:34" x14ac:dyDescent="0.25">
      <c r="A1711" s="20"/>
      <c r="B1711" s="11"/>
      <c r="C1711" s="12"/>
      <c r="D1711" s="12"/>
      <c r="E1711" s="12"/>
      <c r="F1711" s="45"/>
      <c r="G1711" s="23"/>
      <c r="H1711" s="18"/>
      <c r="I1711" s="49"/>
      <c r="J1711" s="73">
        <f>IF(I1711=0,0,VLOOKUP(I1711,'ОКВЭД 2017'!A$3:B$2732,2))</f>
        <v>0</v>
      </c>
      <c r="K1711" s="18"/>
      <c r="L1711" s="18"/>
      <c r="M1711" s="73">
        <f>IF(L1711=0,0,VLOOKUP($L1711,'Вид субсидии'!A$2:C$118,2))</f>
        <v>0</v>
      </c>
      <c r="N1711" s="97"/>
      <c r="O1711" s="20"/>
      <c r="P1711" s="20"/>
      <c r="Q1711" s="20"/>
      <c r="R1711" s="20"/>
      <c r="S1711" s="20"/>
      <c r="T1711" s="20"/>
      <c r="U1711" s="20"/>
      <c r="V1711" s="7">
        <f t="shared" si="29"/>
        <v>0</v>
      </c>
      <c r="W1711" s="20"/>
      <c r="X1711" s="20"/>
      <c r="Y1711" s="20"/>
      <c r="Z1711" s="20"/>
      <c r="AA1711" s="20"/>
      <c r="AB1711" s="20"/>
      <c r="AC1711" s="20"/>
      <c r="AD1711" s="20"/>
      <c r="AE1711" s="20"/>
      <c r="AF1711" s="20"/>
      <c r="AG1711" s="20"/>
      <c r="AH1711" s="20"/>
    </row>
    <row r="1712" spans="1:34" x14ac:dyDescent="0.25">
      <c r="A1712" s="20"/>
      <c r="B1712" s="11"/>
      <c r="C1712" s="12"/>
      <c r="D1712" s="12"/>
      <c r="E1712" s="12"/>
      <c r="F1712" s="45"/>
      <c r="G1712" s="23"/>
      <c r="H1712" s="18"/>
      <c r="I1712" s="49"/>
      <c r="J1712" s="73">
        <f>IF(I1712=0,0,VLOOKUP(I1712,'ОКВЭД 2017'!A$3:B$2732,2))</f>
        <v>0</v>
      </c>
      <c r="K1712" s="18"/>
      <c r="L1712" s="18"/>
      <c r="M1712" s="73">
        <f>IF(L1712=0,0,VLOOKUP($L1712,'Вид субсидии'!A$2:C$118,2))</f>
        <v>0</v>
      </c>
      <c r="N1712" s="97"/>
      <c r="O1712" s="20"/>
      <c r="P1712" s="20"/>
      <c r="Q1712" s="20"/>
      <c r="R1712" s="20"/>
      <c r="S1712" s="20"/>
      <c r="T1712" s="20"/>
      <c r="U1712" s="20"/>
      <c r="V1712" s="7">
        <f t="shared" si="29"/>
        <v>0</v>
      </c>
      <c r="W1712" s="20"/>
      <c r="X1712" s="20"/>
      <c r="Y1712" s="20"/>
      <c r="Z1712" s="20"/>
      <c r="AA1712" s="20"/>
      <c r="AB1712" s="20"/>
      <c r="AC1712" s="20"/>
      <c r="AD1712" s="20"/>
      <c r="AE1712" s="20"/>
      <c r="AF1712" s="20"/>
      <c r="AG1712" s="20"/>
      <c r="AH1712" s="20"/>
    </row>
    <row r="1713" spans="1:34" x14ac:dyDescent="0.25">
      <c r="A1713" s="20"/>
      <c r="B1713" s="11"/>
      <c r="C1713" s="12"/>
      <c r="D1713" s="12"/>
      <c r="E1713" s="12"/>
      <c r="F1713" s="45"/>
      <c r="G1713" s="23"/>
      <c r="H1713" s="18"/>
      <c r="I1713" s="49"/>
      <c r="J1713" s="73">
        <f>IF(I1713=0,0,VLOOKUP(I1713,'ОКВЭД 2017'!A$3:B$2732,2))</f>
        <v>0</v>
      </c>
      <c r="K1713" s="18"/>
      <c r="L1713" s="18"/>
      <c r="M1713" s="73">
        <f>IF(L1713=0,0,VLOOKUP($L1713,'Вид субсидии'!A$2:C$118,2))</f>
        <v>0</v>
      </c>
      <c r="N1713" s="97"/>
      <c r="O1713" s="20"/>
      <c r="P1713" s="20"/>
      <c r="Q1713" s="20"/>
      <c r="R1713" s="20"/>
      <c r="S1713" s="20"/>
      <c r="T1713" s="20"/>
      <c r="U1713" s="20"/>
      <c r="V1713" s="7">
        <f t="shared" si="29"/>
        <v>0</v>
      </c>
      <c r="W1713" s="20"/>
      <c r="X1713" s="20"/>
      <c r="Y1713" s="20"/>
      <c r="Z1713" s="20"/>
      <c r="AA1713" s="20"/>
      <c r="AB1713" s="20"/>
      <c r="AC1713" s="20"/>
      <c r="AD1713" s="20"/>
      <c r="AE1713" s="20"/>
      <c r="AF1713" s="20"/>
      <c r="AG1713" s="20"/>
      <c r="AH1713" s="20"/>
    </row>
    <row r="1714" spans="1:34" x14ac:dyDescent="0.25">
      <c r="A1714" s="20"/>
      <c r="B1714" s="11"/>
      <c r="C1714" s="12"/>
      <c r="D1714" s="12"/>
      <c r="E1714" s="12"/>
      <c r="F1714" s="45"/>
      <c r="G1714" s="23"/>
      <c r="H1714" s="18"/>
      <c r="I1714" s="49"/>
      <c r="J1714" s="73">
        <f>IF(I1714=0,0,VLOOKUP(I1714,'ОКВЭД 2017'!A$3:B$2732,2))</f>
        <v>0</v>
      </c>
      <c r="K1714" s="18"/>
      <c r="L1714" s="18"/>
      <c r="M1714" s="73">
        <f>IF(L1714=0,0,VLOOKUP($L1714,'Вид субсидии'!A$2:C$118,2))</f>
        <v>0</v>
      </c>
      <c r="N1714" s="97"/>
      <c r="O1714" s="20"/>
      <c r="P1714" s="20"/>
      <c r="Q1714" s="20"/>
      <c r="R1714" s="20"/>
      <c r="S1714" s="20"/>
      <c r="T1714" s="20"/>
      <c r="U1714" s="20"/>
      <c r="V1714" s="7">
        <f t="shared" si="29"/>
        <v>0</v>
      </c>
      <c r="W1714" s="20"/>
      <c r="X1714" s="20"/>
      <c r="Y1714" s="20"/>
      <c r="Z1714" s="20"/>
      <c r="AA1714" s="20"/>
      <c r="AB1714" s="20"/>
      <c r="AC1714" s="20"/>
      <c r="AD1714" s="20"/>
      <c r="AE1714" s="20"/>
      <c r="AF1714" s="20"/>
      <c r="AG1714" s="20"/>
      <c r="AH1714" s="20"/>
    </row>
    <row r="1715" spans="1:34" x14ac:dyDescent="0.25">
      <c r="A1715" s="20"/>
      <c r="B1715" s="11"/>
      <c r="C1715" s="12"/>
      <c r="D1715" s="12"/>
      <c r="E1715" s="12"/>
      <c r="F1715" s="45"/>
      <c r="G1715" s="23"/>
      <c r="H1715" s="18"/>
      <c r="I1715" s="49"/>
      <c r="J1715" s="73">
        <f>IF(I1715=0,0,VLOOKUP(I1715,'ОКВЭД 2017'!A$3:B$2732,2))</f>
        <v>0</v>
      </c>
      <c r="K1715" s="18"/>
      <c r="L1715" s="18"/>
      <c r="M1715" s="73">
        <f>IF(L1715=0,0,VLOOKUP($L1715,'Вид субсидии'!A$2:C$118,2))</f>
        <v>0</v>
      </c>
      <c r="N1715" s="97"/>
      <c r="O1715" s="20"/>
      <c r="P1715" s="20"/>
      <c r="Q1715" s="20"/>
      <c r="R1715" s="20"/>
      <c r="S1715" s="20"/>
      <c r="T1715" s="20"/>
      <c r="U1715" s="20"/>
      <c r="V1715" s="7">
        <f t="shared" si="29"/>
        <v>0</v>
      </c>
      <c r="W1715" s="20"/>
      <c r="X1715" s="20"/>
      <c r="Y1715" s="20"/>
      <c r="Z1715" s="20"/>
      <c r="AA1715" s="20"/>
      <c r="AB1715" s="20"/>
      <c r="AC1715" s="20"/>
      <c r="AD1715" s="20"/>
      <c r="AE1715" s="20"/>
      <c r="AF1715" s="20"/>
      <c r="AG1715" s="20"/>
      <c r="AH1715" s="20"/>
    </row>
    <row r="1716" spans="1:34" x14ac:dyDescent="0.25">
      <c r="A1716" s="20"/>
      <c r="B1716" s="11"/>
      <c r="C1716" s="12"/>
      <c r="D1716" s="12"/>
      <c r="E1716" s="12"/>
      <c r="F1716" s="45"/>
      <c r="G1716" s="23"/>
      <c r="H1716" s="18"/>
      <c r="I1716" s="49"/>
      <c r="J1716" s="73">
        <f>IF(I1716=0,0,VLOOKUP(I1716,'ОКВЭД 2017'!A$3:B$2732,2))</f>
        <v>0</v>
      </c>
      <c r="K1716" s="18"/>
      <c r="L1716" s="18"/>
      <c r="M1716" s="73">
        <f>IF(L1716=0,0,VLOOKUP($L1716,'Вид субсидии'!A$2:C$118,2))</f>
        <v>0</v>
      </c>
      <c r="N1716" s="97"/>
      <c r="O1716" s="20"/>
      <c r="P1716" s="20"/>
      <c r="Q1716" s="20"/>
      <c r="R1716" s="20"/>
      <c r="S1716" s="20"/>
      <c r="T1716" s="20"/>
      <c r="U1716" s="20"/>
      <c r="V1716" s="7">
        <f t="shared" si="29"/>
        <v>0</v>
      </c>
      <c r="W1716" s="20"/>
      <c r="X1716" s="20"/>
      <c r="Y1716" s="20"/>
      <c r="Z1716" s="20"/>
      <c r="AA1716" s="20"/>
      <c r="AB1716" s="20"/>
      <c r="AC1716" s="20"/>
      <c r="AD1716" s="20"/>
      <c r="AE1716" s="20"/>
      <c r="AF1716" s="20"/>
      <c r="AG1716" s="20"/>
      <c r="AH1716" s="20"/>
    </row>
    <row r="1717" spans="1:34" x14ac:dyDescent="0.25">
      <c r="A1717" s="20"/>
      <c r="B1717" s="11"/>
      <c r="C1717" s="12"/>
      <c r="D1717" s="12"/>
      <c r="E1717" s="12"/>
      <c r="F1717" s="45"/>
      <c r="G1717" s="23"/>
      <c r="H1717" s="18"/>
      <c r="I1717" s="49"/>
      <c r="J1717" s="73">
        <f>IF(I1717=0,0,VLOOKUP(I1717,'ОКВЭД 2017'!A$3:B$2732,2))</f>
        <v>0</v>
      </c>
      <c r="K1717" s="18"/>
      <c r="L1717" s="18"/>
      <c r="M1717" s="73">
        <f>IF(L1717=0,0,VLOOKUP($L1717,'Вид субсидии'!A$2:C$118,2))</f>
        <v>0</v>
      </c>
      <c r="N1717" s="97"/>
      <c r="O1717" s="20"/>
      <c r="P1717" s="20"/>
      <c r="Q1717" s="20"/>
      <c r="R1717" s="20"/>
      <c r="S1717" s="20"/>
      <c r="T1717" s="20"/>
      <c r="U1717" s="20"/>
      <c r="V1717" s="7">
        <f t="shared" si="29"/>
        <v>0</v>
      </c>
      <c r="W1717" s="20"/>
      <c r="X1717" s="20"/>
      <c r="Y1717" s="20"/>
      <c r="Z1717" s="20"/>
      <c r="AA1717" s="20"/>
      <c r="AB1717" s="20"/>
      <c r="AC1717" s="20"/>
      <c r="AD1717" s="20"/>
      <c r="AE1717" s="20"/>
      <c r="AF1717" s="20"/>
      <c r="AG1717" s="20"/>
      <c r="AH1717" s="20"/>
    </row>
    <row r="1718" spans="1:34" x14ac:dyDescent="0.25">
      <c r="A1718" s="20"/>
      <c r="B1718" s="11"/>
      <c r="C1718" s="12"/>
      <c r="D1718" s="12"/>
      <c r="E1718" s="12"/>
      <c r="F1718" s="45"/>
      <c r="G1718" s="23"/>
      <c r="H1718" s="18"/>
      <c r="I1718" s="49"/>
      <c r="J1718" s="73">
        <f>IF(I1718=0,0,VLOOKUP(I1718,'ОКВЭД 2017'!A$3:B$2732,2))</f>
        <v>0</v>
      </c>
      <c r="K1718" s="18"/>
      <c r="L1718" s="18"/>
      <c r="M1718" s="73">
        <f>IF(L1718=0,0,VLOOKUP($L1718,'Вид субсидии'!A$2:C$118,2))</f>
        <v>0</v>
      </c>
      <c r="N1718" s="97"/>
      <c r="O1718" s="20"/>
      <c r="P1718" s="20"/>
      <c r="Q1718" s="20"/>
      <c r="R1718" s="20"/>
      <c r="S1718" s="20"/>
      <c r="T1718" s="20"/>
      <c r="U1718" s="20"/>
      <c r="V1718" s="7">
        <f t="shared" si="29"/>
        <v>0</v>
      </c>
      <c r="W1718" s="20"/>
      <c r="X1718" s="20"/>
      <c r="Y1718" s="20"/>
      <c r="Z1718" s="20"/>
      <c r="AA1718" s="20"/>
      <c r="AB1718" s="20"/>
      <c r="AC1718" s="20"/>
      <c r="AD1718" s="20"/>
      <c r="AE1718" s="20"/>
      <c r="AF1718" s="20"/>
      <c r="AG1718" s="20"/>
      <c r="AH1718" s="20"/>
    </row>
    <row r="1719" spans="1:34" x14ac:dyDescent="0.25">
      <c r="A1719" s="20"/>
      <c r="B1719" s="11"/>
      <c r="C1719" s="12"/>
      <c r="D1719" s="12"/>
      <c r="E1719" s="12"/>
      <c r="F1719" s="45"/>
      <c r="G1719" s="23"/>
      <c r="H1719" s="18"/>
      <c r="I1719" s="49"/>
      <c r="J1719" s="73">
        <f>IF(I1719=0,0,VLOOKUP(I1719,'ОКВЭД 2017'!A$3:B$2732,2))</f>
        <v>0</v>
      </c>
      <c r="K1719" s="18"/>
      <c r="L1719" s="18"/>
      <c r="M1719" s="73">
        <f>IF(L1719=0,0,VLOOKUP($L1719,'Вид субсидии'!A$2:C$118,2))</f>
        <v>0</v>
      </c>
      <c r="N1719" s="97"/>
      <c r="O1719" s="20"/>
      <c r="P1719" s="20"/>
      <c r="Q1719" s="20"/>
      <c r="R1719" s="20"/>
      <c r="S1719" s="20"/>
      <c r="T1719" s="20"/>
      <c r="U1719" s="20"/>
      <c r="V1719" s="7">
        <f t="shared" si="29"/>
        <v>0</v>
      </c>
      <c r="W1719" s="20"/>
      <c r="X1719" s="20"/>
      <c r="Y1719" s="20"/>
      <c r="Z1719" s="20"/>
      <c r="AA1719" s="20"/>
      <c r="AB1719" s="20"/>
      <c r="AC1719" s="20"/>
      <c r="AD1719" s="20"/>
      <c r="AE1719" s="20"/>
      <c r="AF1719" s="20"/>
      <c r="AG1719" s="20"/>
      <c r="AH1719" s="20"/>
    </row>
    <row r="1720" spans="1:34" x14ac:dyDescent="0.25">
      <c r="A1720" s="20"/>
      <c r="B1720" s="11"/>
      <c r="C1720" s="12"/>
      <c r="D1720" s="12"/>
      <c r="E1720" s="12"/>
      <c r="F1720" s="45"/>
      <c r="G1720" s="23"/>
      <c r="H1720" s="18"/>
      <c r="I1720" s="49"/>
      <c r="J1720" s="73">
        <f>IF(I1720=0,0,VLOOKUP(I1720,'ОКВЭД 2017'!A$3:B$2732,2))</f>
        <v>0</v>
      </c>
      <c r="K1720" s="18"/>
      <c r="L1720" s="18"/>
      <c r="M1720" s="73">
        <f>IF(L1720=0,0,VLOOKUP($L1720,'Вид субсидии'!A$2:C$118,2))</f>
        <v>0</v>
      </c>
      <c r="N1720" s="97"/>
      <c r="O1720" s="20"/>
      <c r="P1720" s="20"/>
      <c r="Q1720" s="20"/>
      <c r="R1720" s="20"/>
      <c r="S1720" s="20"/>
      <c r="T1720" s="20"/>
      <c r="U1720" s="20"/>
      <c r="V1720" s="7">
        <f t="shared" si="29"/>
        <v>0</v>
      </c>
      <c r="W1720" s="20"/>
      <c r="X1720" s="20"/>
      <c r="Y1720" s="20"/>
      <c r="Z1720" s="20"/>
      <c r="AA1720" s="20"/>
      <c r="AB1720" s="20"/>
      <c r="AC1720" s="20"/>
      <c r="AD1720" s="20"/>
      <c r="AE1720" s="20"/>
      <c r="AF1720" s="20"/>
      <c r="AG1720" s="20"/>
      <c r="AH1720" s="20"/>
    </row>
    <row r="1721" spans="1:34" x14ac:dyDescent="0.25">
      <c r="A1721" s="20"/>
      <c r="B1721" s="11"/>
      <c r="C1721" s="12"/>
      <c r="D1721" s="12"/>
      <c r="E1721" s="12"/>
      <c r="F1721" s="45"/>
      <c r="G1721" s="23"/>
      <c r="H1721" s="18"/>
      <c r="I1721" s="49"/>
      <c r="J1721" s="73">
        <f>IF(I1721=0,0,VLOOKUP(I1721,'ОКВЭД 2017'!A$3:B$2732,2))</f>
        <v>0</v>
      </c>
      <c r="K1721" s="18"/>
      <c r="L1721" s="18"/>
      <c r="M1721" s="73">
        <f>IF(L1721=0,0,VLOOKUP($L1721,'Вид субсидии'!A$2:C$118,2))</f>
        <v>0</v>
      </c>
      <c r="N1721" s="97"/>
      <c r="O1721" s="20"/>
      <c r="P1721" s="20"/>
      <c r="Q1721" s="20"/>
      <c r="R1721" s="20"/>
      <c r="S1721" s="20"/>
      <c r="T1721" s="20"/>
      <c r="U1721" s="20"/>
      <c r="V1721" s="7">
        <f t="shared" si="29"/>
        <v>0</v>
      </c>
      <c r="W1721" s="20"/>
      <c r="X1721" s="20"/>
      <c r="Y1721" s="20"/>
      <c r="Z1721" s="20"/>
      <c r="AA1721" s="20"/>
      <c r="AB1721" s="20"/>
      <c r="AC1721" s="20"/>
      <c r="AD1721" s="20"/>
      <c r="AE1721" s="20"/>
      <c r="AF1721" s="20"/>
      <c r="AG1721" s="20"/>
      <c r="AH1721" s="20"/>
    </row>
    <row r="1722" spans="1:34" x14ac:dyDescent="0.25">
      <c r="A1722" s="20"/>
      <c r="B1722" s="11"/>
      <c r="C1722" s="12"/>
      <c r="D1722" s="12"/>
      <c r="E1722" s="12"/>
      <c r="F1722" s="45"/>
      <c r="G1722" s="23"/>
      <c r="H1722" s="18"/>
      <c r="I1722" s="49"/>
      <c r="J1722" s="73">
        <f>IF(I1722=0,0,VLOOKUP(I1722,'ОКВЭД 2017'!A$3:B$2732,2))</f>
        <v>0</v>
      </c>
      <c r="K1722" s="18"/>
      <c r="L1722" s="18"/>
      <c r="M1722" s="73">
        <f>IF(L1722=0,0,VLOOKUP($L1722,'Вид субсидии'!A$2:C$118,2))</f>
        <v>0</v>
      </c>
      <c r="N1722" s="97"/>
      <c r="O1722" s="20"/>
      <c r="P1722" s="20"/>
      <c r="Q1722" s="20"/>
      <c r="R1722" s="20"/>
      <c r="S1722" s="20"/>
      <c r="T1722" s="20"/>
      <c r="U1722" s="20"/>
      <c r="V1722" s="7">
        <f t="shared" si="29"/>
        <v>0</v>
      </c>
      <c r="W1722" s="20"/>
      <c r="X1722" s="20"/>
      <c r="Y1722" s="20"/>
      <c r="Z1722" s="20"/>
      <c r="AA1722" s="20"/>
      <c r="AB1722" s="20"/>
      <c r="AC1722" s="20"/>
      <c r="AD1722" s="20"/>
      <c r="AE1722" s="20"/>
      <c r="AF1722" s="20"/>
      <c r="AG1722" s="20"/>
      <c r="AH1722" s="20"/>
    </row>
    <row r="1723" spans="1:34" x14ac:dyDescent="0.25">
      <c r="A1723" s="20"/>
      <c r="B1723" s="11"/>
      <c r="C1723" s="12"/>
      <c r="D1723" s="12"/>
      <c r="E1723" s="12"/>
      <c r="F1723" s="45"/>
      <c r="G1723" s="23"/>
      <c r="H1723" s="18"/>
      <c r="I1723" s="49"/>
      <c r="J1723" s="73">
        <f>IF(I1723=0,0,VLOOKUP(I1723,'ОКВЭД 2017'!A$3:B$2732,2))</f>
        <v>0</v>
      </c>
      <c r="K1723" s="18"/>
      <c r="L1723" s="18"/>
      <c r="M1723" s="73">
        <f>IF(L1723=0,0,VLOOKUP($L1723,'Вид субсидии'!A$2:C$118,2))</f>
        <v>0</v>
      </c>
      <c r="N1723" s="97"/>
      <c r="O1723" s="20"/>
      <c r="P1723" s="20"/>
      <c r="Q1723" s="20"/>
      <c r="R1723" s="20"/>
      <c r="S1723" s="20"/>
      <c r="T1723" s="20"/>
      <c r="U1723" s="20"/>
      <c r="V1723" s="7">
        <f t="shared" si="29"/>
        <v>0</v>
      </c>
      <c r="W1723" s="20"/>
      <c r="X1723" s="20"/>
      <c r="Y1723" s="20"/>
      <c r="Z1723" s="20"/>
      <c r="AA1723" s="20"/>
      <c r="AB1723" s="20"/>
      <c r="AC1723" s="20"/>
      <c r="AD1723" s="20"/>
      <c r="AE1723" s="20"/>
      <c r="AF1723" s="20"/>
      <c r="AG1723" s="20"/>
      <c r="AH1723" s="20"/>
    </row>
    <row r="1724" spans="1:34" x14ac:dyDescent="0.25">
      <c r="A1724" s="20"/>
      <c r="B1724" s="11"/>
      <c r="C1724" s="12"/>
      <c r="D1724" s="12"/>
      <c r="E1724" s="12"/>
      <c r="F1724" s="45"/>
      <c r="G1724" s="23"/>
      <c r="H1724" s="18"/>
      <c r="I1724" s="49"/>
      <c r="J1724" s="73">
        <f>IF(I1724=0,0,VLOOKUP(I1724,'ОКВЭД 2017'!A$3:B$2732,2))</f>
        <v>0</v>
      </c>
      <c r="K1724" s="18"/>
      <c r="L1724" s="18"/>
      <c r="M1724" s="73">
        <f>IF(L1724=0,0,VLOOKUP($L1724,'Вид субсидии'!A$2:C$118,2))</f>
        <v>0</v>
      </c>
      <c r="N1724" s="97"/>
      <c r="O1724" s="20"/>
      <c r="P1724" s="20"/>
      <c r="Q1724" s="20"/>
      <c r="R1724" s="20"/>
      <c r="S1724" s="20"/>
      <c r="T1724" s="20"/>
      <c r="U1724" s="20"/>
      <c r="V1724" s="7">
        <f t="shared" si="29"/>
        <v>0</v>
      </c>
      <c r="W1724" s="20"/>
      <c r="X1724" s="20"/>
      <c r="Y1724" s="20"/>
      <c r="Z1724" s="20"/>
      <c r="AA1724" s="20"/>
      <c r="AB1724" s="20"/>
      <c r="AC1724" s="20"/>
      <c r="AD1724" s="20"/>
      <c r="AE1724" s="20"/>
      <c r="AF1724" s="20"/>
      <c r="AG1724" s="20"/>
      <c r="AH1724" s="20"/>
    </row>
    <row r="1725" spans="1:34" x14ac:dyDescent="0.25">
      <c r="A1725" s="20"/>
      <c r="B1725" s="11"/>
      <c r="C1725" s="12"/>
      <c r="D1725" s="12"/>
      <c r="E1725" s="12"/>
      <c r="F1725" s="45"/>
      <c r="G1725" s="23"/>
      <c r="H1725" s="18"/>
      <c r="I1725" s="49"/>
      <c r="J1725" s="73">
        <f>IF(I1725=0,0,VLOOKUP(I1725,'ОКВЭД 2017'!A$3:B$2732,2))</f>
        <v>0</v>
      </c>
      <c r="K1725" s="18"/>
      <c r="L1725" s="18"/>
      <c r="M1725" s="73">
        <f>IF(L1725=0,0,VLOOKUP($L1725,'Вид субсидии'!A$2:C$118,2))</f>
        <v>0</v>
      </c>
      <c r="N1725" s="97"/>
      <c r="O1725" s="20"/>
      <c r="P1725" s="20"/>
      <c r="Q1725" s="20"/>
      <c r="R1725" s="20"/>
      <c r="S1725" s="20"/>
      <c r="T1725" s="20"/>
      <c r="U1725" s="20"/>
      <c r="V1725" s="7">
        <f t="shared" si="29"/>
        <v>0</v>
      </c>
      <c r="W1725" s="20"/>
      <c r="X1725" s="20"/>
      <c r="Y1725" s="20"/>
      <c r="Z1725" s="20"/>
      <c r="AA1725" s="20"/>
      <c r="AB1725" s="20"/>
      <c r="AC1725" s="20"/>
      <c r="AD1725" s="20"/>
      <c r="AE1725" s="20"/>
      <c r="AF1725" s="20"/>
      <c r="AG1725" s="20"/>
      <c r="AH1725" s="20"/>
    </row>
    <row r="1726" spans="1:34" x14ac:dyDescent="0.25">
      <c r="A1726" s="20"/>
      <c r="B1726" s="11"/>
      <c r="C1726" s="12"/>
      <c r="D1726" s="12"/>
      <c r="E1726" s="12"/>
      <c r="F1726" s="45"/>
      <c r="G1726" s="23"/>
      <c r="H1726" s="18"/>
      <c r="I1726" s="49"/>
      <c r="J1726" s="73">
        <f>IF(I1726=0,0,VLOOKUP(I1726,'ОКВЭД 2017'!A$3:B$2732,2))</f>
        <v>0</v>
      </c>
      <c r="K1726" s="18"/>
      <c r="L1726" s="18"/>
      <c r="M1726" s="73">
        <f>IF(L1726=0,0,VLOOKUP($L1726,'Вид субсидии'!A$2:C$118,2))</f>
        <v>0</v>
      </c>
      <c r="N1726" s="97"/>
      <c r="O1726" s="20"/>
      <c r="P1726" s="20"/>
      <c r="Q1726" s="20"/>
      <c r="R1726" s="20"/>
      <c r="S1726" s="20"/>
      <c r="T1726" s="20"/>
      <c r="U1726" s="20"/>
      <c r="V1726" s="7">
        <f t="shared" si="29"/>
        <v>0</v>
      </c>
      <c r="W1726" s="20"/>
      <c r="X1726" s="20"/>
      <c r="Y1726" s="20"/>
      <c r="Z1726" s="20"/>
      <c r="AA1726" s="20"/>
      <c r="AB1726" s="20"/>
      <c r="AC1726" s="20"/>
      <c r="AD1726" s="20"/>
      <c r="AE1726" s="20"/>
      <c r="AF1726" s="20"/>
      <c r="AG1726" s="20"/>
      <c r="AH1726" s="20"/>
    </row>
    <row r="1727" spans="1:34" x14ac:dyDescent="0.25">
      <c r="A1727" s="20"/>
      <c r="B1727" s="11"/>
      <c r="C1727" s="12"/>
      <c r="D1727" s="12"/>
      <c r="E1727" s="12"/>
      <c r="F1727" s="45"/>
      <c r="G1727" s="23"/>
      <c r="H1727" s="18"/>
      <c r="I1727" s="49"/>
      <c r="J1727" s="73">
        <f>IF(I1727=0,0,VLOOKUP(I1727,'ОКВЭД 2017'!A$3:B$2732,2))</f>
        <v>0</v>
      </c>
      <c r="K1727" s="18"/>
      <c r="L1727" s="18"/>
      <c r="M1727" s="73">
        <f>IF(L1727=0,0,VLOOKUP($L1727,'Вид субсидии'!A$2:C$118,2))</f>
        <v>0</v>
      </c>
      <c r="N1727" s="97"/>
      <c r="O1727" s="20"/>
      <c r="P1727" s="20"/>
      <c r="Q1727" s="20"/>
      <c r="R1727" s="20"/>
      <c r="S1727" s="20"/>
      <c r="T1727" s="20"/>
      <c r="U1727" s="20"/>
      <c r="V1727" s="7">
        <f t="shared" si="29"/>
        <v>0</v>
      </c>
      <c r="W1727" s="20"/>
      <c r="X1727" s="20"/>
      <c r="Y1727" s="20"/>
      <c r="Z1727" s="20"/>
      <c r="AA1727" s="20"/>
      <c r="AB1727" s="20"/>
      <c r="AC1727" s="20"/>
      <c r="AD1727" s="20"/>
      <c r="AE1727" s="20"/>
      <c r="AF1727" s="20"/>
      <c r="AG1727" s="20"/>
      <c r="AH1727" s="20"/>
    </row>
    <row r="1728" spans="1:34" x14ac:dyDescent="0.25">
      <c r="A1728" s="20"/>
      <c r="B1728" s="11"/>
      <c r="C1728" s="12"/>
      <c r="D1728" s="12"/>
      <c r="E1728" s="12"/>
      <c r="F1728" s="45"/>
      <c r="G1728" s="23"/>
      <c r="H1728" s="18"/>
      <c r="I1728" s="49"/>
      <c r="J1728" s="73">
        <f>IF(I1728=0,0,VLOOKUP(I1728,'ОКВЭД 2017'!A$3:B$2732,2))</f>
        <v>0</v>
      </c>
      <c r="K1728" s="18"/>
      <c r="L1728" s="18"/>
      <c r="M1728" s="73">
        <f>IF(L1728=0,0,VLOOKUP($L1728,'Вид субсидии'!A$2:C$118,2))</f>
        <v>0</v>
      </c>
      <c r="N1728" s="97"/>
      <c r="O1728" s="20"/>
      <c r="P1728" s="20"/>
      <c r="Q1728" s="20"/>
      <c r="R1728" s="20"/>
      <c r="S1728" s="20"/>
      <c r="T1728" s="20"/>
      <c r="U1728" s="20"/>
      <c r="V1728" s="7">
        <f t="shared" si="29"/>
        <v>0</v>
      </c>
      <c r="W1728" s="20"/>
      <c r="X1728" s="20"/>
      <c r="Y1728" s="20"/>
      <c r="Z1728" s="20"/>
      <c r="AA1728" s="20"/>
      <c r="AB1728" s="20"/>
      <c r="AC1728" s="20"/>
      <c r="AD1728" s="20"/>
      <c r="AE1728" s="20"/>
      <c r="AF1728" s="20"/>
      <c r="AG1728" s="20"/>
      <c r="AH1728" s="20"/>
    </row>
    <row r="1729" spans="1:34" x14ac:dyDescent="0.25">
      <c r="A1729" s="20"/>
      <c r="B1729" s="11"/>
      <c r="C1729" s="12"/>
      <c r="D1729" s="12"/>
      <c r="E1729" s="12"/>
      <c r="F1729" s="45"/>
      <c r="G1729" s="23"/>
      <c r="H1729" s="18"/>
      <c r="I1729" s="49"/>
      <c r="J1729" s="73">
        <f>IF(I1729=0,0,VLOOKUP(I1729,'ОКВЭД 2017'!A$3:B$2732,2))</f>
        <v>0</v>
      </c>
      <c r="K1729" s="18"/>
      <c r="L1729" s="18"/>
      <c r="M1729" s="73">
        <f>IF(L1729=0,0,VLOOKUP($L1729,'Вид субсидии'!A$2:C$118,2))</f>
        <v>0</v>
      </c>
      <c r="N1729" s="97"/>
      <c r="O1729" s="20"/>
      <c r="P1729" s="20"/>
      <c r="Q1729" s="20"/>
      <c r="R1729" s="20"/>
      <c r="S1729" s="20"/>
      <c r="T1729" s="20"/>
      <c r="U1729" s="20"/>
      <c r="V1729" s="7">
        <f t="shared" si="29"/>
        <v>0</v>
      </c>
      <c r="W1729" s="20"/>
      <c r="X1729" s="20"/>
      <c r="Y1729" s="20"/>
      <c r="Z1729" s="20"/>
      <c r="AA1729" s="20"/>
      <c r="AB1729" s="20"/>
      <c r="AC1729" s="20"/>
      <c r="AD1729" s="20"/>
      <c r="AE1729" s="20"/>
      <c r="AF1729" s="20"/>
      <c r="AG1729" s="20"/>
      <c r="AH1729" s="20"/>
    </row>
    <row r="1730" spans="1:34" x14ac:dyDescent="0.25">
      <c r="A1730" s="20"/>
      <c r="B1730" s="11"/>
      <c r="C1730" s="12"/>
      <c r="D1730" s="12"/>
      <c r="E1730" s="12"/>
      <c r="F1730" s="45"/>
      <c r="G1730" s="23"/>
      <c r="H1730" s="18"/>
      <c r="I1730" s="49"/>
      <c r="J1730" s="73">
        <f>IF(I1730=0,0,VLOOKUP(I1730,'ОКВЭД 2017'!A$3:B$2732,2))</f>
        <v>0</v>
      </c>
      <c r="K1730" s="18"/>
      <c r="L1730" s="18"/>
      <c r="M1730" s="73">
        <f>IF(L1730=0,0,VLOOKUP($L1730,'Вид субсидии'!A$2:C$118,2))</f>
        <v>0</v>
      </c>
      <c r="N1730" s="97"/>
      <c r="O1730" s="20"/>
      <c r="P1730" s="20"/>
      <c r="Q1730" s="20"/>
      <c r="R1730" s="20"/>
      <c r="S1730" s="20"/>
      <c r="T1730" s="20"/>
      <c r="U1730" s="20"/>
      <c r="V1730" s="7">
        <f t="shared" si="29"/>
        <v>0</v>
      </c>
      <c r="W1730" s="20"/>
      <c r="X1730" s="20"/>
      <c r="Y1730" s="20"/>
      <c r="Z1730" s="20"/>
      <c r="AA1730" s="20"/>
      <c r="AB1730" s="20"/>
      <c r="AC1730" s="20"/>
      <c r="AD1730" s="20"/>
      <c r="AE1730" s="20"/>
      <c r="AF1730" s="20"/>
      <c r="AG1730" s="20"/>
      <c r="AH1730" s="20"/>
    </row>
    <row r="1731" spans="1:34" x14ac:dyDescent="0.25">
      <c r="A1731" s="20"/>
      <c r="B1731" s="11"/>
      <c r="C1731" s="12"/>
      <c r="D1731" s="12"/>
      <c r="E1731" s="12"/>
      <c r="F1731" s="45"/>
      <c r="G1731" s="23"/>
      <c r="H1731" s="18"/>
      <c r="I1731" s="49"/>
      <c r="J1731" s="73">
        <f>IF(I1731=0,0,VLOOKUP(I1731,'ОКВЭД 2017'!A$3:B$2732,2))</f>
        <v>0</v>
      </c>
      <c r="K1731" s="18"/>
      <c r="L1731" s="18"/>
      <c r="M1731" s="73">
        <f>IF(L1731=0,0,VLOOKUP($L1731,'Вид субсидии'!A$2:C$118,2))</f>
        <v>0</v>
      </c>
      <c r="N1731" s="97"/>
      <c r="O1731" s="20"/>
      <c r="P1731" s="20"/>
      <c r="Q1731" s="20"/>
      <c r="R1731" s="20"/>
      <c r="S1731" s="20"/>
      <c r="T1731" s="20"/>
      <c r="U1731" s="20"/>
      <c r="V1731" s="7">
        <f t="shared" si="29"/>
        <v>0</v>
      </c>
      <c r="W1731" s="20"/>
      <c r="X1731" s="20"/>
      <c r="Y1731" s="20"/>
      <c r="Z1731" s="20"/>
      <c r="AA1731" s="20"/>
      <c r="AB1731" s="20"/>
      <c r="AC1731" s="20"/>
      <c r="AD1731" s="20"/>
      <c r="AE1731" s="20"/>
      <c r="AF1731" s="20"/>
      <c r="AG1731" s="20"/>
      <c r="AH1731" s="20"/>
    </row>
    <row r="1732" spans="1:34" x14ac:dyDescent="0.25">
      <c r="A1732" s="20"/>
      <c r="B1732" s="11"/>
      <c r="C1732" s="12"/>
      <c r="D1732" s="12"/>
      <c r="E1732" s="12"/>
      <c r="F1732" s="45"/>
      <c r="G1732" s="23"/>
      <c r="H1732" s="18"/>
      <c r="I1732" s="49"/>
      <c r="J1732" s="73">
        <f>IF(I1732=0,0,VLOOKUP(I1732,'ОКВЭД 2017'!A$3:B$2732,2))</f>
        <v>0</v>
      </c>
      <c r="K1732" s="18"/>
      <c r="L1732" s="18"/>
      <c r="M1732" s="73">
        <f>IF(L1732=0,0,VLOOKUP($L1732,'Вид субсидии'!A$2:C$118,2))</f>
        <v>0</v>
      </c>
      <c r="N1732" s="97"/>
      <c r="O1732" s="20"/>
      <c r="P1732" s="20"/>
      <c r="Q1732" s="20"/>
      <c r="R1732" s="20"/>
      <c r="S1732" s="20"/>
      <c r="T1732" s="20"/>
      <c r="U1732" s="20"/>
      <c r="V1732" s="7">
        <f t="shared" si="29"/>
        <v>0</v>
      </c>
      <c r="W1732" s="20"/>
      <c r="X1732" s="20"/>
      <c r="Y1732" s="20"/>
      <c r="Z1732" s="20"/>
      <c r="AA1732" s="20"/>
      <c r="AB1732" s="20"/>
      <c r="AC1732" s="20"/>
      <c r="AD1732" s="20"/>
      <c r="AE1732" s="20"/>
      <c r="AF1732" s="20"/>
      <c r="AG1732" s="20"/>
      <c r="AH1732" s="20"/>
    </row>
    <row r="1733" spans="1:34" x14ac:dyDescent="0.25">
      <c r="A1733" s="20"/>
      <c r="B1733" s="11"/>
      <c r="C1733" s="12"/>
      <c r="D1733" s="12"/>
      <c r="E1733" s="12"/>
      <c r="F1733" s="45"/>
      <c r="G1733" s="23"/>
      <c r="H1733" s="18"/>
      <c r="I1733" s="49"/>
      <c r="J1733" s="73">
        <f>IF(I1733=0,0,VLOOKUP(I1733,'ОКВЭД 2017'!A$3:B$2732,2))</f>
        <v>0</v>
      </c>
      <c r="K1733" s="18"/>
      <c r="L1733" s="18"/>
      <c r="M1733" s="73">
        <f>IF(L1733=0,0,VLOOKUP($L1733,'Вид субсидии'!A$2:C$118,2))</f>
        <v>0</v>
      </c>
      <c r="N1733" s="97"/>
      <c r="O1733" s="20"/>
      <c r="P1733" s="20"/>
      <c r="Q1733" s="20"/>
      <c r="R1733" s="20"/>
      <c r="S1733" s="20"/>
      <c r="T1733" s="20"/>
      <c r="U1733" s="20"/>
      <c r="V1733" s="7">
        <f t="shared" si="29"/>
        <v>0</v>
      </c>
      <c r="W1733" s="20"/>
      <c r="X1733" s="20"/>
      <c r="Y1733" s="20"/>
      <c r="Z1733" s="20"/>
      <c r="AA1733" s="20"/>
      <c r="AB1733" s="20"/>
      <c r="AC1733" s="20"/>
      <c r="AD1733" s="20"/>
      <c r="AE1733" s="20"/>
      <c r="AF1733" s="20"/>
      <c r="AG1733" s="20"/>
      <c r="AH1733" s="20"/>
    </row>
    <row r="1734" spans="1:34" x14ac:dyDescent="0.25">
      <c r="A1734" s="20"/>
      <c r="B1734" s="11"/>
      <c r="C1734" s="12"/>
      <c r="D1734" s="12"/>
      <c r="E1734" s="12"/>
      <c r="F1734" s="45"/>
      <c r="G1734" s="23"/>
      <c r="H1734" s="18"/>
      <c r="I1734" s="49"/>
      <c r="J1734" s="73">
        <f>IF(I1734=0,0,VLOOKUP(I1734,'ОКВЭД 2017'!A$3:B$2732,2))</f>
        <v>0</v>
      </c>
      <c r="K1734" s="18"/>
      <c r="L1734" s="18"/>
      <c r="M1734" s="73">
        <f>IF(L1734=0,0,VLOOKUP($L1734,'Вид субсидии'!A$2:C$118,2))</f>
        <v>0</v>
      </c>
      <c r="N1734" s="97"/>
      <c r="O1734" s="20"/>
      <c r="P1734" s="20"/>
      <c r="Q1734" s="20"/>
      <c r="R1734" s="20"/>
      <c r="S1734" s="20"/>
      <c r="T1734" s="20"/>
      <c r="U1734" s="20"/>
      <c r="V1734" s="7">
        <f t="shared" si="29"/>
        <v>0</v>
      </c>
      <c r="W1734" s="20"/>
      <c r="X1734" s="20"/>
      <c r="Y1734" s="20"/>
      <c r="Z1734" s="20"/>
      <c r="AA1734" s="20"/>
      <c r="AB1734" s="20"/>
      <c r="AC1734" s="20"/>
      <c r="AD1734" s="20"/>
      <c r="AE1734" s="20"/>
      <c r="AF1734" s="20"/>
      <c r="AG1734" s="20"/>
      <c r="AH1734" s="20"/>
    </row>
    <row r="1735" spans="1:34" x14ac:dyDescent="0.25">
      <c r="A1735" s="20"/>
      <c r="B1735" s="11"/>
      <c r="C1735" s="12"/>
      <c r="D1735" s="12"/>
      <c r="E1735" s="12"/>
      <c r="F1735" s="45"/>
      <c r="G1735" s="23"/>
      <c r="H1735" s="18"/>
      <c r="I1735" s="49"/>
      <c r="J1735" s="73">
        <f>IF(I1735=0,0,VLOOKUP(I1735,'ОКВЭД 2017'!A$3:B$2732,2))</f>
        <v>0</v>
      </c>
      <c r="K1735" s="18"/>
      <c r="L1735" s="18"/>
      <c r="M1735" s="73">
        <f>IF(L1735=0,0,VLOOKUP($L1735,'Вид субсидии'!A$2:C$118,2))</f>
        <v>0</v>
      </c>
      <c r="N1735" s="97"/>
      <c r="O1735" s="20"/>
      <c r="P1735" s="20"/>
      <c r="Q1735" s="20"/>
      <c r="R1735" s="20"/>
      <c r="S1735" s="20"/>
      <c r="T1735" s="20"/>
      <c r="U1735" s="20"/>
      <c r="V1735" s="7">
        <f t="shared" si="29"/>
        <v>0</v>
      </c>
      <c r="W1735" s="20"/>
      <c r="X1735" s="20"/>
      <c r="Y1735" s="20"/>
      <c r="Z1735" s="20"/>
      <c r="AA1735" s="20"/>
      <c r="AB1735" s="20"/>
      <c r="AC1735" s="20"/>
      <c r="AD1735" s="20"/>
      <c r="AE1735" s="20"/>
      <c r="AF1735" s="20"/>
      <c r="AG1735" s="20"/>
      <c r="AH1735" s="20"/>
    </row>
    <row r="1736" spans="1:34" x14ac:dyDescent="0.25">
      <c r="A1736" s="20"/>
      <c r="B1736" s="11"/>
      <c r="C1736" s="12"/>
      <c r="D1736" s="12"/>
      <c r="E1736" s="12"/>
      <c r="F1736" s="45"/>
      <c r="G1736" s="23"/>
      <c r="H1736" s="18"/>
      <c r="I1736" s="49"/>
      <c r="J1736" s="73">
        <f>IF(I1736=0,0,VLOOKUP(I1736,'ОКВЭД 2017'!A$3:B$2732,2))</f>
        <v>0</v>
      </c>
      <c r="K1736" s="18"/>
      <c r="L1736" s="18"/>
      <c r="M1736" s="73">
        <f>IF(L1736=0,0,VLOOKUP($L1736,'Вид субсидии'!A$2:C$118,2))</f>
        <v>0</v>
      </c>
      <c r="N1736" s="97"/>
      <c r="O1736" s="20"/>
      <c r="P1736" s="20"/>
      <c r="Q1736" s="20"/>
      <c r="R1736" s="20"/>
      <c r="S1736" s="20"/>
      <c r="T1736" s="20"/>
      <c r="U1736" s="20"/>
      <c r="V1736" s="7">
        <f t="shared" si="29"/>
        <v>0</v>
      </c>
      <c r="W1736" s="20"/>
      <c r="X1736" s="20"/>
      <c r="Y1736" s="20"/>
      <c r="Z1736" s="20"/>
      <c r="AA1736" s="20"/>
      <c r="AB1736" s="20"/>
      <c r="AC1736" s="20"/>
      <c r="AD1736" s="20"/>
      <c r="AE1736" s="20"/>
      <c r="AF1736" s="20"/>
      <c r="AG1736" s="20"/>
      <c r="AH1736" s="20"/>
    </row>
    <row r="1737" spans="1:34" x14ac:dyDescent="0.25">
      <c r="A1737" s="20"/>
      <c r="B1737" s="11"/>
      <c r="C1737" s="12"/>
      <c r="D1737" s="12"/>
      <c r="E1737" s="12"/>
      <c r="F1737" s="45"/>
      <c r="G1737" s="23"/>
      <c r="H1737" s="18"/>
      <c r="I1737" s="49"/>
      <c r="J1737" s="73">
        <f>IF(I1737=0,0,VLOOKUP(I1737,'ОКВЭД 2017'!A$3:B$2732,2))</f>
        <v>0</v>
      </c>
      <c r="K1737" s="18"/>
      <c r="L1737" s="18"/>
      <c r="M1737" s="73">
        <f>IF(L1737=0,0,VLOOKUP($L1737,'Вид субсидии'!A$2:C$118,2))</f>
        <v>0</v>
      </c>
      <c r="N1737" s="97"/>
      <c r="O1737" s="20"/>
      <c r="P1737" s="20"/>
      <c r="Q1737" s="20"/>
      <c r="R1737" s="20"/>
      <c r="S1737" s="20"/>
      <c r="T1737" s="20"/>
      <c r="U1737" s="20"/>
      <c r="V1737" s="7">
        <f t="shared" si="29"/>
        <v>0</v>
      </c>
      <c r="W1737" s="20"/>
      <c r="X1737" s="20"/>
      <c r="Y1737" s="20"/>
      <c r="Z1737" s="20"/>
      <c r="AA1737" s="20"/>
      <c r="AB1737" s="20"/>
      <c r="AC1737" s="20"/>
      <c r="AD1737" s="20"/>
      <c r="AE1737" s="20"/>
      <c r="AF1737" s="20"/>
      <c r="AG1737" s="20"/>
      <c r="AH1737" s="20"/>
    </row>
    <row r="1738" spans="1:34" x14ac:dyDescent="0.25">
      <c r="A1738" s="20"/>
      <c r="B1738" s="11"/>
      <c r="C1738" s="12"/>
      <c r="D1738" s="12"/>
      <c r="E1738" s="12"/>
      <c r="F1738" s="45"/>
      <c r="G1738" s="23"/>
      <c r="H1738" s="18"/>
      <c r="I1738" s="49"/>
      <c r="J1738" s="73">
        <f>IF(I1738=0,0,VLOOKUP(I1738,'ОКВЭД 2017'!A$3:B$2732,2))</f>
        <v>0</v>
      </c>
      <c r="K1738" s="18"/>
      <c r="L1738" s="18"/>
      <c r="M1738" s="73">
        <f>IF(L1738=0,0,VLOOKUP($L1738,'Вид субсидии'!A$2:C$118,2))</f>
        <v>0</v>
      </c>
      <c r="N1738" s="97"/>
      <c r="O1738" s="20"/>
      <c r="P1738" s="20"/>
      <c r="Q1738" s="20"/>
      <c r="R1738" s="20"/>
      <c r="S1738" s="20"/>
      <c r="T1738" s="20"/>
      <c r="U1738" s="20"/>
      <c r="V1738" s="7">
        <f t="shared" si="29"/>
        <v>0</v>
      </c>
      <c r="W1738" s="20"/>
      <c r="X1738" s="20"/>
      <c r="Y1738" s="20"/>
      <c r="Z1738" s="20"/>
      <c r="AA1738" s="20"/>
      <c r="AB1738" s="20"/>
      <c r="AC1738" s="20"/>
      <c r="AD1738" s="20"/>
      <c r="AE1738" s="20"/>
      <c r="AF1738" s="20"/>
      <c r="AG1738" s="20"/>
      <c r="AH1738" s="20"/>
    </row>
    <row r="1739" spans="1:34" x14ac:dyDescent="0.25">
      <c r="A1739" s="20"/>
      <c r="B1739" s="11"/>
      <c r="C1739" s="12"/>
      <c r="D1739" s="12"/>
      <c r="E1739" s="12"/>
      <c r="F1739" s="45"/>
      <c r="G1739" s="23"/>
      <c r="H1739" s="18"/>
      <c r="I1739" s="49"/>
      <c r="J1739" s="73">
        <f>IF(I1739=0,0,VLOOKUP(I1739,'ОКВЭД 2017'!A$3:B$2732,2))</f>
        <v>0</v>
      </c>
      <c r="K1739" s="18"/>
      <c r="L1739" s="18"/>
      <c r="M1739" s="73">
        <f>IF(L1739=0,0,VLOOKUP($L1739,'Вид субсидии'!A$2:C$118,2))</f>
        <v>0</v>
      </c>
      <c r="N1739" s="97"/>
      <c r="O1739" s="20"/>
      <c r="P1739" s="20"/>
      <c r="Q1739" s="20"/>
      <c r="R1739" s="20"/>
      <c r="S1739" s="20"/>
      <c r="T1739" s="20"/>
      <c r="U1739" s="20"/>
      <c r="V1739" s="7">
        <f t="shared" si="29"/>
        <v>0</v>
      </c>
      <c r="W1739" s="20"/>
      <c r="X1739" s="20"/>
      <c r="Y1739" s="20"/>
      <c r="Z1739" s="20"/>
      <c r="AA1739" s="20"/>
      <c r="AB1739" s="20"/>
      <c r="AC1739" s="20"/>
      <c r="AD1739" s="20"/>
      <c r="AE1739" s="20"/>
      <c r="AF1739" s="20"/>
      <c r="AG1739" s="20"/>
      <c r="AH1739" s="20"/>
    </row>
    <row r="1740" spans="1:34" x14ac:dyDescent="0.25">
      <c r="A1740" s="20"/>
      <c r="B1740" s="11"/>
      <c r="C1740" s="12"/>
      <c r="D1740" s="12"/>
      <c r="E1740" s="12"/>
      <c r="F1740" s="45"/>
      <c r="G1740" s="23"/>
      <c r="H1740" s="18"/>
      <c r="I1740" s="49"/>
      <c r="J1740" s="73">
        <f>IF(I1740=0,0,VLOOKUP(I1740,'ОКВЭД 2017'!A$3:B$2732,2))</f>
        <v>0</v>
      </c>
      <c r="K1740" s="18"/>
      <c r="L1740" s="18"/>
      <c r="M1740" s="73">
        <f>IF(L1740=0,0,VLOOKUP($L1740,'Вид субсидии'!A$2:C$118,2))</f>
        <v>0</v>
      </c>
      <c r="N1740" s="97"/>
      <c r="O1740" s="20"/>
      <c r="P1740" s="20"/>
      <c r="Q1740" s="20"/>
      <c r="R1740" s="20"/>
      <c r="S1740" s="20"/>
      <c r="T1740" s="20"/>
      <c r="U1740" s="20"/>
      <c r="V1740" s="7">
        <f t="shared" si="29"/>
        <v>0</v>
      </c>
      <c r="W1740" s="20"/>
      <c r="X1740" s="20"/>
      <c r="Y1740" s="20"/>
      <c r="Z1740" s="20"/>
      <c r="AA1740" s="20"/>
      <c r="AB1740" s="20"/>
      <c r="AC1740" s="20"/>
      <c r="AD1740" s="20"/>
      <c r="AE1740" s="20"/>
      <c r="AF1740" s="20"/>
      <c r="AG1740" s="20"/>
      <c r="AH1740" s="20"/>
    </row>
    <row r="1741" spans="1:34" x14ac:dyDescent="0.25">
      <c r="A1741" s="20"/>
      <c r="B1741" s="11"/>
      <c r="C1741" s="12"/>
      <c r="D1741" s="12"/>
      <c r="E1741" s="12"/>
      <c r="F1741" s="45"/>
      <c r="G1741" s="23"/>
      <c r="H1741" s="18"/>
      <c r="I1741" s="49"/>
      <c r="J1741" s="73">
        <f>IF(I1741=0,0,VLOOKUP(I1741,'ОКВЭД 2017'!A$3:B$2732,2))</f>
        <v>0</v>
      </c>
      <c r="K1741" s="18"/>
      <c r="L1741" s="18"/>
      <c r="M1741" s="73">
        <f>IF(L1741=0,0,VLOOKUP($L1741,'Вид субсидии'!A$2:C$118,2))</f>
        <v>0</v>
      </c>
      <c r="N1741" s="97"/>
      <c r="O1741" s="20"/>
      <c r="P1741" s="20"/>
      <c r="Q1741" s="20"/>
      <c r="R1741" s="20"/>
      <c r="S1741" s="20"/>
      <c r="T1741" s="20"/>
      <c r="U1741" s="20"/>
      <c r="V1741" s="7">
        <f t="shared" si="29"/>
        <v>0</v>
      </c>
      <c r="W1741" s="20"/>
      <c r="X1741" s="20"/>
      <c r="Y1741" s="20"/>
      <c r="Z1741" s="20"/>
      <c r="AA1741" s="20"/>
      <c r="AB1741" s="20"/>
      <c r="AC1741" s="20"/>
      <c r="AD1741" s="20"/>
      <c r="AE1741" s="20"/>
      <c r="AF1741" s="20"/>
      <c r="AG1741" s="20"/>
      <c r="AH1741" s="20"/>
    </row>
    <row r="1742" spans="1:34" x14ac:dyDescent="0.25">
      <c r="A1742" s="20"/>
      <c r="B1742" s="11"/>
      <c r="C1742" s="12"/>
      <c r="D1742" s="12"/>
      <c r="E1742" s="12"/>
      <c r="F1742" s="45"/>
      <c r="G1742" s="23"/>
      <c r="H1742" s="18"/>
      <c r="I1742" s="49"/>
      <c r="J1742" s="73">
        <f>IF(I1742=0,0,VLOOKUP(I1742,'ОКВЭД 2017'!A$3:B$2732,2))</f>
        <v>0</v>
      </c>
      <c r="K1742" s="18"/>
      <c r="L1742" s="18"/>
      <c r="M1742" s="73">
        <f>IF(L1742=0,0,VLOOKUP($L1742,'Вид субсидии'!A$2:C$118,2))</f>
        <v>0</v>
      </c>
      <c r="N1742" s="97"/>
      <c r="O1742" s="20"/>
      <c r="P1742" s="20"/>
      <c r="Q1742" s="20"/>
      <c r="R1742" s="20"/>
      <c r="S1742" s="20"/>
      <c r="T1742" s="20"/>
      <c r="U1742" s="20"/>
      <c r="V1742" s="7">
        <f t="shared" si="29"/>
        <v>0</v>
      </c>
      <c r="W1742" s="20"/>
      <c r="X1742" s="20"/>
      <c r="Y1742" s="20"/>
      <c r="Z1742" s="20"/>
      <c r="AA1742" s="20"/>
      <c r="AB1742" s="20"/>
      <c r="AC1742" s="20"/>
      <c r="AD1742" s="20"/>
      <c r="AE1742" s="20"/>
      <c r="AF1742" s="20"/>
      <c r="AG1742" s="20"/>
      <c r="AH1742" s="20"/>
    </row>
    <row r="1743" spans="1:34" x14ac:dyDescent="0.25">
      <c r="A1743" s="20"/>
      <c r="B1743" s="11"/>
      <c r="C1743" s="12"/>
      <c r="D1743" s="12"/>
      <c r="E1743" s="12"/>
      <c r="F1743" s="45"/>
      <c r="G1743" s="23"/>
      <c r="H1743" s="18"/>
      <c r="I1743" s="49"/>
      <c r="J1743" s="73">
        <f>IF(I1743=0,0,VLOOKUP(I1743,'ОКВЭД 2017'!A$3:B$2732,2))</f>
        <v>0</v>
      </c>
      <c r="K1743" s="18"/>
      <c r="L1743" s="18"/>
      <c r="M1743" s="73">
        <f>IF(L1743=0,0,VLOOKUP($L1743,'Вид субсидии'!A$2:C$118,2))</f>
        <v>0</v>
      </c>
      <c r="N1743" s="97"/>
      <c r="O1743" s="20"/>
      <c r="P1743" s="20"/>
      <c r="Q1743" s="20"/>
      <c r="R1743" s="20"/>
      <c r="S1743" s="20"/>
      <c r="T1743" s="20"/>
      <c r="U1743" s="20"/>
      <c r="V1743" s="7">
        <f t="shared" si="29"/>
        <v>0</v>
      </c>
      <c r="W1743" s="20"/>
      <c r="X1743" s="20"/>
      <c r="Y1743" s="20"/>
      <c r="Z1743" s="20"/>
      <c r="AA1743" s="20"/>
      <c r="AB1743" s="20"/>
      <c r="AC1743" s="20"/>
      <c r="AD1743" s="20"/>
      <c r="AE1743" s="20"/>
      <c r="AF1743" s="20"/>
      <c r="AG1743" s="20"/>
      <c r="AH1743" s="20"/>
    </row>
    <row r="1744" spans="1:34" x14ac:dyDescent="0.25">
      <c r="A1744" s="20"/>
      <c r="B1744" s="11"/>
      <c r="C1744" s="12"/>
      <c r="D1744" s="12"/>
      <c r="E1744" s="12"/>
      <c r="F1744" s="45"/>
      <c r="G1744" s="23"/>
      <c r="H1744" s="18"/>
      <c r="I1744" s="49"/>
      <c r="J1744" s="73">
        <f>IF(I1744=0,0,VLOOKUP(I1744,'ОКВЭД 2017'!A$3:B$2732,2))</f>
        <v>0</v>
      </c>
      <c r="K1744" s="18"/>
      <c r="L1744" s="18"/>
      <c r="M1744" s="73">
        <f>IF(L1744=0,0,VLOOKUP($L1744,'Вид субсидии'!A$2:C$118,2))</f>
        <v>0</v>
      </c>
      <c r="N1744" s="97"/>
      <c r="O1744" s="20"/>
      <c r="P1744" s="20"/>
      <c r="Q1744" s="20"/>
      <c r="R1744" s="20"/>
      <c r="S1744" s="20"/>
      <c r="T1744" s="20"/>
      <c r="U1744" s="20"/>
      <c r="V1744" s="7">
        <f t="shared" si="29"/>
        <v>0</v>
      </c>
      <c r="W1744" s="20"/>
      <c r="X1744" s="20"/>
      <c r="Y1744" s="20"/>
      <c r="Z1744" s="20"/>
      <c r="AA1744" s="20"/>
      <c r="AB1744" s="20"/>
      <c r="AC1744" s="20"/>
      <c r="AD1744" s="20"/>
      <c r="AE1744" s="20"/>
      <c r="AF1744" s="20"/>
      <c r="AG1744" s="20"/>
      <c r="AH1744" s="20"/>
    </row>
    <row r="1745" spans="1:34" x14ac:dyDescent="0.25">
      <c r="A1745" s="20"/>
      <c r="B1745" s="11"/>
      <c r="C1745" s="12"/>
      <c r="D1745" s="12"/>
      <c r="E1745" s="12"/>
      <c r="F1745" s="45"/>
      <c r="G1745" s="23"/>
      <c r="H1745" s="18"/>
      <c r="I1745" s="49"/>
      <c r="J1745" s="73">
        <f>IF(I1745=0,0,VLOOKUP(I1745,'ОКВЭД 2017'!A$3:B$2732,2))</f>
        <v>0</v>
      </c>
      <c r="K1745" s="18"/>
      <c r="L1745" s="18"/>
      <c r="M1745" s="73">
        <f>IF(L1745=0,0,VLOOKUP($L1745,'Вид субсидии'!A$2:C$118,2))</f>
        <v>0</v>
      </c>
      <c r="N1745" s="97"/>
      <c r="O1745" s="20"/>
      <c r="P1745" s="20"/>
      <c r="Q1745" s="20"/>
      <c r="R1745" s="20"/>
      <c r="S1745" s="20"/>
      <c r="T1745" s="20"/>
      <c r="U1745" s="20"/>
      <c r="V1745" s="7">
        <f t="shared" si="29"/>
        <v>0</v>
      </c>
      <c r="W1745" s="20"/>
      <c r="X1745" s="20"/>
      <c r="Y1745" s="20"/>
      <c r="Z1745" s="20"/>
      <c r="AA1745" s="20"/>
      <c r="AB1745" s="20"/>
      <c r="AC1745" s="20"/>
      <c r="AD1745" s="20"/>
      <c r="AE1745" s="20"/>
      <c r="AF1745" s="20"/>
      <c r="AG1745" s="20"/>
      <c r="AH1745" s="20"/>
    </row>
    <row r="1746" spans="1:34" x14ac:dyDescent="0.25">
      <c r="A1746" s="20"/>
      <c r="B1746" s="11"/>
      <c r="C1746" s="12"/>
      <c r="D1746" s="12"/>
      <c r="E1746" s="12"/>
      <c r="F1746" s="45"/>
      <c r="G1746" s="23"/>
      <c r="H1746" s="18"/>
      <c r="I1746" s="49"/>
      <c r="J1746" s="73">
        <f>IF(I1746=0,0,VLOOKUP(I1746,'ОКВЭД 2017'!A$3:B$2732,2))</f>
        <v>0</v>
      </c>
      <c r="K1746" s="18"/>
      <c r="L1746" s="18"/>
      <c r="M1746" s="73">
        <f>IF(L1746=0,0,VLOOKUP($L1746,'Вид субсидии'!A$2:C$118,2))</f>
        <v>0</v>
      </c>
      <c r="N1746" s="97"/>
      <c r="O1746" s="20"/>
      <c r="P1746" s="20"/>
      <c r="Q1746" s="20"/>
      <c r="R1746" s="20"/>
      <c r="S1746" s="20"/>
      <c r="T1746" s="20"/>
      <c r="U1746" s="20"/>
      <c r="V1746" s="7">
        <f t="shared" si="29"/>
        <v>0</v>
      </c>
      <c r="W1746" s="20"/>
      <c r="X1746" s="20"/>
      <c r="Y1746" s="20"/>
      <c r="Z1746" s="20"/>
      <c r="AA1746" s="20"/>
      <c r="AB1746" s="20"/>
      <c r="AC1746" s="20"/>
      <c r="AD1746" s="20"/>
      <c r="AE1746" s="20"/>
      <c r="AF1746" s="20"/>
      <c r="AG1746" s="20"/>
      <c r="AH1746" s="20"/>
    </row>
    <row r="1747" spans="1:34" x14ac:dyDescent="0.25">
      <c r="A1747" s="20"/>
      <c r="B1747" s="11"/>
      <c r="C1747" s="12"/>
      <c r="D1747" s="12"/>
      <c r="E1747" s="12"/>
      <c r="F1747" s="45"/>
      <c r="G1747" s="23"/>
      <c r="H1747" s="18"/>
      <c r="I1747" s="49"/>
      <c r="J1747" s="73">
        <f>IF(I1747=0,0,VLOOKUP(I1747,'ОКВЭД 2017'!A$3:B$2732,2))</f>
        <v>0</v>
      </c>
      <c r="K1747" s="18"/>
      <c r="L1747" s="18"/>
      <c r="M1747" s="73">
        <f>IF(L1747=0,0,VLOOKUP($L1747,'Вид субсидии'!A$2:C$118,2))</f>
        <v>0</v>
      </c>
      <c r="N1747" s="97"/>
      <c r="O1747" s="20"/>
      <c r="P1747" s="20"/>
      <c r="Q1747" s="20"/>
      <c r="R1747" s="20"/>
      <c r="S1747" s="20"/>
      <c r="T1747" s="20"/>
      <c r="U1747" s="20"/>
      <c r="V1747" s="7">
        <f t="shared" si="29"/>
        <v>0</v>
      </c>
      <c r="W1747" s="20"/>
      <c r="X1747" s="20"/>
      <c r="Y1747" s="20"/>
      <c r="Z1747" s="20"/>
      <c r="AA1747" s="20"/>
      <c r="AB1747" s="20"/>
      <c r="AC1747" s="20"/>
      <c r="AD1747" s="20"/>
      <c r="AE1747" s="20"/>
      <c r="AF1747" s="20"/>
      <c r="AG1747" s="20"/>
      <c r="AH1747" s="20"/>
    </row>
    <row r="1748" spans="1:34" x14ac:dyDescent="0.25">
      <c r="A1748" s="20"/>
      <c r="B1748" s="11"/>
      <c r="C1748" s="12"/>
      <c r="D1748" s="12"/>
      <c r="E1748" s="12"/>
      <c r="F1748" s="45"/>
      <c r="G1748" s="23"/>
      <c r="H1748" s="18"/>
      <c r="I1748" s="49"/>
      <c r="J1748" s="73">
        <f>IF(I1748=0,0,VLOOKUP(I1748,'ОКВЭД 2017'!A$3:B$2732,2))</f>
        <v>0</v>
      </c>
      <c r="K1748" s="18"/>
      <c r="L1748" s="18"/>
      <c r="M1748" s="73">
        <f>IF(L1748=0,0,VLOOKUP($L1748,'Вид субсидии'!A$2:C$118,2))</f>
        <v>0</v>
      </c>
      <c r="N1748" s="97"/>
      <c r="O1748" s="20"/>
      <c r="P1748" s="20"/>
      <c r="Q1748" s="20"/>
      <c r="R1748" s="20"/>
      <c r="S1748" s="20"/>
      <c r="T1748" s="20"/>
      <c r="U1748" s="20"/>
      <c r="V1748" s="7">
        <f t="shared" si="29"/>
        <v>0</v>
      </c>
      <c r="W1748" s="20"/>
      <c r="X1748" s="20"/>
      <c r="Y1748" s="20"/>
      <c r="Z1748" s="20"/>
      <c r="AA1748" s="20"/>
      <c r="AB1748" s="20"/>
      <c r="AC1748" s="20"/>
      <c r="AD1748" s="20"/>
      <c r="AE1748" s="20"/>
      <c r="AF1748" s="20"/>
      <c r="AG1748" s="20"/>
      <c r="AH1748" s="20"/>
    </row>
    <row r="1749" spans="1:34" x14ac:dyDescent="0.25">
      <c r="A1749" s="20"/>
      <c r="B1749" s="11"/>
      <c r="C1749" s="12"/>
      <c r="D1749" s="12"/>
      <c r="E1749" s="12"/>
      <c r="F1749" s="45"/>
      <c r="G1749" s="23"/>
      <c r="H1749" s="18"/>
      <c r="I1749" s="49"/>
      <c r="J1749" s="73">
        <f>IF(I1749=0,0,VLOOKUP(I1749,'ОКВЭД 2017'!A$3:B$2732,2))</f>
        <v>0</v>
      </c>
      <c r="K1749" s="18"/>
      <c r="L1749" s="18"/>
      <c r="M1749" s="73">
        <f>IF(L1749=0,0,VLOOKUP($L1749,'Вид субсидии'!A$2:C$118,2))</f>
        <v>0</v>
      </c>
      <c r="N1749" s="97"/>
      <c r="O1749" s="20"/>
      <c r="P1749" s="20"/>
      <c r="Q1749" s="20"/>
      <c r="R1749" s="20"/>
      <c r="S1749" s="20"/>
      <c r="T1749" s="20"/>
      <c r="U1749" s="20"/>
      <c r="V1749" s="7">
        <f t="shared" ref="V1749:V1812" si="30">IF(A1749&gt;0,1,0)</f>
        <v>0</v>
      </c>
      <c r="W1749" s="20"/>
      <c r="X1749" s="20"/>
      <c r="Y1749" s="20"/>
      <c r="Z1749" s="20"/>
      <c r="AA1749" s="20"/>
      <c r="AB1749" s="20"/>
      <c r="AC1749" s="20"/>
      <c r="AD1749" s="20"/>
      <c r="AE1749" s="20"/>
      <c r="AF1749" s="20"/>
      <c r="AG1749" s="20"/>
      <c r="AH1749" s="20"/>
    </row>
    <row r="1750" spans="1:34" x14ac:dyDescent="0.25">
      <c r="A1750" s="20"/>
      <c r="B1750" s="11"/>
      <c r="C1750" s="12"/>
      <c r="D1750" s="12"/>
      <c r="E1750" s="12"/>
      <c r="F1750" s="45"/>
      <c r="G1750" s="23"/>
      <c r="H1750" s="18"/>
      <c r="I1750" s="49"/>
      <c r="J1750" s="73">
        <f>IF(I1750=0,0,VLOOKUP(I1750,'ОКВЭД 2017'!A$3:B$2732,2))</f>
        <v>0</v>
      </c>
      <c r="K1750" s="18"/>
      <c r="L1750" s="18"/>
      <c r="M1750" s="73">
        <f>IF(L1750=0,0,VLOOKUP($L1750,'Вид субсидии'!A$2:C$118,2))</f>
        <v>0</v>
      </c>
      <c r="N1750" s="97"/>
      <c r="O1750" s="20"/>
      <c r="P1750" s="20"/>
      <c r="Q1750" s="20"/>
      <c r="R1750" s="20"/>
      <c r="S1750" s="20"/>
      <c r="T1750" s="20"/>
      <c r="U1750" s="20"/>
      <c r="V1750" s="7">
        <f t="shared" si="30"/>
        <v>0</v>
      </c>
      <c r="W1750" s="20"/>
      <c r="X1750" s="20"/>
      <c r="Y1750" s="20"/>
      <c r="Z1750" s="20"/>
      <c r="AA1750" s="20"/>
      <c r="AB1750" s="20"/>
      <c r="AC1750" s="20"/>
      <c r="AD1750" s="20"/>
      <c r="AE1750" s="20"/>
      <c r="AF1750" s="20"/>
      <c r="AG1750" s="20"/>
      <c r="AH1750" s="20"/>
    </row>
    <row r="1751" spans="1:34" x14ac:dyDescent="0.25">
      <c r="A1751" s="20"/>
      <c r="B1751" s="11"/>
      <c r="C1751" s="12"/>
      <c r="D1751" s="12"/>
      <c r="E1751" s="12"/>
      <c r="F1751" s="45"/>
      <c r="G1751" s="23"/>
      <c r="H1751" s="18"/>
      <c r="I1751" s="49"/>
      <c r="J1751" s="73">
        <f>IF(I1751=0,0,VLOOKUP(I1751,'ОКВЭД 2017'!A$3:B$2732,2))</f>
        <v>0</v>
      </c>
      <c r="K1751" s="18"/>
      <c r="L1751" s="18"/>
      <c r="M1751" s="73">
        <f>IF(L1751=0,0,VLOOKUP($L1751,'Вид субсидии'!A$2:C$118,2))</f>
        <v>0</v>
      </c>
      <c r="N1751" s="97"/>
      <c r="O1751" s="20"/>
      <c r="P1751" s="20"/>
      <c r="Q1751" s="20"/>
      <c r="R1751" s="20"/>
      <c r="S1751" s="20"/>
      <c r="T1751" s="20"/>
      <c r="U1751" s="20"/>
      <c r="V1751" s="7">
        <f t="shared" si="30"/>
        <v>0</v>
      </c>
      <c r="W1751" s="20"/>
      <c r="X1751" s="20"/>
      <c r="Y1751" s="20"/>
      <c r="Z1751" s="20"/>
      <c r="AA1751" s="20"/>
      <c r="AB1751" s="20"/>
      <c r="AC1751" s="20"/>
      <c r="AD1751" s="20"/>
      <c r="AE1751" s="20"/>
      <c r="AF1751" s="20"/>
      <c r="AG1751" s="20"/>
      <c r="AH1751" s="20"/>
    </row>
    <row r="1752" spans="1:34" x14ac:dyDescent="0.25">
      <c r="A1752" s="20"/>
      <c r="B1752" s="11"/>
      <c r="C1752" s="12"/>
      <c r="D1752" s="12"/>
      <c r="E1752" s="12"/>
      <c r="F1752" s="45"/>
      <c r="G1752" s="23"/>
      <c r="H1752" s="18"/>
      <c r="I1752" s="49"/>
      <c r="J1752" s="73">
        <f>IF(I1752=0,0,VLOOKUP(I1752,'ОКВЭД 2017'!A$3:B$2732,2))</f>
        <v>0</v>
      </c>
      <c r="K1752" s="18"/>
      <c r="L1752" s="18"/>
      <c r="M1752" s="73">
        <f>IF(L1752=0,0,VLOOKUP($L1752,'Вид субсидии'!A$2:C$118,2))</f>
        <v>0</v>
      </c>
      <c r="N1752" s="97"/>
      <c r="O1752" s="20"/>
      <c r="P1752" s="20"/>
      <c r="Q1752" s="20"/>
      <c r="R1752" s="20"/>
      <c r="S1752" s="20"/>
      <c r="T1752" s="20"/>
      <c r="U1752" s="20"/>
      <c r="V1752" s="7">
        <f t="shared" si="30"/>
        <v>0</v>
      </c>
      <c r="W1752" s="20"/>
      <c r="X1752" s="20"/>
      <c r="Y1752" s="20"/>
      <c r="Z1752" s="20"/>
      <c r="AA1752" s="20"/>
      <c r="AB1752" s="20"/>
      <c r="AC1752" s="20"/>
      <c r="AD1752" s="20"/>
      <c r="AE1752" s="20"/>
      <c r="AF1752" s="20"/>
      <c r="AG1752" s="20"/>
      <c r="AH1752" s="20"/>
    </row>
    <row r="1753" spans="1:34" x14ac:dyDescent="0.25">
      <c r="A1753" s="20"/>
      <c r="B1753" s="11"/>
      <c r="C1753" s="12"/>
      <c r="D1753" s="12"/>
      <c r="E1753" s="12"/>
      <c r="F1753" s="45"/>
      <c r="G1753" s="23"/>
      <c r="H1753" s="18"/>
      <c r="I1753" s="49"/>
      <c r="J1753" s="73">
        <f>IF(I1753=0,0,VLOOKUP(I1753,'ОКВЭД 2017'!A$3:B$2732,2))</f>
        <v>0</v>
      </c>
      <c r="K1753" s="18"/>
      <c r="L1753" s="18"/>
      <c r="M1753" s="73">
        <f>IF(L1753=0,0,VLOOKUP($L1753,'Вид субсидии'!A$2:C$118,2))</f>
        <v>0</v>
      </c>
      <c r="N1753" s="97"/>
      <c r="O1753" s="20"/>
      <c r="P1753" s="20"/>
      <c r="Q1753" s="20"/>
      <c r="R1753" s="20"/>
      <c r="S1753" s="20"/>
      <c r="T1753" s="20"/>
      <c r="U1753" s="20"/>
      <c r="V1753" s="7">
        <f t="shared" si="30"/>
        <v>0</v>
      </c>
      <c r="W1753" s="20"/>
      <c r="X1753" s="20"/>
      <c r="Y1753" s="20"/>
      <c r="Z1753" s="20"/>
      <c r="AA1753" s="20"/>
      <c r="AB1753" s="20"/>
      <c r="AC1753" s="20"/>
      <c r="AD1753" s="20"/>
      <c r="AE1753" s="20"/>
      <c r="AF1753" s="20"/>
      <c r="AG1753" s="20"/>
      <c r="AH1753" s="20"/>
    </row>
    <row r="1754" spans="1:34" x14ac:dyDescent="0.25">
      <c r="A1754" s="20"/>
      <c r="B1754" s="11"/>
      <c r="C1754" s="12"/>
      <c r="D1754" s="12"/>
      <c r="E1754" s="12"/>
      <c r="F1754" s="45"/>
      <c r="G1754" s="23"/>
      <c r="H1754" s="18"/>
      <c r="I1754" s="49"/>
      <c r="J1754" s="73">
        <f>IF(I1754=0,0,VLOOKUP(I1754,'ОКВЭД 2017'!A$3:B$2732,2))</f>
        <v>0</v>
      </c>
      <c r="K1754" s="18"/>
      <c r="L1754" s="18"/>
      <c r="M1754" s="73">
        <f>IF(L1754=0,0,VLOOKUP($L1754,'Вид субсидии'!A$2:C$118,2))</f>
        <v>0</v>
      </c>
      <c r="N1754" s="97"/>
      <c r="O1754" s="20"/>
      <c r="P1754" s="20"/>
      <c r="Q1754" s="20"/>
      <c r="R1754" s="20"/>
      <c r="S1754" s="20"/>
      <c r="T1754" s="20"/>
      <c r="U1754" s="20"/>
      <c r="V1754" s="7">
        <f t="shared" si="30"/>
        <v>0</v>
      </c>
      <c r="W1754" s="20"/>
      <c r="X1754" s="20"/>
      <c r="Y1754" s="20"/>
      <c r="Z1754" s="20"/>
      <c r="AA1754" s="20"/>
      <c r="AB1754" s="20"/>
      <c r="AC1754" s="20"/>
      <c r="AD1754" s="20"/>
      <c r="AE1754" s="20"/>
      <c r="AF1754" s="20"/>
      <c r="AG1754" s="20"/>
      <c r="AH1754" s="20"/>
    </row>
    <row r="1755" spans="1:34" x14ac:dyDescent="0.25">
      <c r="A1755" s="20"/>
      <c r="B1755" s="11"/>
      <c r="C1755" s="12"/>
      <c r="D1755" s="12"/>
      <c r="E1755" s="12"/>
      <c r="F1755" s="45"/>
      <c r="G1755" s="23"/>
      <c r="H1755" s="18"/>
      <c r="I1755" s="49"/>
      <c r="J1755" s="73">
        <f>IF(I1755=0,0,VLOOKUP(I1755,'ОКВЭД 2017'!A$3:B$2732,2))</f>
        <v>0</v>
      </c>
      <c r="K1755" s="18"/>
      <c r="L1755" s="18"/>
      <c r="M1755" s="73">
        <f>IF(L1755=0,0,VLOOKUP($L1755,'Вид субсидии'!A$2:C$118,2))</f>
        <v>0</v>
      </c>
      <c r="N1755" s="97"/>
      <c r="O1755" s="20"/>
      <c r="P1755" s="20"/>
      <c r="Q1755" s="20"/>
      <c r="R1755" s="20"/>
      <c r="S1755" s="20"/>
      <c r="T1755" s="20"/>
      <c r="U1755" s="20"/>
      <c r="V1755" s="7">
        <f t="shared" si="30"/>
        <v>0</v>
      </c>
      <c r="W1755" s="20"/>
      <c r="X1755" s="20"/>
      <c r="Y1755" s="20"/>
      <c r="Z1755" s="20"/>
      <c r="AA1755" s="20"/>
      <c r="AB1755" s="20"/>
      <c r="AC1755" s="20"/>
      <c r="AD1755" s="20"/>
      <c r="AE1755" s="20"/>
      <c r="AF1755" s="20"/>
      <c r="AG1755" s="20"/>
      <c r="AH1755" s="20"/>
    </row>
    <row r="1756" spans="1:34" x14ac:dyDescent="0.25">
      <c r="A1756" s="20"/>
      <c r="B1756" s="11"/>
      <c r="C1756" s="12"/>
      <c r="D1756" s="12"/>
      <c r="E1756" s="12"/>
      <c r="F1756" s="45"/>
      <c r="G1756" s="23"/>
      <c r="H1756" s="18"/>
      <c r="I1756" s="49"/>
      <c r="J1756" s="73">
        <f>IF(I1756=0,0,VLOOKUP(I1756,'ОКВЭД 2017'!A$3:B$2732,2))</f>
        <v>0</v>
      </c>
      <c r="K1756" s="18"/>
      <c r="L1756" s="18"/>
      <c r="M1756" s="73">
        <f>IF(L1756=0,0,VLOOKUP($L1756,'Вид субсидии'!A$2:C$118,2))</f>
        <v>0</v>
      </c>
      <c r="N1756" s="97"/>
      <c r="O1756" s="20"/>
      <c r="P1756" s="20"/>
      <c r="Q1756" s="20"/>
      <c r="R1756" s="20"/>
      <c r="S1756" s="20"/>
      <c r="T1756" s="20"/>
      <c r="U1756" s="20"/>
      <c r="V1756" s="7">
        <f t="shared" si="30"/>
        <v>0</v>
      </c>
      <c r="W1756" s="20"/>
      <c r="X1756" s="20"/>
      <c r="Y1756" s="20"/>
      <c r="Z1756" s="20"/>
      <c r="AA1756" s="20"/>
      <c r="AB1756" s="20"/>
      <c r="AC1756" s="20"/>
      <c r="AD1756" s="20"/>
      <c r="AE1756" s="20"/>
      <c r="AF1756" s="20"/>
      <c r="AG1756" s="20"/>
      <c r="AH1756" s="20"/>
    </row>
    <row r="1757" spans="1:34" x14ac:dyDescent="0.25">
      <c r="A1757" s="20"/>
      <c r="B1757" s="11"/>
      <c r="C1757" s="12"/>
      <c r="D1757" s="12"/>
      <c r="E1757" s="12"/>
      <c r="F1757" s="45"/>
      <c r="G1757" s="23"/>
      <c r="H1757" s="18"/>
      <c r="I1757" s="49"/>
      <c r="J1757" s="73">
        <f>IF(I1757=0,0,VLOOKUP(I1757,'ОКВЭД 2017'!A$3:B$2732,2))</f>
        <v>0</v>
      </c>
      <c r="K1757" s="18"/>
      <c r="L1757" s="18"/>
      <c r="M1757" s="73">
        <f>IF(L1757=0,0,VLOOKUP($L1757,'Вид субсидии'!A$2:C$118,2))</f>
        <v>0</v>
      </c>
      <c r="N1757" s="97"/>
      <c r="O1757" s="20"/>
      <c r="P1757" s="20"/>
      <c r="Q1757" s="20"/>
      <c r="R1757" s="20"/>
      <c r="S1757" s="20"/>
      <c r="T1757" s="20"/>
      <c r="U1757" s="20"/>
      <c r="V1757" s="7">
        <f t="shared" si="30"/>
        <v>0</v>
      </c>
      <c r="W1757" s="20"/>
      <c r="X1757" s="20"/>
      <c r="Y1757" s="20"/>
      <c r="Z1757" s="20"/>
      <c r="AA1757" s="20"/>
      <c r="AB1757" s="20"/>
      <c r="AC1757" s="20"/>
      <c r="AD1757" s="20"/>
      <c r="AE1757" s="20"/>
      <c r="AF1757" s="20"/>
      <c r="AG1757" s="20"/>
      <c r="AH1757" s="20"/>
    </row>
    <row r="1758" spans="1:34" x14ac:dyDescent="0.25">
      <c r="A1758" s="20"/>
      <c r="B1758" s="11"/>
      <c r="C1758" s="12"/>
      <c r="D1758" s="12"/>
      <c r="E1758" s="12"/>
      <c r="F1758" s="45"/>
      <c r="G1758" s="23"/>
      <c r="H1758" s="18"/>
      <c r="I1758" s="49"/>
      <c r="J1758" s="73">
        <f>IF(I1758=0,0,VLOOKUP(I1758,'ОКВЭД 2017'!A$3:B$2732,2))</f>
        <v>0</v>
      </c>
      <c r="K1758" s="18"/>
      <c r="L1758" s="18"/>
      <c r="M1758" s="73">
        <f>IF(L1758=0,0,VLOOKUP($L1758,'Вид субсидии'!A$2:C$118,2))</f>
        <v>0</v>
      </c>
      <c r="N1758" s="97"/>
      <c r="O1758" s="20"/>
      <c r="P1758" s="20"/>
      <c r="Q1758" s="20"/>
      <c r="R1758" s="20"/>
      <c r="S1758" s="20"/>
      <c r="T1758" s="20"/>
      <c r="U1758" s="20"/>
      <c r="V1758" s="7">
        <f t="shared" si="30"/>
        <v>0</v>
      </c>
      <c r="W1758" s="20"/>
      <c r="X1758" s="20"/>
      <c r="Y1758" s="20"/>
      <c r="Z1758" s="20"/>
      <c r="AA1758" s="20"/>
      <c r="AB1758" s="20"/>
      <c r="AC1758" s="20"/>
      <c r="AD1758" s="20"/>
      <c r="AE1758" s="20"/>
      <c r="AF1758" s="20"/>
      <c r="AG1758" s="20"/>
      <c r="AH1758" s="20"/>
    </row>
    <row r="1759" spans="1:34" x14ac:dyDescent="0.25">
      <c r="A1759" s="20"/>
      <c r="B1759" s="11"/>
      <c r="C1759" s="12"/>
      <c r="D1759" s="12"/>
      <c r="E1759" s="12"/>
      <c r="F1759" s="45"/>
      <c r="G1759" s="23"/>
      <c r="H1759" s="18"/>
      <c r="I1759" s="49"/>
      <c r="J1759" s="73">
        <f>IF(I1759=0,0,VLOOKUP(I1759,'ОКВЭД 2017'!A$3:B$2732,2))</f>
        <v>0</v>
      </c>
      <c r="K1759" s="18"/>
      <c r="L1759" s="18"/>
      <c r="M1759" s="73">
        <f>IF(L1759=0,0,VLOOKUP($L1759,'Вид субсидии'!A$2:C$118,2))</f>
        <v>0</v>
      </c>
      <c r="N1759" s="97"/>
      <c r="O1759" s="20"/>
      <c r="P1759" s="20"/>
      <c r="Q1759" s="20"/>
      <c r="R1759" s="20"/>
      <c r="S1759" s="20"/>
      <c r="T1759" s="20"/>
      <c r="U1759" s="20"/>
      <c r="V1759" s="7">
        <f t="shared" si="30"/>
        <v>0</v>
      </c>
      <c r="W1759" s="20"/>
      <c r="X1759" s="20"/>
      <c r="Y1759" s="20"/>
      <c r="Z1759" s="20"/>
      <c r="AA1759" s="20"/>
      <c r="AB1759" s="20"/>
      <c r="AC1759" s="20"/>
      <c r="AD1759" s="20"/>
      <c r="AE1759" s="20"/>
      <c r="AF1759" s="20"/>
      <c r="AG1759" s="20"/>
      <c r="AH1759" s="20"/>
    </row>
    <row r="1760" spans="1:34" x14ac:dyDescent="0.25">
      <c r="A1760" s="20"/>
      <c r="B1760" s="11"/>
      <c r="C1760" s="12"/>
      <c r="D1760" s="12"/>
      <c r="E1760" s="12"/>
      <c r="F1760" s="45"/>
      <c r="G1760" s="23"/>
      <c r="H1760" s="18"/>
      <c r="I1760" s="49"/>
      <c r="J1760" s="73">
        <f>IF(I1760=0,0,VLOOKUP(I1760,'ОКВЭД 2017'!A$3:B$2732,2))</f>
        <v>0</v>
      </c>
      <c r="K1760" s="18"/>
      <c r="L1760" s="18"/>
      <c r="M1760" s="73">
        <f>IF(L1760=0,0,VLOOKUP($L1760,'Вид субсидии'!A$2:C$118,2))</f>
        <v>0</v>
      </c>
      <c r="N1760" s="97"/>
      <c r="O1760" s="20"/>
      <c r="P1760" s="20"/>
      <c r="Q1760" s="20"/>
      <c r="R1760" s="20"/>
      <c r="S1760" s="20"/>
      <c r="T1760" s="20"/>
      <c r="U1760" s="20"/>
      <c r="V1760" s="7">
        <f t="shared" si="30"/>
        <v>0</v>
      </c>
      <c r="W1760" s="20"/>
      <c r="X1760" s="20"/>
      <c r="Y1760" s="20"/>
      <c r="Z1760" s="20"/>
      <c r="AA1760" s="20"/>
      <c r="AB1760" s="20"/>
      <c r="AC1760" s="20"/>
      <c r="AD1760" s="20"/>
      <c r="AE1760" s="20"/>
      <c r="AF1760" s="20"/>
      <c r="AG1760" s="20"/>
      <c r="AH1760" s="20"/>
    </row>
    <row r="1761" spans="1:34" x14ac:dyDescent="0.25">
      <c r="A1761" s="20"/>
      <c r="B1761" s="11"/>
      <c r="C1761" s="12"/>
      <c r="D1761" s="12"/>
      <c r="E1761" s="12"/>
      <c r="F1761" s="45"/>
      <c r="G1761" s="23"/>
      <c r="H1761" s="18"/>
      <c r="I1761" s="49"/>
      <c r="J1761" s="73">
        <f>IF(I1761=0,0,VLOOKUP(I1761,'ОКВЭД 2017'!A$3:B$2732,2))</f>
        <v>0</v>
      </c>
      <c r="K1761" s="18"/>
      <c r="L1761" s="18"/>
      <c r="M1761" s="73">
        <f>IF(L1761=0,0,VLOOKUP($L1761,'Вид субсидии'!A$2:C$118,2))</f>
        <v>0</v>
      </c>
      <c r="N1761" s="97"/>
      <c r="O1761" s="20"/>
      <c r="P1761" s="20"/>
      <c r="Q1761" s="20"/>
      <c r="R1761" s="20"/>
      <c r="S1761" s="20"/>
      <c r="T1761" s="20"/>
      <c r="U1761" s="20"/>
      <c r="V1761" s="7">
        <f t="shared" si="30"/>
        <v>0</v>
      </c>
      <c r="W1761" s="20"/>
      <c r="X1761" s="20"/>
      <c r="Y1761" s="20"/>
      <c r="Z1761" s="20"/>
      <c r="AA1761" s="20"/>
      <c r="AB1761" s="20"/>
      <c r="AC1761" s="20"/>
      <c r="AD1761" s="20"/>
      <c r="AE1761" s="20"/>
      <c r="AF1761" s="20"/>
      <c r="AG1761" s="20"/>
      <c r="AH1761" s="20"/>
    </row>
    <row r="1762" spans="1:34" x14ac:dyDescent="0.25">
      <c r="A1762" s="20"/>
      <c r="B1762" s="11"/>
      <c r="C1762" s="12"/>
      <c r="D1762" s="12"/>
      <c r="E1762" s="12"/>
      <c r="F1762" s="45"/>
      <c r="G1762" s="23"/>
      <c r="H1762" s="18"/>
      <c r="I1762" s="49"/>
      <c r="J1762" s="73">
        <f>IF(I1762=0,0,VLOOKUP(I1762,'ОКВЭД 2017'!A$3:B$2732,2))</f>
        <v>0</v>
      </c>
      <c r="K1762" s="18"/>
      <c r="L1762" s="18"/>
      <c r="M1762" s="73">
        <f>IF(L1762=0,0,VLOOKUP($L1762,'Вид субсидии'!A$2:C$118,2))</f>
        <v>0</v>
      </c>
      <c r="N1762" s="97"/>
      <c r="O1762" s="20"/>
      <c r="P1762" s="20"/>
      <c r="Q1762" s="20"/>
      <c r="R1762" s="20"/>
      <c r="S1762" s="20"/>
      <c r="T1762" s="20"/>
      <c r="U1762" s="20"/>
      <c r="V1762" s="7">
        <f t="shared" si="30"/>
        <v>0</v>
      </c>
      <c r="W1762" s="20"/>
      <c r="X1762" s="20"/>
      <c r="Y1762" s="20"/>
      <c r="Z1762" s="20"/>
      <c r="AA1762" s="20"/>
      <c r="AB1762" s="20"/>
      <c r="AC1762" s="20"/>
      <c r="AD1762" s="20"/>
      <c r="AE1762" s="20"/>
      <c r="AF1762" s="20"/>
      <c r="AG1762" s="20"/>
      <c r="AH1762" s="20"/>
    </row>
    <row r="1763" spans="1:34" x14ac:dyDescent="0.25">
      <c r="A1763" s="20"/>
      <c r="B1763" s="11"/>
      <c r="C1763" s="12"/>
      <c r="D1763" s="12"/>
      <c r="E1763" s="12"/>
      <c r="F1763" s="45"/>
      <c r="G1763" s="23"/>
      <c r="H1763" s="18"/>
      <c r="I1763" s="49"/>
      <c r="J1763" s="73">
        <f>IF(I1763=0,0,VLOOKUP(I1763,'ОКВЭД 2017'!A$3:B$2732,2))</f>
        <v>0</v>
      </c>
      <c r="K1763" s="18"/>
      <c r="L1763" s="18"/>
      <c r="M1763" s="73">
        <f>IF(L1763=0,0,VLOOKUP($L1763,'Вид субсидии'!A$2:C$118,2))</f>
        <v>0</v>
      </c>
      <c r="N1763" s="97"/>
      <c r="O1763" s="20"/>
      <c r="P1763" s="20"/>
      <c r="Q1763" s="20"/>
      <c r="R1763" s="20"/>
      <c r="S1763" s="20"/>
      <c r="T1763" s="20"/>
      <c r="U1763" s="20"/>
      <c r="V1763" s="7">
        <f t="shared" si="30"/>
        <v>0</v>
      </c>
      <c r="W1763" s="20"/>
      <c r="X1763" s="20"/>
      <c r="Y1763" s="20"/>
      <c r="Z1763" s="20"/>
      <c r="AA1763" s="20"/>
      <c r="AB1763" s="20"/>
      <c r="AC1763" s="20"/>
      <c r="AD1763" s="20"/>
      <c r="AE1763" s="20"/>
      <c r="AF1763" s="20"/>
      <c r="AG1763" s="20"/>
      <c r="AH1763" s="20"/>
    </row>
    <row r="1764" spans="1:34" x14ac:dyDescent="0.25">
      <c r="A1764" s="20"/>
      <c r="B1764" s="11"/>
      <c r="C1764" s="12"/>
      <c r="D1764" s="12"/>
      <c r="E1764" s="12"/>
      <c r="F1764" s="45"/>
      <c r="G1764" s="23"/>
      <c r="H1764" s="18"/>
      <c r="I1764" s="49"/>
      <c r="J1764" s="73">
        <f>IF(I1764=0,0,VLOOKUP(I1764,'ОКВЭД 2017'!A$3:B$2732,2))</f>
        <v>0</v>
      </c>
      <c r="K1764" s="18"/>
      <c r="L1764" s="18"/>
      <c r="M1764" s="73">
        <f>IF(L1764=0,0,VLOOKUP($L1764,'Вид субсидии'!A$2:C$118,2))</f>
        <v>0</v>
      </c>
      <c r="N1764" s="97"/>
      <c r="O1764" s="20"/>
      <c r="P1764" s="20"/>
      <c r="Q1764" s="20"/>
      <c r="R1764" s="20"/>
      <c r="S1764" s="20"/>
      <c r="T1764" s="20"/>
      <c r="U1764" s="20"/>
      <c r="V1764" s="7">
        <f t="shared" si="30"/>
        <v>0</v>
      </c>
      <c r="W1764" s="20"/>
      <c r="X1764" s="20"/>
      <c r="Y1764" s="20"/>
      <c r="Z1764" s="20"/>
      <c r="AA1764" s="20"/>
      <c r="AB1764" s="20"/>
      <c r="AC1764" s="20"/>
      <c r="AD1764" s="20"/>
      <c r="AE1764" s="20"/>
      <c r="AF1764" s="20"/>
      <c r="AG1764" s="20"/>
      <c r="AH1764" s="20"/>
    </row>
    <row r="1765" spans="1:34" x14ac:dyDescent="0.25">
      <c r="A1765" s="20"/>
      <c r="B1765" s="11"/>
      <c r="C1765" s="12"/>
      <c r="D1765" s="12"/>
      <c r="E1765" s="12"/>
      <c r="F1765" s="45"/>
      <c r="G1765" s="23"/>
      <c r="H1765" s="18"/>
      <c r="I1765" s="49"/>
      <c r="J1765" s="73">
        <f>IF(I1765=0,0,VLOOKUP(I1765,'ОКВЭД 2017'!A$3:B$2732,2))</f>
        <v>0</v>
      </c>
      <c r="K1765" s="18"/>
      <c r="L1765" s="18"/>
      <c r="M1765" s="73">
        <f>IF(L1765=0,0,VLOOKUP($L1765,'Вид субсидии'!A$2:C$118,2))</f>
        <v>0</v>
      </c>
      <c r="N1765" s="97"/>
      <c r="O1765" s="20"/>
      <c r="P1765" s="20"/>
      <c r="Q1765" s="20"/>
      <c r="R1765" s="20"/>
      <c r="S1765" s="20"/>
      <c r="T1765" s="20"/>
      <c r="U1765" s="20"/>
      <c r="V1765" s="7">
        <f t="shared" si="30"/>
        <v>0</v>
      </c>
      <c r="W1765" s="20"/>
      <c r="X1765" s="20"/>
      <c r="Y1765" s="20"/>
      <c r="Z1765" s="20"/>
      <c r="AA1765" s="20"/>
      <c r="AB1765" s="20"/>
      <c r="AC1765" s="20"/>
      <c r="AD1765" s="20"/>
      <c r="AE1765" s="20"/>
      <c r="AF1765" s="20"/>
      <c r="AG1765" s="20"/>
      <c r="AH1765" s="20"/>
    </row>
    <row r="1766" spans="1:34" x14ac:dyDescent="0.25">
      <c r="A1766" s="20"/>
      <c r="B1766" s="11"/>
      <c r="C1766" s="12"/>
      <c r="D1766" s="12"/>
      <c r="E1766" s="12"/>
      <c r="F1766" s="45"/>
      <c r="G1766" s="23"/>
      <c r="H1766" s="18"/>
      <c r="I1766" s="49"/>
      <c r="J1766" s="73">
        <f>IF(I1766=0,0,VLOOKUP(I1766,'ОКВЭД 2017'!A$3:B$2732,2))</f>
        <v>0</v>
      </c>
      <c r="K1766" s="18"/>
      <c r="L1766" s="18"/>
      <c r="M1766" s="73">
        <f>IF(L1766=0,0,VLOOKUP($L1766,'Вид субсидии'!A$2:C$118,2))</f>
        <v>0</v>
      </c>
      <c r="N1766" s="97"/>
      <c r="O1766" s="20"/>
      <c r="P1766" s="20"/>
      <c r="Q1766" s="20"/>
      <c r="R1766" s="20"/>
      <c r="S1766" s="20"/>
      <c r="T1766" s="20"/>
      <c r="U1766" s="20"/>
      <c r="V1766" s="7">
        <f t="shared" si="30"/>
        <v>0</v>
      </c>
      <c r="W1766" s="20"/>
      <c r="X1766" s="20"/>
      <c r="Y1766" s="20"/>
      <c r="Z1766" s="20"/>
      <c r="AA1766" s="20"/>
      <c r="AB1766" s="20"/>
      <c r="AC1766" s="20"/>
      <c r="AD1766" s="20"/>
      <c r="AE1766" s="20"/>
      <c r="AF1766" s="20"/>
      <c r="AG1766" s="20"/>
      <c r="AH1766" s="20"/>
    </row>
    <row r="1767" spans="1:34" x14ac:dyDescent="0.25">
      <c r="A1767" s="20"/>
      <c r="B1767" s="11"/>
      <c r="C1767" s="12"/>
      <c r="D1767" s="12"/>
      <c r="E1767" s="12"/>
      <c r="F1767" s="45"/>
      <c r="G1767" s="23"/>
      <c r="H1767" s="18"/>
      <c r="I1767" s="49"/>
      <c r="J1767" s="73">
        <f>IF(I1767=0,0,VLOOKUP(I1767,'ОКВЭД 2017'!A$3:B$2732,2))</f>
        <v>0</v>
      </c>
      <c r="K1767" s="18"/>
      <c r="L1767" s="18"/>
      <c r="M1767" s="73">
        <f>IF(L1767=0,0,VLOOKUP($L1767,'Вид субсидии'!A$2:C$118,2))</f>
        <v>0</v>
      </c>
      <c r="N1767" s="97"/>
      <c r="O1767" s="20"/>
      <c r="P1767" s="20"/>
      <c r="Q1767" s="20"/>
      <c r="R1767" s="20"/>
      <c r="S1767" s="20"/>
      <c r="T1767" s="20"/>
      <c r="U1767" s="20"/>
      <c r="V1767" s="7">
        <f t="shared" si="30"/>
        <v>0</v>
      </c>
      <c r="W1767" s="20"/>
      <c r="X1767" s="20"/>
      <c r="Y1767" s="20"/>
      <c r="Z1767" s="20"/>
      <c r="AA1767" s="20"/>
      <c r="AB1767" s="20"/>
      <c r="AC1767" s="20"/>
      <c r="AD1767" s="20"/>
      <c r="AE1767" s="20"/>
      <c r="AF1767" s="20"/>
      <c r="AG1767" s="20"/>
      <c r="AH1767" s="20"/>
    </row>
    <row r="1768" spans="1:34" x14ac:dyDescent="0.25">
      <c r="A1768" s="20"/>
      <c r="B1768" s="11"/>
      <c r="C1768" s="12"/>
      <c r="D1768" s="12"/>
      <c r="E1768" s="12"/>
      <c r="F1768" s="45"/>
      <c r="G1768" s="23"/>
      <c r="H1768" s="18"/>
      <c r="I1768" s="49"/>
      <c r="J1768" s="73">
        <f>IF(I1768=0,0,VLOOKUP(I1768,'ОКВЭД 2017'!A$3:B$2732,2))</f>
        <v>0</v>
      </c>
      <c r="K1768" s="18"/>
      <c r="L1768" s="18"/>
      <c r="M1768" s="73">
        <f>IF(L1768=0,0,VLOOKUP($L1768,'Вид субсидии'!A$2:C$118,2))</f>
        <v>0</v>
      </c>
      <c r="N1768" s="97"/>
      <c r="O1768" s="20"/>
      <c r="P1768" s="20"/>
      <c r="Q1768" s="20"/>
      <c r="R1768" s="20"/>
      <c r="S1768" s="20"/>
      <c r="T1768" s="20"/>
      <c r="U1768" s="20"/>
      <c r="V1768" s="7">
        <f t="shared" si="30"/>
        <v>0</v>
      </c>
      <c r="W1768" s="20"/>
      <c r="X1768" s="20"/>
      <c r="Y1768" s="20"/>
      <c r="Z1768" s="20"/>
      <c r="AA1768" s="20"/>
      <c r="AB1768" s="20"/>
      <c r="AC1768" s="20"/>
      <c r="AD1768" s="20"/>
      <c r="AE1768" s="20"/>
      <c r="AF1768" s="20"/>
      <c r="AG1768" s="20"/>
      <c r="AH1768" s="20"/>
    </row>
    <row r="1769" spans="1:34" x14ac:dyDescent="0.25">
      <c r="A1769" s="20"/>
      <c r="B1769" s="11"/>
      <c r="C1769" s="12"/>
      <c r="D1769" s="12"/>
      <c r="E1769" s="12"/>
      <c r="F1769" s="45"/>
      <c r="G1769" s="23"/>
      <c r="H1769" s="18"/>
      <c r="I1769" s="49"/>
      <c r="J1769" s="73">
        <f>IF(I1769=0,0,VLOOKUP(I1769,'ОКВЭД 2017'!A$3:B$2732,2))</f>
        <v>0</v>
      </c>
      <c r="K1769" s="18"/>
      <c r="L1769" s="18"/>
      <c r="M1769" s="73">
        <f>IF(L1769=0,0,VLOOKUP($L1769,'Вид субсидии'!A$2:C$118,2))</f>
        <v>0</v>
      </c>
      <c r="N1769" s="97"/>
      <c r="O1769" s="20"/>
      <c r="P1769" s="20"/>
      <c r="Q1769" s="20"/>
      <c r="R1769" s="20"/>
      <c r="S1769" s="20"/>
      <c r="T1769" s="20"/>
      <c r="U1769" s="20"/>
      <c r="V1769" s="7">
        <f t="shared" si="30"/>
        <v>0</v>
      </c>
      <c r="W1769" s="20"/>
      <c r="X1769" s="20"/>
      <c r="Y1769" s="20"/>
      <c r="Z1769" s="20"/>
      <c r="AA1769" s="20"/>
      <c r="AB1769" s="20"/>
      <c r="AC1769" s="20"/>
      <c r="AD1769" s="20"/>
      <c r="AE1769" s="20"/>
      <c r="AF1769" s="20"/>
      <c r="AG1769" s="20"/>
      <c r="AH1769" s="20"/>
    </row>
    <row r="1770" spans="1:34" x14ac:dyDescent="0.25">
      <c r="A1770" s="20"/>
      <c r="B1770" s="11"/>
      <c r="C1770" s="12"/>
      <c r="D1770" s="12"/>
      <c r="E1770" s="12"/>
      <c r="F1770" s="45"/>
      <c r="G1770" s="23"/>
      <c r="H1770" s="18"/>
      <c r="I1770" s="49"/>
      <c r="J1770" s="73">
        <f>IF(I1770=0,0,VLOOKUP(I1770,'ОКВЭД 2017'!A$3:B$2732,2))</f>
        <v>0</v>
      </c>
      <c r="K1770" s="18"/>
      <c r="L1770" s="18"/>
      <c r="M1770" s="73">
        <f>IF(L1770=0,0,VLOOKUP($L1770,'Вид субсидии'!A$2:C$118,2))</f>
        <v>0</v>
      </c>
      <c r="N1770" s="97"/>
      <c r="O1770" s="20"/>
      <c r="P1770" s="20"/>
      <c r="Q1770" s="20"/>
      <c r="R1770" s="20"/>
      <c r="S1770" s="20"/>
      <c r="T1770" s="20"/>
      <c r="U1770" s="20"/>
      <c r="V1770" s="7">
        <f t="shared" si="30"/>
        <v>0</v>
      </c>
      <c r="W1770" s="20"/>
      <c r="X1770" s="20"/>
      <c r="Y1770" s="20"/>
      <c r="Z1770" s="20"/>
      <c r="AA1770" s="20"/>
      <c r="AB1770" s="20"/>
      <c r="AC1770" s="20"/>
      <c r="AD1770" s="20"/>
      <c r="AE1770" s="20"/>
      <c r="AF1770" s="20"/>
      <c r="AG1770" s="20"/>
      <c r="AH1770" s="20"/>
    </row>
    <row r="1771" spans="1:34" x14ac:dyDescent="0.25">
      <c r="A1771" s="20"/>
      <c r="B1771" s="11"/>
      <c r="C1771" s="12"/>
      <c r="D1771" s="12"/>
      <c r="E1771" s="12"/>
      <c r="F1771" s="45"/>
      <c r="G1771" s="23"/>
      <c r="H1771" s="18"/>
      <c r="I1771" s="49"/>
      <c r="J1771" s="73">
        <f>IF(I1771=0,0,VLOOKUP(I1771,'ОКВЭД 2017'!A$3:B$2732,2))</f>
        <v>0</v>
      </c>
      <c r="K1771" s="18"/>
      <c r="L1771" s="18"/>
      <c r="M1771" s="73">
        <f>IF(L1771=0,0,VLOOKUP($L1771,'Вид субсидии'!A$2:C$118,2))</f>
        <v>0</v>
      </c>
      <c r="N1771" s="97"/>
      <c r="O1771" s="20"/>
      <c r="P1771" s="20"/>
      <c r="Q1771" s="20"/>
      <c r="R1771" s="20"/>
      <c r="S1771" s="20"/>
      <c r="T1771" s="20"/>
      <c r="U1771" s="20"/>
      <c r="V1771" s="7">
        <f t="shared" si="30"/>
        <v>0</v>
      </c>
      <c r="W1771" s="20"/>
      <c r="X1771" s="20"/>
      <c r="Y1771" s="20"/>
      <c r="Z1771" s="20"/>
      <c r="AA1771" s="20"/>
      <c r="AB1771" s="20"/>
      <c r="AC1771" s="20"/>
      <c r="AD1771" s="20"/>
      <c r="AE1771" s="20"/>
      <c r="AF1771" s="20"/>
      <c r="AG1771" s="20"/>
      <c r="AH1771" s="20"/>
    </row>
    <row r="1772" spans="1:34" x14ac:dyDescent="0.25">
      <c r="A1772" s="20"/>
      <c r="B1772" s="11"/>
      <c r="C1772" s="12"/>
      <c r="D1772" s="12"/>
      <c r="E1772" s="12"/>
      <c r="F1772" s="45"/>
      <c r="G1772" s="23"/>
      <c r="H1772" s="18"/>
      <c r="I1772" s="49"/>
      <c r="J1772" s="73">
        <f>IF(I1772=0,0,VLOOKUP(I1772,'ОКВЭД 2017'!A$3:B$2732,2))</f>
        <v>0</v>
      </c>
      <c r="K1772" s="18"/>
      <c r="L1772" s="18"/>
      <c r="M1772" s="73">
        <f>IF(L1772=0,0,VLOOKUP($L1772,'Вид субсидии'!A$2:C$118,2))</f>
        <v>0</v>
      </c>
      <c r="N1772" s="97"/>
      <c r="O1772" s="20"/>
      <c r="P1772" s="20"/>
      <c r="Q1772" s="20"/>
      <c r="R1772" s="20"/>
      <c r="S1772" s="20"/>
      <c r="T1772" s="20"/>
      <c r="U1772" s="20"/>
      <c r="V1772" s="7">
        <f t="shared" si="30"/>
        <v>0</v>
      </c>
      <c r="W1772" s="20"/>
      <c r="X1772" s="20"/>
      <c r="Y1772" s="20"/>
      <c r="Z1772" s="20"/>
      <c r="AA1772" s="20"/>
      <c r="AB1772" s="20"/>
      <c r="AC1772" s="20"/>
      <c r="AD1772" s="20"/>
      <c r="AE1772" s="20"/>
      <c r="AF1772" s="20"/>
      <c r="AG1772" s="20"/>
      <c r="AH1772" s="20"/>
    </row>
    <row r="1773" spans="1:34" x14ac:dyDescent="0.25">
      <c r="A1773" s="20"/>
      <c r="B1773" s="11"/>
      <c r="C1773" s="12"/>
      <c r="D1773" s="12"/>
      <c r="E1773" s="12"/>
      <c r="F1773" s="45"/>
      <c r="G1773" s="23"/>
      <c r="H1773" s="18"/>
      <c r="I1773" s="49"/>
      <c r="J1773" s="73">
        <f>IF(I1773=0,0,VLOOKUP(I1773,'ОКВЭД 2017'!A$3:B$2732,2))</f>
        <v>0</v>
      </c>
      <c r="K1773" s="18"/>
      <c r="L1773" s="18"/>
      <c r="M1773" s="73">
        <f>IF(L1773=0,0,VLOOKUP($L1773,'Вид субсидии'!A$2:C$118,2))</f>
        <v>0</v>
      </c>
      <c r="N1773" s="97"/>
      <c r="O1773" s="20"/>
      <c r="P1773" s="20"/>
      <c r="Q1773" s="20"/>
      <c r="R1773" s="20"/>
      <c r="S1773" s="20"/>
      <c r="T1773" s="20"/>
      <c r="U1773" s="20"/>
      <c r="V1773" s="7">
        <f t="shared" si="30"/>
        <v>0</v>
      </c>
      <c r="W1773" s="20"/>
      <c r="X1773" s="20"/>
      <c r="Y1773" s="20"/>
      <c r="Z1773" s="20"/>
      <c r="AA1773" s="20"/>
      <c r="AB1773" s="20"/>
      <c r="AC1773" s="20"/>
      <c r="AD1773" s="20"/>
      <c r="AE1773" s="20"/>
      <c r="AF1773" s="20"/>
      <c r="AG1773" s="20"/>
      <c r="AH1773" s="20"/>
    </row>
    <row r="1774" spans="1:34" x14ac:dyDescent="0.25">
      <c r="A1774" s="20"/>
      <c r="B1774" s="11"/>
      <c r="C1774" s="12"/>
      <c r="D1774" s="12"/>
      <c r="E1774" s="12"/>
      <c r="F1774" s="45"/>
      <c r="G1774" s="23"/>
      <c r="H1774" s="18"/>
      <c r="I1774" s="49"/>
      <c r="J1774" s="73">
        <f>IF(I1774=0,0,VLOOKUP(I1774,'ОКВЭД 2017'!A$3:B$2732,2))</f>
        <v>0</v>
      </c>
      <c r="K1774" s="18"/>
      <c r="L1774" s="18"/>
      <c r="M1774" s="73">
        <f>IF(L1774=0,0,VLOOKUP($L1774,'Вид субсидии'!A$2:C$118,2))</f>
        <v>0</v>
      </c>
      <c r="N1774" s="97"/>
      <c r="O1774" s="20"/>
      <c r="P1774" s="20"/>
      <c r="Q1774" s="20"/>
      <c r="R1774" s="20"/>
      <c r="S1774" s="20"/>
      <c r="T1774" s="20"/>
      <c r="U1774" s="20"/>
      <c r="V1774" s="7">
        <f t="shared" si="30"/>
        <v>0</v>
      </c>
      <c r="W1774" s="20"/>
      <c r="X1774" s="20"/>
      <c r="Y1774" s="20"/>
      <c r="Z1774" s="20"/>
      <c r="AA1774" s="20"/>
      <c r="AB1774" s="20"/>
      <c r="AC1774" s="20"/>
      <c r="AD1774" s="20"/>
      <c r="AE1774" s="20"/>
      <c r="AF1774" s="20"/>
      <c r="AG1774" s="20"/>
      <c r="AH1774" s="20"/>
    </row>
    <row r="1775" spans="1:34" x14ac:dyDescent="0.25">
      <c r="A1775" s="20"/>
      <c r="B1775" s="11"/>
      <c r="C1775" s="12"/>
      <c r="D1775" s="12"/>
      <c r="E1775" s="12"/>
      <c r="F1775" s="45"/>
      <c r="G1775" s="23"/>
      <c r="H1775" s="18"/>
      <c r="I1775" s="49"/>
      <c r="J1775" s="73">
        <f>IF(I1775=0,0,VLOOKUP(I1775,'ОКВЭД 2017'!A$3:B$2732,2))</f>
        <v>0</v>
      </c>
      <c r="K1775" s="18"/>
      <c r="L1775" s="18"/>
      <c r="M1775" s="73">
        <f>IF(L1775=0,0,VLOOKUP($L1775,'Вид субсидии'!A$2:C$118,2))</f>
        <v>0</v>
      </c>
      <c r="N1775" s="97"/>
      <c r="O1775" s="20"/>
      <c r="P1775" s="20"/>
      <c r="Q1775" s="20"/>
      <c r="R1775" s="20"/>
      <c r="S1775" s="20"/>
      <c r="T1775" s="20"/>
      <c r="U1775" s="20"/>
      <c r="V1775" s="7">
        <f t="shared" si="30"/>
        <v>0</v>
      </c>
      <c r="W1775" s="20"/>
      <c r="X1775" s="20"/>
      <c r="Y1775" s="20"/>
      <c r="Z1775" s="20"/>
      <c r="AA1775" s="20"/>
      <c r="AB1775" s="20"/>
      <c r="AC1775" s="20"/>
      <c r="AD1775" s="20"/>
      <c r="AE1775" s="20"/>
      <c r="AF1775" s="20"/>
      <c r="AG1775" s="20"/>
      <c r="AH1775" s="20"/>
    </row>
    <row r="1776" spans="1:34" x14ac:dyDescent="0.25">
      <c r="A1776" s="20"/>
      <c r="B1776" s="11"/>
      <c r="C1776" s="12"/>
      <c r="D1776" s="12"/>
      <c r="E1776" s="12"/>
      <c r="F1776" s="45"/>
      <c r="G1776" s="23"/>
      <c r="H1776" s="18"/>
      <c r="I1776" s="49"/>
      <c r="J1776" s="73">
        <f>IF(I1776=0,0,VLOOKUP(I1776,'ОКВЭД 2017'!A$3:B$2732,2))</f>
        <v>0</v>
      </c>
      <c r="K1776" s="18"/>
      <c r="L1776" s="18"/>
      <c r="M1776" s="73">
        <f>IF(L1776=0,0,VLOOKUP($L1776,'Вид субсидии'!A$2:C$118,2))</f>
        <v>0</v>
      </c>
      <c r="N1776" s="97"/>
      <c r="O1776" s="20"/>
      <c r="P1776" s="20"/>
      <c r="Q1776" s="20"/>
      <c r="R1776" s="20"/>
      <c r="S1776" s="20"/>
      <c r="T1776" s="20"/>
      <c r="U1776" s="20"/>
      <c r="V1776" s="7">
        <f t="shared" si="30"/>
        <v>0</v>
      </c>
      <c r="W1776" s="20"/>
      <c r="X1776" s="20"/>
      <c r="Y1776" s="20"/>
      <c r="Z1776" s="20"/>
      <c r="AA1776" s="20"/>
      <c r="AB1776" s="20"/>
      <c r="AC1776" s="20"/>
      <c r="AD1776" s="20"/>
      <c r="AE1776" s="20"/>
      <c r="AF1776" s="20"/>
      <c r="AG1776" s="20"/>
      <c r="AH1776" s="20"/>
    </row>
    <row r="1777" spans="1:34" x14ac:dyDescent="0.25">
      <c r="A1777" s="20"/>
      <c r="B1777" s="11"/>
      <c r="C1777" s="12"/>
      <c r="D1777" s="12"/>
      <c r="E1777" s="12"/>
      <c r="F1777" s="45"/>
      <c r="G1777" s="23"/>
      <c r="H1777" s="18"/>
      <c r="I1777" s="49"/>
      <c r="J1777" s="73">
        <f>IF(I1777=0,0,VLOOKUP(I1777,'ОКВЭД 2017'!A$3:B$2732,2))</f>
        <v>0</v>
      </c>
      <c r="K1777" s="18"/>
      <c r="L1777" s="18"/>
      <c r="M1777" s="73">
        <f>IF(L1777=0,0,VLOOKUP($L1777,'Вид субсидии'!A$2:C$118,2))</f>
        <v>0</v>
      </c>
      <c r="N1777" s="97"/>
      <c r="O1777" s="20"/>
      <c r="P1777" s="20"/>
      <c r="Q1777" s="20"/>
      <c r="R1777" s="20"/>
      <c r="S1777" s="20"/>
      <c r="T1777" s="20"/>
      <c r="U1777" s="20"/>
      <c r="V1777" s="7">
        <f t="shared" si="30"/>
        <v>0</v>
      </c>
      <c r="W1777" s="20"/>
      <c r="X1777" s="20"/>
      <c r="Y1777" s="20"/>
      <c r="Z1777" s="20"/>
      <c r="AA1777" s="20"/>
      <c r="AB1777" s="20"/>
      <c r="AC1777" s="20"/>
      <c r="AD1777" s="20"/>
      <c r="AE1777" s="20"/>
      <c r="AF1777" s="20"/>
      <c r="AG1777" s="20"/>
      <c r="AH1777" s="20"/>
    </row>
    <row r="1778" spans="1:34" x14ac:dyDescent="0.25">
      <c r="A1778" s="20"/>
      <c r="B1778" s="11"/>
      <c r="C1778" s="12"/>
      <c r="D1778" s="12"/>
      <c r="E1778" s="12"/>
      <c r="F1778" s="45"/>
      <c r="G1778" s="23"/>
      <c r="H1778" s="18"/>
      <c r="I1778" s="49"/>
      <c r="J1778" s="73">
        <f>IF(I1778=0,0,VLOOKUP(I1778,'ОКВЭД 2017'!A$3:B$2732,2))</f>
        <v>0</v>
      </c>
      <c r="K1778" s="18"/>
      <c r="L1778" s="18"/>
      <c r="M1778" s="73">
        <f>IF(L1778=0,0,VLOOKUP($L1778,'Вид субсидии'!A$2:C$118,2))</f>
        <v>0</v>
      </c>
      <c r="N1778" s="97"/>
      <c r="O1778" s="20"/>
      <c r="P1778" s="20"/>
      <c r="Q1778" s="20"/>
      <c r="R1778" s="20"/>
      <c r="S1778" s="20"/>
      <c r="T1778" s="20"/>
      <c r="U1778" s="20"/>
      <c r="V1778" s="7">
        <f t="shared" si="30"/>
        <v>0</v>
      </c>
      <c r="W1778" s="20"/>
      <c r="X1778" s="20"/>
      <c r="Y1778" s="20"/>
      <c r="Z1778" s="20"/>
      <c r="AA1778" s="20"/>
      <c r="AB1778" s="20"/>
      <c r="AC1778" s="20"/>
      <c r="AD1778" s="20"/>
      <c r="AE1778" s="20"/>
      <c r="AF1778" s="20"/>
      <c r="AG1778" s="20"/>
      <c r="AH1778" s="20"/>
    </row>
    <row r="1779" spans="1:34" x14ac:dyDescent="0.25">
      <c r="A1779" s="20"/>
      <c r="B1779" s="11"/>
      <c r="C1779" s="12"/>
      <c r="D1779" s="12"/>
      <c r="E1779" s="12"/>
      <c r="F1779" s="45"/>
      <c r="G1779" s="23"/>
      <c r="H1779" s="18"/>
      <c r="I1779" s="49"/>
      <c r="J1779" s="73">
        <f>IF(I1779=0,0,VLOOKUP(I1779,'ОКВЭД 2017'!A$3:B$2732,2))</f>
        <v>0</v>
      </c>
      <c r="K1779" s="18"/>
      <c r="L1779" s="18"/>
      <c r="M1779" s="73">
        <f>IF(L1779=0,0,VLOOKUP($L1779,'Вид субсидии'!A$2:C$118,2))</f>
        <v>0</v>
      </c>
      <c r="N1779" s="97"/>
      <c r="O1779" s="20"/>
      <c r="P1779" s="20"/>
      <c r="Q1779" s="20"/>
      <c r="R1779" s="20"/>
      <c r="S1779" s="20"/>
      <c r="T1779" s="20"/>
      <c r="U1779" s="20"/>
      <c r="V1779" s="7">
        <f t="shared" si="30"/>
        <v>0</v>
      </c>
      <c r="W1779" s="20"/>
      <c r="X1779" s="20"/>
      <c r="Y1779" s="20"/>
      <c r="Z1779" s="20"/>
      <c r="AA1779" s="20"/>
      <c r="AB1779" s="20"/>
      <c r="AC1779" s="20"/>
      <c r="AD1779" s="20"/>
      <c r="AE1779" s="20"/>
      <c r="AF1779" s="20"/>
      <c r="AG1779" s="20"/>
      <c r="AH1779" s="20"/>
    </row>
    <row r="1780" spans="1:34" x14ac:dyDescent="0.25">
      <c r="A1780" s="20"/>
      <c r="B1780" s="11"/>
      <c r="C1780" s="12"/>
      <c r="D1780" s="12"/>
      <c r="E1780" s="12"/>
      <c r="F1780" s="45"/>
      <c r="G1780" s="23"/>
      <c r="H1780" s="18"/>
      <c r="I1780" s="49"/>
      <c r="J1780" s="73">
        <f>IF(I1780=0,0,VLOOKUP(I1780,'ОКВЭД 2017'!A$3:B$2732,2))</f>
        <v>0</v>
      </c>
      <c r="K1780" s="18"/>
      <c r="L1780" s="18"/>
      <c r="M1780" s="73">
        <f>IF(L1780=0,0,VLOOKUP($L1780,'Вид субсидии'!A$2:C$118,2))</f>
        <v>0</v>
      </c>
      <c r="N1780" s="97"/>
      <c r="O1780" s="20"/>
      <c r="P1780" s="20"/>
      <c r="Q1780" s="20"/>
      <c r="R1780" s="20"/>
      <c r="S1780" s="20"/>
      <c r="T1780" s="20"/>
      <c r="U1780" s="20"/>
      <c r="V1780" s="7">
        <f t="shared" si="30"/>
        <v>0</v>
      </c>
      <c r="W1780" s="20"/>
      <c r="X1780" s="20"/>
      <c r="Y1780" s="20"/>
      <c r="Z1780" s="20"/>
      <c r="AA1780" s="20"/>
      <c r="AB1780" s="20"/>
      <c r="AC1780" s="20"/>
      <c r="AD1780" s="20"/>
      <c r="AE1780" s="20"/>
      <c r="AF1780" s="20"/>
      <c r="AG1780" s="20"/>
      <c r="AH1780" s="20"/>
    </row>
    <row r="1781" spans="1:34" x14ac:dyDescent="0.25">
      <c r="A1781" s="20"/>
      <c r="B1781" s="11"/>
      <c r="C1781" s="12"/>
      <c r="D1781" s="12"/>
      <c r="E1781" s="12"/>
      <c r="F1781" s="45"/>
      <c r="G1781" s="23"/>
      <c r="H1781" s="18"/>
      <c r="I1781" s="49"/>
      <c r="J1781" s="73">
        <f>IF(I1781=0,0,VLOOKUP(I1781,'ОКВЭД 2017'!A$3:B$2732,2))</f>
        <v>0</v>
      </c>
      <c r="K1781" s="18"/>
      <c r="L1781" s="18"/>
      <c r="M1781" s="73">
        <f>IF(L1781=0,0,VLOOKUP($L1781,'Вид субсидии'!A$2:C$118,2))</f>
        <v>0</v>
      </c>
      <c r="N1781" s="97"/>
      <c r="O1781" s="20"/>
      <c r="P1781" s="20"/>
      <c r="Q1781" s="20"/>
      <c r="R1781" s="20"/>
      <c r="S1781" s="20"/>
      <c r="T1781" s="20"/>
      <c r="U1781" s="20"/>
      <c r="V1781" s="7">
        <f t="shared" si="30"/>
        <v>0</v>
      </c>
      <c r="W1781" s="20"/>
      <c r="X1781" s="20"/>
      <c r="Y1781" s="20"/>
      <c r="Z1781" s="20"/>
      <c r="AA1781" s="20"/>
      <c r="AB1781" s="20"/>
      <c r="AC1781" s="20"/>
      <c r="AD1781" s="20"/>
      <c r="AE1781" s="20"/>
      <c r="AF1781" s="20"/>
      <c r="AG1781" s="20"/>
      <c r="AH1781" s="20"/>
    </row>
    <row r="1782" spans="1:34" x14ac:dyDescent="0.25">
      <c r="A1782" s="20"/>
      <c r="B1782" s="11"/>
      <c r="C1782" s="12"/>
      <c r="D1782" s="12"/>
      <c r="E1782" s="12"/>
      <c r="F1782" s="45"/>
      <c r="G1782" s="23"/>
      <c r="H1782" s="18"/>
      <c r="I1782" s="49"/>
      <c r="J1782" s="73">
        <f>IF(I1782=0,0,VLOOKUP(I1782,'ОКВЭД 2017'!A$3:B$2732,2))</f>
        <v>0</v>
      </c>
      <c r="K1782" s="18"/>
      <c r="L1782" s="18"/>
      <c r="M1782" s="73">
        <f>IF(L1782=0,0,VLOOKUP($L1782,'Вид субсидии'!A$2:C$118,2))</f>
        <v>0</v>
      </c>
      <c r="N1782" s="97"/>
      <c r="O1782" s="20"/>
      <c r="P1782" s="20"/>
      <c r="Q1782" s="20"/>
      <c r="R1782" s="20"/>
      <c r="S1782" s="20"/>
      <c r="T1782" s="20"/>
      <c r="U1782" s="20"/>
      <c r="V1782" s="7">
        <f t="shared" si="30"/>
        <v>0</v>
      </c>
      <c r="W1782" s="20"/>
      <c r="X1782" s="20"/>
      <c r="Y1782" s="20"/>
      <c r="Z1782" s="20"/>
      <c r="AA1782" s="20"/>
      <c r="AB1782" s="20"/>
      <c r="AC1782" s="20"/>
      <c r="AD1782" s="20"/>
      <c r="AE1782" s="20"/>
      <c r="AF1782" s="20"/>
      <c r="AG1782" s="20"/>
      <c r="AH1782" s="20"/>
    </row>
    <row r="1783" spans="1:34" x14ac:dyDescent="0.25">
      <c r="A1783" s="20"/>
      <c r="B1783" s="11"/>
      <c r="C1783" s="12"/>
      <c r="D1783" s="12"/>
      <c r="E1783" s="12"/>
      <c r="F1783" s="45"/>
      <c r="G1783" s="23"/>
      <c r="H1783" s="18"/>
      <c r="I1783" s="49"/>
      <c r="J1783" s="73">
        <f>IF(I1783=0,0,VLOOKUP(I1783,'ОКВЭД 2017'!A$3:B$2732,2))</f>
        <v>0</v>
      </c>
      <c r="K1783" s="18"/>
      <c r="L1783" s="18"/>
      <c r="M1783" s="73">
        <f>IF(L1783=0,0,VLOOKUP($L1783,'Вид субсидии'!A$2:C$118,2))</f>
        <v>0</v>
      </c>
      <c r="N1783" s="97"/>
      <c r="O1783" s="20"/>
      <c r="P1783" s="20"/>
      <c r="Q1783" s="20"/>
      <c r="R1783" s="20"/>
      <c r="S1783" s="20"/>
      <c r="T1783" s="20"/>
      <c r="U1783" s="20"/>
      <c r="V1783" s="7">
        <f t="shared" si="30"/>
        <v>0</v>
      </c>
      <c r="W1783" s="20"/>
      <c r="X1783" s="20"/>
      <c r="Y1783" s="20"/>
      <c r="Z1783" s="20"/>
      <c r="AA1783" s="20"/>
      <c r="AB1783" s="20"/>
      <c r="AC1783" s="20"/>
      <c r="AD1783" s="20"/>
      <c r="AE1783" s="20"/>
      <c r="AF1783" s="20"/>
      <c r="AG1783" s="20"/>
      <c r="AH1783" s="20"/>
    </row>
    <row r="1784" spans="1:34" x14ac:dyDescent="0.25">
      <c r="A1784" s="20"/>
      <c r="B1784" s="11"/>
      <c r="C1784" s="12"/>
      <c r="D1784" s="12"/>
      <c r="E1784" s="12"/>
      <c r="F1784" s="45"/>
      <c r="G1784" s="23"/>
      <c r="H1784" s="18"/>
      <c r="I1784" s="49"/>
      <c r="J1784" s="73">
        <f>IF(I1784=0,0,VLOOKUP(I1784,'ОКВЭД 2017'!A$3:B$2732,2))</f>
        <v>0</v>
      </c>
      <c r="K1784" s="18"/>
      <c r="L1784" s="18"/>
      <c r="M1784" s="73">
        <f>IF(L1784=0,0,VLOOKUP($L1784,'Вид субсидии'!A$2:C$118,2))</f>
        <v>0</v>
      </c>
      <c r="N1784" s="97"/>
      <c r="O1784" s="20"/>
      <c r="P1784" s="20"/>
      <c r="Q1784" s="20"/>
      <c r="R1784" s="20"/>
      <c r="S1784" s="20"/>
      <c r="T1784" s="20"/>
      <c r="U1784" s="20"/>
      <c r="V1784" s="7">
        <f t="shared" si="30"/>
        <v>0</v>
      </c>
      <c r="W1784" s="20"/>
      <c r="X1784" s="20"/>
      <c r="Y1784" s="20"/>
      <c r="Z1784" s="20"/>
      <c r="AA1784" s="20"/>
      <c r="AB1784" s="20"/>
      <c r="AC1784" s="20"/>
      <c r="AD1784" s="20"/>
      <c r="AE1784" s="20"/>
      <c r="AF1784" s="20"/>
      <c r="AG1784" s="20"/>
      <c r="AH1784" s="20"/>
    </row>
    <row r="1785" spans="1:34" x14ac:dyDescent="0.25">
      <c r="A1785" s="20"/>
      <c r="B1785" s="11"/>
      <c r="C1785" s="12"/>
      <c r="D1785" s="12"/>
      <c r="E1785" s="12"/>
      <c r="F1785" s="45"/>
      <c r="G1785" s="23"/>
      <c r="H1785" s="18"/>
      <c r="I1785" s="49"/>
      <c r="J1785" s="73">
        <f>IF(I1785=0,0,VLOOKUP(I1785,'ОКВЭД 2017'!A$3:B$2732,2))</f>
        <v>0</v>
      </c>
      <c r="K1785" s="18"/>
      <c r="L1785" s="18"/>
      <c r="M1785" s="73">
        <f>IF(L1785=0,0,VLOOKUP($L1785,'Вид субсидии'!A$2:C$118,2))</f>
        <v>0</v>
      </c>
      <c r="N1785" s="97"/>
      <c r="O1785" s="20"/>
      <c r="P1785" s="20"/>
      <c r="Q1785" s="20"/>
      <c r="R1785" s="20"/>
      <c r="S1785" s="20"/>
      <c r="T1785" s="20"/>
      <c r="U1785" s="20"/>
      <c r="V1785" s="7">
        <f t="shared" si="30"/>
        <v>0</v>
      </c>
      <c r="W1785" s="20"/>
      <c r="X1785" s="20"/>
      <c r="Y1785" s="20"/>
      <c r="Z1785" s="20"/>
      <c r="AA1785" s="20"/>
      <c r="AB1785" s="20"/>
      <c r="AC1785" s="20"/>
      <c r="AD1785" s="20"/>
      <c r="AE1785" s="20"/>
      <c r="AF1785" s="20"/>
      <c r="AG1785" s="20"/>
      <c r="AH1785" s="20"/>
    </row>
    <row r="1786" spans="1:34" x14ac:dyDescent="0.25">
      <c r="A1786" s="20"/>
      <c r="B1786" s="11"/>
      <c r="C1786" s="12"/>
      <c r="D1786" s="12"/>
      <c r="E1786" s="12"/>
      <c r="F1786" s="45"/>
      <c r="G1786" s="23"/>
      <c r="H1786" s="18"/>
      <c r="I1786" s="49"/>
      <c r="J1786" s="73">
        <f>IF(I1786=0,0,VLOOKUP(I1786,'ОКВЭД 2017'!A$3:B$2732,2))</f>
        <v>0</v>
      </c>
      <c r="K1786" s="18"/>
      <c r="L1786" s="18"/>
      <c r="M1786" s="73">
        <f>IF(L1786=0,0,VLOOKUP($L1786,'Вид субсидии'!A$2:C$118,2))</f>
        <v>0</v>
      </c>
      <c r="N1786" s="97"/>
      <c r="O1786" s="20"/>
      <c r="P1786" s="20"/>
      <c r="Q1786" s="20"/>
      <c r="R1786" s="20"/>
      <c r="S1786" s="20"/>
      <c r="T1786" s="20"/>
      <c r="U1786" s="20"/>
      <c r="V1786" s="7">
        <f t="shared" si="30"/>
        <v>0</v>
      </c>
      <c r="W1786" s="20"/>
      <c r="X1786" s="20"/>
      <c r="Y1786" s="20"/>
      <c r="Z1786" s="20"/>
      <c r="AA1786" s="20"/>
      <c r="AB1786" s="20"/>
      <c r="AC1786" s="20"/>
      <c r="AD1786" s="20"/>
      <c r="AE1786" s="20"/>
      <c r="AF1786" s="20"/>
      <c r="AG1786" s="20"/>
      <c r="AH1786" s="20"/>
    </row>
    <row r="1787" spans="1:34" x14ac:dyDescent="0.25">
      <c r="A1787" s="20"/>
      <c r="B1787" s="11"/>
      <c r="C1787" s="12"/>
      <c r="D1787" s="12"/>
      <c r="E1787" s="12"/>
      <c r="F1787" s="45"/>
      <c r="G1787" s="23"/>
      <c r="H1787" s="18"/>
      <c r="I1787" s="49"/>
      <c r="J1787" s="73">
        <f>IF(I1787=0,0,VLOOKUP(I1787,'ОКВЭД 2017'!A$3:B$2732,2))</f>
        <v>0</v>
      </c>
      <c r="K1787" s="18"/>
      <c r="L1787" s="18"/>
      <c r="M1787" s="73">
        <f>IF(L1787=0,0,VLOOKUP($L1787,'Вид субсидии'!A$2:C$118,2))</f>
        <v>0</v>
      </c>
      <c r="N1787" s="97"/>
      <c r="O1787" s="20"/>
      <c r="P1787" s="20"/>
      <c r="Q1787" s="20"/>
      <c r="R1787" s="20"/>
      <c r="S1787" s="20"/>
      <c r="T1787" s="20"/>
      <c r="U1787" s="20"/>
      <c r="V1787" s="7">
        <f t="shared" si="30"/>
        <v>0</v>
      </c>
      <c r="W1787" s="20"/>
      <c r="X1787" s="20"/>
      <c r="Y1787" s="20"/>
      <c r="Z1787" s="20"/>
      <c r="AA1787" s="20"/>
      <c r="AB1787" s="20"/>
      <c r="AC1787" s="20"/>
      <c r="AD1787" s="20"/>
      <c r="AE1787" s="20"/>
      <c r="AF1787" s="20"/>
      <c r="AG1787" s="20"/>
      <c r="AH1787" s="20"/>
    </row>
    <row r="1788" spans="1:34" x14ac:dyDescent="0.25">
      <c r="A1788" s="20"/>
      <c r="B1788" s="11"/>
      <c r="C1788" s="12"/>
      <c r="D1788" s="12"/>
      <c r="E1788" s="12"/>
      <c r="F1788" s="45"/>
      <c r="G1788" s="23"/>
      <c r="H1788" s="18"/>
      <c r="I1788" s="49"/>
      <c r="J1788" s="73">
        <f>IF(I1788=0,0,VLOOKUP(I1788,'ОКВЭД 2017'!A$3:B$2732,2))</f>
        <v>0</v>
      </c>
      <c r="K1788" s="18"/>
      <c r="L1788" s="18"/>
      <c r="M1788" s="73">
        <f>IF(L1788=0,0,VLOOKUP($L1788,'Вид субсидии'!A$2:C$118,2))</f>
        <v>0</v>
      </c>
      <c r="N1788" s="97"/>
      <c r="O1788" s="20"/>
      <c r="P1788" s="20"/>
      <c r="Q1788" s="20"/>
      <c r="R1788" s="20"/>
      <c r="S1788" s="20"/>
      <c r="T1788" s="20"/>
      <c r="U1788" s="20"/>
      <c r="V1788" s="7">
        <f t="shared" si="30"/>
        <v>0</v>
      </c>
      <c r="W1788" s="20"/>
      <c r="X1788" s="20"/>
      <c r="Y1788" s="20"/>
      <c r="Z1788" s="20"/>
      <c r="AA1788" s="20"/>
      <c r="AB1788" s="20"/>
      <c r="AC1788" s="20"/>
      <c r="AD1788" s="20"/>
      <c r="AE1788" s="20"/>
      <c r="AF1788" s="20"/>
      <c r="AG1788" s="20"/>
      <c r="AH1788" s="20"/>
    </row>
    <row r="1789" spans="1:34" x14ac:dyDescent="0.25">
      <c r="A1789" s="20"/>
      <c r="B1789" s="11"/>
      <c r="C1789" s="12"/>
      <c r="D1789" s="12"/>
      <c r="E1789" s="12"/>
      <c r="F1789" s="45"/>
      <c r="G1789" s="23"/>
      <c r="H1789" s="18"/>
      <c r="I1789" s="49"/>
      <c r="J1789" s="73">
        <f>IF(I1789=0,0,VLOOKUP(I1789,'ОКВЭД 2017'!A$3:B$2732,2))</f>
        <v>0</v>
      </c>
      <c r="K1789" s="18"/>
      <c r="L1789" s="18"/>
      <c r="M1789" s="73">
        <f>IF(L1789=0,0,VLOOKUP($L1789,'Вид субсидии'!A$2:C$118,2))</f>
        <v>0</v>
      </c>
      <c r="N1789" s="97"/>
      <c r="O1789" s="20"/>
      <c r="P1789" s="20"/>
      <c r="Q1789" s="20"/>
      <c r="R1789" s="20"/>
      <c r="S1789" s="20"/>
      <c r="T1789" s="20"/>
      <c r="U1789" s="20"/>
      <c r="V1789" s="7">
        <f t="shared" si="30"/>
        <v>0</v>
      </c>
      <c r="W1789" s="20"/>
      <c r="X1789" s="20"/>
      <c r="Y1789" s="20"/>
      <c r="Z1789" s="20"/>
      <c r="AA1789" s="20"/>
      <c r="AB1789" s="20"/>
      <c r="AC1789" s="20"/>
      <c r="AD1789" s="20"/>
      <c r="AE1789" s="20"/>
      <c r="AF1789" s="20"/>
      <c r="AG1789" s="20"/>
      <c r="AH1789" s="20"/>
    </row>
    <row r="1790" spans="1:34" x14ac:dyDescent="0.25">
      <c r="A1790" s="20"/>
      <c r="B1790" s="11"/>
      <c r="C1790" s="12"/>
      <c r="D1790" s="12"/>
      <c r="E1790" s="12"/>
      <c r="F1790" s="45"/>
      <c r="G1790" s="23"/>
      <c r="H1790" s="18"/>
      <c r="I1790" s="49"/>
      <c r="J1790" s="73">
        <f>IF(I1790=0,0,VLOOKUP(I1790,'ОКВЭД 2017'!A$3:B$2732,2))</f>
        <v>0</v>
      </c>
      <c r="K1790" s="18"/>
      <c r="L1790" s="18"/>
      <c r="M1790" s="73">
        <f>IF(L1790=0,0,VLOOKUP($L1790,'Вид субсидии'!A$2:C$118,2))</f>
        <v>0</v>
      </c>
      <c r="N1790" s="97"/>
      <c r="O1790" s="20"/>
      <c r="P1790" s="20"/>
      <c r="Q1790" s="20"/>
      <c r="R1790" s="20"/>
      <c r="S1790" s="20"/>
      <c r="T1790" s="20"/>
      <c r="U1790" s="20"/>
      <c r="V1790" s="7">
        <f t="shared" si="30"/>
        <v>0</v>
      </c>
      <c r="W1790" s="20"/>
      <c r="X1790" s="20"/>
      <c r="Y1790" s="20"/>
      <c r="Z1790" s="20"/>
      <c r="AA1790" s="20"/>
      <c r="AB1790" s="20"/>
      <c r="AC1790" s="20"/>
      <c r="AD1790" s="20"/>
      <c r="AE1790" s="20"/>
      <c r="AF1790" s="20"/>
      <c r="AG1790" s="20"/>
      <c r="AH1790" s="20"/>
    </row>
    <row r="1791" spans="1:34" x14ac:dyDescent="0.25">
      <c r="A1791" s="20"/>
      <c r="B1791" s="11"/>
      <c r="C1791" s="12"/>
      <c r="D1791" s="12"/>
      <c r="E1791" s="12"/>
      <c r="F1791" s="45"/>
      <c r="G1791" s="23"/>
      <c r="H1791" s="18"/>
      <c r="I1791" s="49"/>
      <c r="J1791" s="73">
        <f>IF(I1791=0,0,VLOOKUP(I1791,'ОКВЭД 2017'!A$3:B$2732,2))</f>
        <v>0</v>
      </c>
      <c r="K1791" s="18"/>
      <c r="L1791" s="18"/>
      <c r="M1791" s="73">
        <f>IF(L1791=0,0,VLOOKUP($L1791,'Вид субсидии'!A$2:C$118,2))</f>
        <v>0</v>
      </c>
      <c r="N1791" s="97"/>
      <c r="O1791" s="20"/>
      <c r="P1791" s="20"/>
      <c r="Q1791" s="20"/>
      <c r="R1791" s="20"/>
      <c r="S1791" s="20"/>
      <c r="T1791" s="20"/>
      <c r="U1791" s="20"/>
      <c r="V1791" s="7">
        <f t="shared" si="30"/>
        <v>0</v>
      </c>
      <c r="W1791" s="20"/>
      <c r="X1791" s="20"/>
      <c r="Y1791" s="20"/>
      <c r="Z1791" s="20"/>
      <c r="AA1791" s="20"/>
      <c r="AB1791" s="20"/>
      <c r="AC1791" s="20"/>
      <c r="AD1791" s="20"/>
      <c r="AE1791" s="20"/>
      <c r="AF1791" s="20"/>
      <c r="AG1791" s="20"/>
      <c r="AH1791" s="20"/>
    </row>
    <row r="1792" spans="1:34" x14ac:dyDescent="0.25">
      <c r="A1792" s="20"/>
      <c r="B1792" s="11"/>
      <c r="C1792" s="12"/>
      <c r="D1792" s="12"/>
      <c r="E1792" s="12"/>
      <c r="F1792" s="45"/>
      <c r="G1792" s="23"/>
      <c r="H1792" s="18"/>
      <c r="I1792" s="49"/>
      <c r="J1792" s="73">
        <f>IF(I1792=0,0,VLOOKUP(I1792,'ОКВЭД 2017'!A$3:B$2732,2))</f>
        <v>0</v>
      </c>
      <c r="K1792" s="18"/>
      <c r="L1792" s="18"/>
      <c r="M1792" s="73">
        <f>IF(L1792=0,0,VLOOKUP($L1792,'Вид субсидии'!A$2:C$118,2))</f>
        <v>0</v>
      </c>
      <c r="N1792" s="97"/>
      <c r="O1792" s="20"/>
      <c r="P1792" s="20"/>
      <c r="Q1792" s="20"/>
      <c r="R1792" s="20"/>
      <c r="S1792" s="20"/>
      <c r="T1792" s="20"/>
      <c r="U1792" s="20"/>
      <c r="V1792" s="7">
        <f t="shared" si="30"/>
        <v>0</v>
      </c>
      <c r="W1792" s="20"/>
      <c r="X1792" s="20"/>
      <c r="Y1792" s="20"/>
      <c r="Z1792" s="20"/>
      <c r="AA1792" s="20"/>
      <c r="AB1792" s="20"/>
      <c r="AC1792" s="20"/>
      <c r="AD1792" s="20"/>
      <c r="AE1792" s="20"/>
      <c r="AF1792" s="20"/>
      <c r="AG1792" s="20"/>
      <c r="AH1792" s="20"/>
    </row>
    <row r="1793" spans="1:34" x14ac:dyDescent="0.25">
      <c r="A1793" s="20"/>
      <c r="B1793" s="11"/>
      <c r="C1793" s="12"/>
      <c r="D1793" s="12"/>
      <c r="E1793" s="12"/>
      <c r="F1793" s="45"/>
      <c r="G1793" s="23"/>
      <c r="H1793" s="18"/>
      <c r="I1793" s="49"/>
      <c r="J1793" s="73">
        <f>IF(I1793=0,0,VLOOKUP(I1793,'ОКВЭД 2017'!A$3:B$2732,2))</f>
        <v>0</v>
      </c>
      <c r="K1793" s="18"/>
      <c r="L1793" s="18"/>
      <c r="M1793" s="73">
        <f>IF(L1793=0,0,VLOOKUP($L1793,'Вид субсидии'!A$2:C$118,2))</f>
        <v>0</v>
      </c>
      <c r="N1793" s="97"/>
      <c r="O1793" s="20"/>
      <c r="P1793" s="20"/>
      <c r="Q1793" s="20"/>
      <c r="R1793" s="20"/>
      <c r="S1793" s="20"/>
      <c r="T1793" s="20"/>
      <c r="U1793" s="20"/>
      <c r="V1793" s="7">
        <f t="shared" si="30"/>
        <v>0</v>
      </c>
      <c r="W1793" s="20"/>
      <c r="X1793" s="20"/>
      <c r="Y1793" s="20"/>
      <c r="Z1793" s="20"/>
      <c r="AA1793" s="20"/>
      <c r="AB1793" s="20"/>
      <c r="AC1793" s="20"/>
      <c r="AD1793" s="20"/>
      <c r="AE1793" s="20"/>
      <c r="AF1793" s="20"/>
      <c r="AG1793" s="20"/>
      <c r="AH1793" s="20"/>
    </row>
    <row r="1794" spans="1:34" x14ac:dyDescent="0.25">
      <c r="A1794" s="20"/>
      <c r="B1794" s="11"/>
      <c r="C1794" s="12"/>
      <c r="D1794" s="12"/>
      <c r="E1794" s="12"/>
      <c r="F1794" s="45"/>
      <c r="G1794" s="23"/>
      <c r="H1794" s="18"/>
      <c r="I1794" s="49"/>
      <c r="J1794" s="73">
        <f>IF(I1794=0,0,VLOOKUP(I1794,'ОКВЭД 2017'!A$3:B$2732,2))</f>
        <v>0</v>
      </c>
      <c r="K1794" s="18"/>
      <c r="L1794" s="18"/>
      <c r="M1794" s="73">
        <f>IF(L1794=0,0,VLOOKUP($L1794,'Вид субсидии'!A$2:C$118,2))</f>
        <v>0</v>
      </c>
      <c r="N1794" s="97"/>
      <c r="O1794" s="20"/>
      <c r="P1794" s="20"/>
      <c r="Q1794" s="20"/>
      <c r="R1794" s="20"/>
      <c r="S1794" s="20"/>
      <c r="T1794" s="20"/>
      <c r="U1794" s="20"/>
      <c r="V1794" s="7">
        <f t="shared" si="30"/>
        <v>0</v>
      </c>
      <c r="W1794" s="20"/>
      <c r="X1794" s="20"/>
      <c r="Y1794" s="20"/>
      <c r="Z1794" s="20"/>
      <c r="AA1794" s="20"/>
      <c r="AB1794" s="20"/>
      <c r="AC1794" s="20"/>
      <c r="AD1794" s="20"/>
      <c r="AE1794" s="20"/>
      <c r="AF1794" s="20"/>
      <c r="AG1794" s="20"/>
      <c r="AH1794" s="20"/>
    </row>
    <row r="1795" spans="1:34" x14ac:dyDescent="0.25">
      <c r="A1795" s="20"/>
      <c r="B1795" s="11"/>
      <c r="C1795" s="12"/>
      <c r="D1795" s="12"/>
      <c r="E1795" s="12"/>
      <c r="F1795" s="45"/>
      <c r="G1795" s="23"/>
      <c r="H1795" s="18"/>
      <c r="I1795" s="49"/>
      <c r="J1795" s="73">
        <f>IF(I1795=0,0,VLOOKUP(I1795,'ОКВЭД 2017'!A$3:B$2732,2))</f>
        <v>0</v>
      </c>
      <c r="K1795" s="18"/>
      <c r="L1795" s="18"/>
      <c r="M1795" s="73">
        <f>IF(L1795=0,0,VLOOKUP($L1795,'Вид субсидии'!A$2:C$118,2))</f>
        <v>0</v>
      </c>
      <c r="N1795" s="97"/>
      <c r="O1795" s="20"/>
      <c r="P1795" s="20"/>
      <c r="Q1795" s="20"/>
      <c r="R1795" s="20"/>
      <c r="S1795" s="20"/>
      <c r="T1795" s="20"/>
      <c r="U1795" s="20"/>
      <c r="V1795" s="7">
        <f t="shared" si="30"/>
        <v>0</v>
      </c>
      <c r="W1795" s="20"/>
      <c r="X1795" s="20"/>
      <c r="Y1795" s="20"/>
      <c r="Z1795" s="20"/>
      <c r="AA1795" s="20"/>
      <c r="AB1795" s="20"/>
      <c r="AC1795" s="20"/>
      <c r="AD1795" s="20"/>
      <c r="AE1795" s="20"/>
      <c r="AF1795" s="20"/>
      <c r="AG1795" s="20"/>
      <c r="AH1795" s="20"/>
    </row>
    <row r="1796" spans="1:34" x14ac:dyDescent="0.25">
      <c r="A1796" s="20"/>
      <c r="B1796" s="11"/>
      <c r="C1796" s="12"/>
      <c r="D1796" s="12"/>
      <c r="E1796" s="12"/>
      <c r="F1796" s="45"/>
      <c r="G1796" s="23"/>
      <c r="H1796" s="18"/>
      <c r="I1796" s="49"/>
      <c r="J1796" s="73">
        <f>IF(I1796=0,0,VLOOKUP(I1796,'ОКВЭД 2017'!A$3:B$2732,2))</f>
        <v>0</v>
      </c>
      <c r="K1796" s="18"/>
      <c r="L1796" s="18"/>
      <c r="M1796" s="73">
        <f>IF(L1796=0,0,VLOOKUP($L1796,'Вид субсидии'!A$2:C$118,2))</f>
        <v>0</v>
      </c>
      <c r="N1796" s="97"/>
      <c r="O1796" s="20"/>
      <c r="P1796" s="20"/>
      <c r="Q1796" s="20"/>
      <c r="R1796" s="20"/>
      <c r="S1796" s="20"/>
      <c r="T1796" s="20"/>
      <c r="U1796" s="20"/>
      <c r="V1796" s="7">
        <f t="shared" si="30"/>
        <v>0</v>
      </c>
      <c r="W1796" s="20"/>
      <c r="X1796" s="20"/>
      <c r="Y1796" s="20"/>
      <c r="Z1796" s="20"/>
      <c r="AA1796" s="20"/>
      <c r="AB1796" s="20"/>
      <c r="AC1796" s="20"/>
      <c r="AD1796" s="20"/>
      <c r="AE1796" s="20"/>
      <c r="AF1796" s="20"/>
      <c r="AG1796" s="20"/>
      <c r="AH1796" s="20"/>
    </row>
    <row r="1797" spans="1:34" x14ac:dyDescent="0.25">
      <c r="A1797" s="20"/>
      <c r="B1797" s="11"/>
      <c r="C1797" s="12"/>
      <c r="D1797" s="12"/>
      <c r="E1797" s="12"/>
      <c r="F1797" s="45"/>
      <c r="G1797" s="23"/>
      <c r="H1797" s="18"/>
      <c r="I1797" s="49"/>
      <c r="J1797" s="73">
        <f>IF(I1797=0,0,VLOOKUP(I1797,'ОКВЭД 2017'!A$3:B$2732,2))</f>
        <v>0</v>
      </c>
      <c r="K1797" s="18"/>
      <c r="L1797" s="18"/>
      <c r="M1797" s="73">
        <f>IF(L1797=0,0,VLOOKUP($L1797,'Вид субсидии'!A$2:C$118,2))</f>
        <v>0</v>
      </c>
      <c r="N1797" s="97"/>
      <c r="O1797" s="20"/>
      <c r="P1797" s="20"/>
      <c r="Q1797" s="20"/>
      <c r="R1797" s="20"/>
      <c r="S1797" s="20"/>
      <c r="T1797" s="20"/>
      <c r="U1797" s="20"/>
      <c r="V1797" s="7">
        <f t="shared" si="30"/>
        <v>0</v>
      </c>
      <c r="W1797" s="20"/>
      <c r="X1797" s="20"/>
      <c r="Y1797" s="20"/>
      <c r="Z1797" s="20"/>
      <c r="AA1797" s="20"/>
      <c r="AB1797" s="20"/>
      <c r="AC1797" s="20"/>
      <c r="AD1797" s="20"/>
      <c r="AE1797" s="20"/>
      <c r="AF1797" s="20"/>
      <c r="AG1797" s="20"/>
      <c r="AH1797" s="20"/>
    </row>
    <row r="1798" spans="1:34" x14ac:dyDescent="0.25">
      <c r="A1798" s="20"/>
      <c r="B1798" s="11"/>
      <c r="C1798" s="12"/>
      <c r="D1798" s="12"/>
      <c r="E1798" s="12"/>
      <c r="F1798" s="45"/>
      <c r="G1798" s="23"/>
      <c r="H1798" s="18"/>
      <c r="I1798" s="49"/>
      <c r="J1798" s="73">
        <f>IF(I1798=0,0,VLOOKUP(I1798,'ОКВЭД 2017'!A$3:B$2732,2))</f>
        <v>0</v>
      </c>
      <c r="K1798" s="18"/>
      <c r="L1798" s="18"/>
      <c r="M1798" s="73">
        <f>IF(L1798=0,0,VLOOKUP($L1798,'Вид субсидии'!A$2:C$118,2))</f>
        <v>0</v>
      </c>
      <c r="N1798" s="97"/>
      <c r="O1798" s="20"/>
      <c r="P1798" s="20"/>
      <c r="Q1798" s="20"/>
      <c r="R1798" s="20"/>
      <c r="S1798" s="20"/>
      <c r="T1798" s="20"/>
      <c r="U1798" s="20"/>
      <c r="V1798" s="7">
        <f t="shared" si="30"/>
        <v>0</v>
      </c>
      <c r="W1798" s="20"/>
      <c r="X1798" s="20"/>
      <c r="Y1798" s="20"/>
      <c r="Z1798" s="20"/>
      <c r="AA1798" s="20"/>
      <c r="AB1798" s="20"/>
      <c r="AC1798" s="20"/>
      <c r="AD1798" s="20"/>
      <c r="AE1798" s="20"/>
      <c r="AF1798" s="20"/>
      <c r="AG1798" s="20"/>
      <c r="AH1798" s="20"/>
    </row>
    <row r="1799" spans="1:34" x14ac:dyDescent="0.25">
      <c r="A1799" s="20"/>
      <c r="B1799" s="11"/>
      <c r="C1799" s="12"/>
      <c r="D1799" s="12"/>
      <c r="E1799" s="12"/>
      <c r="F1799" s="45"/>
      <c r="G1799" s="23"/>
      <c r="H1799" s="18"/>
      <c r="I1799" s="49"/>
      <c r="J1799" s="73">
        <f>IF(I1799=0,0,VLOOKUP(I1799,'ОКВЭД 2017'!A$3:B$2732,2))</f>
        <v>0</v>
      </c>
      <c r="K1799" s="18"/>
      <c r="L1799" s="18"/>
      <c r="M1799" s="73">
        <f>IF(L1799=0,0,VLOOKUP($L1799,'Вид субсидии'!A$2:C$118,2))</f>
        <v>0</v>
      </c>
      <c r="N1799" s="97"/>
      <c r="O1799" s="20"/>
      <c r="P1799" s="20"/>
      <c r="Q1799" s="20"/>
      <c r="R1799" s="20"/>
      <c r="S1799" s="20"/>
      <c r="T1799" s="20"/>
      <c r="U1799" s="20"/>
      <c r="V1799" s="7">
        <f t="shared" si="30"/>
        <v>0</v>
      </c>
      <c r="W1799" s="20"/>
      <c r="X1799" s="20"/>
      <c r="Y1799" s="20"/>
      <c r="Z1799" s="20"/>
      <c r="AA1799" s="20"/>
      <c r="AB1799" s="20"/>
      <c r="AC1799" s="20"/>
      <c r="AD1799" s="20"/>
      <c r="AE1799" s="20"/>
      <c r="AF1799" s="20"/>
      <c r="AG1799" s="20"/>
      <c r="AH1799" s="20"/>
    </row>
    <row r="1800" spans="1:34" x14ac:dyDescent="0.25">
      <c r="A1800" s="20"/>
      <c r="B1800" s="11"/>
      <c r="C1800" s="12"/>
      <c r="D1800" s="12"/>
      <c r="E1800" s="12"/>
      <c r="F1800" s="45"/>
      <c r="G1800" s="23"/>
      <c r="H1800" s="18"/>
      <c r="I1800" s="49"/>
      <c r="J1800" s="73">
        <f>IF(I1800=0,0,VLOOKUP(I1800,'ОКВЭД 2017'!A$3:B$2732,2))</f>
        <v>0</v>
      </c>
      <c r="K1800" s="18"/>
      <c r="L1800" s="18"/>
      <c r="M1800" s="73">
        <f>IF(L1800=0,0,VLOOKUP($L1800,'Вид субсидии'!A$2:C$118,2))</f>
        <v>0</v>
      </c>
      <c r="N1800" s="97"/>
      <c r="O1800" s="20"/>
      <c r="P1800" s="20"/>
      <c r="Q1800" s="20"/>
      <c r="R1800" s="20"/>
      <c r="S1800" s="20"/>
      <c r="T1800" s="20"/>
      <c r="U1800" s="20"/>
      <c r="V1800" s="7">
        <f t="shared" si="30"/>
        <v>0</v>
      </c>
      <c r="W1800" s="20"/>
      <c r="X1800" s="20"/>
      <c r="Y1800" s="20"/>
      <c r="Z1800" s="20"/>
      <c r="AA1800" s="20"/>
      <c r="AB1800" s="20"/>
      <c r="AC1800" s="20"/>
      <c r="AD1800" s="20"/>
      <c r="AE1800" s="20"/>
      <c r="AF1800" s="20"/>
      <c r="AG1800" s="20"/>
      <c r="AH1800" s="20"/>
    </row>
    <row r="1801" spans="1:34" x14ac:dyDescent="0.25">
      <c r="A1801" s="20"/>
      <c r="B1801" s="11"/>
      <c r="C1801" s="12"/>
      <c r="D1801" s="12"/>
      <c r="E1801" s="12"/>
      <c r="F1801" s="45"/>
      <c r="G1801" s="23"/>
      <c r="H1801" s="18"/>
      <c r="I1801" s="49"/>
      <c r="J1801" s="73">
        <f>IF(I1801=0,0,VLOOKUP(I1801,'ОКВЭД 2017'!A$3:B$2732,2))</f>
        <v>0</v>
      </c>
      <c r="K1801" s="18"/>
      <c r="L1801" s="18"/>
      <c r="M1801" s="73">
        <f>IF(L1801=0,0,VLOOKUP($L1801,'Вид субсидии'!A$2:C$118,2))</f>
        <v>0</v>
      </c>
      <c r="N1801" s="97"/>
      <c r="O1801" s="20"/>
      <c r="P1801" s="20"/>
      <c r="Q1801" s="20"/>
      <c r="R1801" s="20"/>
      <c r="S1801" s="20"/>
      <c r="T1801" s="20"/>
      <c r="U1801" s="20"/>
      <c r="V1801" s="7">
        <f t="shared" si="30"/>
        <v>0</v>
      </c>
      <c r="W1801" s="20"/>
      <c r="X1801" s="20"/>
      <c r="Y1801" s="20"/>
      <c r="Z1801" s="20"/>
      <c r="AA1801" s="20"/>
      <c r="AB1801" s="20"/>
      <c r="AC1801" s="20"/>
      <c r="AD1801" s="20"/>
      <c r="AE1801" s="20"/>
      <c r="AF1801" s="20"/>
      <c r="AG1801" s="20"/>
      <c r="AH1801" s="20"/>
    </row>
    <row r="1802" spans="1:34" x14ac:dyDescent="0.25">
      <c r="A1802" s="20"/>
      <c r="B1802" s="11"/>
      <c r="C1802" s="12"/>
      <c r="D1802" s="12"/>
      <c r="E1802" s="12"/>
      <c r="F1802" s="45"/>
      <c r="G1802" s="23"/>
      <c r="H1802" s="18"/>
      <c r="I1802" s="49"/>
      <c r="J1802" s="73">
        <f>IF(I1802=0,0,VLOOKUP(I1802,'ОКВЭД 2017'!A$3:B$2732,2))</f>
        <v>0</v>
      </c>
      <c r="K1802" s="18"/>
      <c r="L1802" s="18"/>
      <c r="M1802" s="73">
        <f>IF(L1802=0,0,VLOOKUP($L1802,'Вид субсидии'!A$2:C$118,2))</f>
        <v>0</v>
      </c>
      <c r="N1802" s="97"/>
      <c r="O1802" s="20"/>
      <c r="P1802" s="20"/>
      <c r="Q1802" s="20"/>
      <c r="R1802" s="20"/>
      <c r="S1802" s="20"/>
      <c r="T1802" s="20"/>
      <c r="U1802" s="20"/>
      <c r="V1802" s="7">
        <f t="shared" si="30"/>
        <v>0</v>
      </c>
      <c r="W1802" s="20"/>
      <c r="X1802" s="20"/>
      <c r="Y1802" s="20"/>
      <c r="Z1802" s="20"/>
      <c r="AA1802" s="20"/>
      <c r="AB1802" s="20"/>
      <c r="AC1802" s="20"/>
      <c r="AD1802" s="20"/>
      <c r="AE1802" s="20"/>
      <c r="AF1802" s="20"/>
      <c r="AG1802" s="20"/>
      <c r="AH1802" s="20"/>
    </row>
    <row r="1803" spans="1:34" x14ac:dyDescent="0.25">
      <c r="A1803" s="20"/>
      <c r="B1803" s="11"/>
      <c r="C1803" s="12"/>
      <c r="D1803" s="12"/>
      <c r="E1803" s="12"/>
      <c r="F1803" s="45"/>
      <c r="G1803" s="23"/>
      <c r="H1803" s="18"/>
      <c r="I1803" s="49"/>
      <c r="J1803" s="73">
        <f>IF(I1803=0,0,VLOOKUP(I1803,'ОКВЭД 2017'!A$3:B$2732,2))</f>
        <v>0</v>
      </c>
      <c r="K1803" s="18"/>
      <c r="L1803" s="18"/>
      <c r="M1803" s="73">
        <f>IF(L1803=0,0,VLOOKUP($L1803,'Вид субсидии'!A$2:C$118,2))</f>
        <v>0</v>
      </c>
      <c r="N1803" s="97"/>
      <c r="O1803" s="20"/>
      <c r="P1803" s="20"/>
      <c r="Q1803" s="20"/>
      <c r="R1803" s="20"/>
      <c r="S1803" s="20"/>
      <c r="T1803" s="20"/>
      <c r="U1803" s="20"/>
      <c r="V1803" s="7">
        <f t="shared" si="30"/>
        <v>0</v>
      </c>
      <c r="W1803" s="20"/>
      <c r="X1803" s="20"/>
      <c r="Y1803" s="20"/>
      <c r="Z1803" s="20"/>
      <c r="AA1803" s="20"/>
      <c r="AB1803" s="20"/>
      <c r="AC1803" s="20"/>
      <c r="AD1803" s="20"/>
      <c r="AE1803" s="20"/>
      <c r="AF1803" s="20"/>
      <c r="AG1803" s="20"/>
      <c r="AH1803" s="20"/>
    </row>
    <row r="1804" spans="1:34" x14ac:dyDescent="0.25">
      <c r="A1804" s="20"/>
      <c r="B1804" s="11"/>
      <c r="C1804" s="12"/>
      <c r="D1804" s="12"/>
      <c r="E1804" s="12"/>
      <c r="F1804" s="45"/>
      <c r="G1804" s="23"/>
      <c r="H1804" s="18"/>
      <c r="I1804" s="49"/>
      <c r="J1804" s="73">
        <f>IF(I1804=0,0,VLOOKUP(I1804,'ОКВЭД 2017'!A$3:B$2732,2))</f>
        <v>0</v>
      </c>
      <c r="K1804" s="18"/>
      <c r="L1804" s="18"/>
      <c r="M1804" s="73">
        <f>IF(L1804=0,0,VLOOKUP($L1804,'Вид субсидии'!A$2:C$118,2))</f>
        <v>0</v>
      </c>
      <c r="N1804" s="97"/>
      <c r="O1804" s="20"/>
      <c r="P1804" s="20"/>
      <c r="Q1804" s="20"/>
      <c r="R1804" s="20"/>
      <c r="S1804" s="20"/>
      <c r="T1804" s="20"/>
      <c r="U1804" s="20"/>
      <c r="V1804" s="7">
        <f t="shared" si="30"/>
        <v>0</v>
      </c>
      <c r="W1804" s="20"/>
      <c r="X1804" s="20"/>
      <c r="Y1804" s="20"/>
      <c r="Z1804" s="20"/>
      <c r="AA1804" s="20"/>
      <c r="AB1804" s="20"/>
      <c r="AC1804" s="20"/>
      <c r="AD1804" s="20"/>
      <c r="AE1804" s="20"/>
      <c r="AF1804" s="20"/>
      <c r="AG1804" s="20"/>
      <c r="AH1804" s="20"/>
    </row>
    <row r="1805" spans="1:34" x14ac:dyDescent="0.25">
      <c r="A1805" s="20"/>
      <c r="B1805" s="11"/>
      <c r="C1805" s="12"/>
      <c r="D1805" s="12"/>
      <c r="E1805" s="12"/>
      <c r="F1805" s="45"/>
      <c r="G1805" s="23"/>
      <c r="H1805" s="18"/>
      <c r="I1805" s="49"/>
      <c r="J1805" s="73">
        <f>IF(I1805=0,0,VLOOKUP(I1805,'ОКВЭД 2017'!A$3:B$2732,2))</f>
        <v>0</v>
      </c>
      <c r="K1805" s="18"/>
      <c r="L1805" s="18"/>
      <c r="M1805" s="73">
        <f>IF(L1805=0,0,VLOOKUP($L1805,'Вид субсидии'!A$2:C$118,2))</f>
        <v>0</v>
      </c>
      <c r="N1805" s="97"/>
      <c r="O1805" s="20"/>
      <c r="P1805" s="20"/>
      <c r="Q1805" s="20"/>
      <c r="R1805" s="20"/>
      <c r="S1805" s="20"/>
      <c r="T1805" s="20"/>
      <c r="U1805" s="20"/>
      <c r="V1805" s="7">
        <f t="shared" si="30"/>
        <v>0</v>
      </c>
      <c r="W1805" s="20"/>
      <c r="X1805" s="20"/>
      <c r="Y1805" s="20"/>
      <c r="Z1805" s="20"/>
      <c r="AA1805" s="20"/>
      <c r="AB1805" s="20"/>
      <c r="AC1805" s="20"/>
      <c r="AD1805" s="20"/>
      <c r="AE1805" s="20"/>
      <c r="AF1805" s="20"/>
      <c r="AG1805" s="20"/>
      <c r="AH1805" s="20"/>
    </row>
    <row r="1806" spans="1:34" x14ac:dyDescent="0.25">
      <c r="A1806" s="20"/>
      <c r="B1806" s="11"/>
      <c r="C1806" s="12"/>
      <c r="D1806" s="12"/>
      <c r="E1806" s="12"/>
      <c r="F1806" s="45"/>
      <c r="G1806" s="23"/>
      <c r="H1806" s="18"/>
      <c r="I1806" s="49"/>
      <c r="J1806" s="73">
        <f>IF(I1806=0,0,VLOOKUP(I1806,'ОКВЭД 2017'!A$3:B$2732,2))</f>
        <v>0</v>
      </c>
      <c r="K1806" s="18"/>
      <c r="L1806" s="18"/>
      <c r="M1806" s="73">
        <f>IF(L1806=0,0,VLOOKUP($L1806,'Вид субсидии'!A$2:C$118,2))</f>
        <v>0</v>
      </c>
      <c r="N1806" s="97"/>
      <c r="O1806" s="20"/>
      <c r="P1806" s="20"/>
      <c r="Q1806" s="20"/>
      <c r="R1806" s="20"/>
      <c r="S1806" s="20"/>
      <c r="T1806" s="20"/>
      <c r="U1806" s="20"/>
      <c r="V1806" s="7">
        <f t="shared" si="30"/>
        <v>0</v>
      </c>
      <c r="W1806" s="20"/>
      <c r="X1806" s="20"/>
      <c r="Y1806" s="20"/>
      <c r="Z1806" s="20"/>
      <c r="AA1806" s="20"/>
      <c r="AB1806" s="20"/>
      <c r="AC1806" s="20"/>
      <c r="AD1806" s="20"/>
      <c r="AE1806" s="20"/>
      <c r="AF1806" s="20"/>
      <c r="AG1806" s="20"/>
      <c r="AH1806" s="20"/>
    </row>
    <row r="1807" spans="1:34" x14ac:dyDescent="0.25">
      <c r="A1807" s="20"/>
      <c r="B1807" s="11"/>
      <c r="C1807" s="12"/>
      <c r="D1807" s="12"/>
      <c r="E1807" s="12"/>
      <c r="F1807" s="45"/>
      <c r="G1807" s="23"/>
      <c r="H1807" s="18"/>
      <c r="I1807" s="49"/>
      <c r="J1807" s="73">
        <f>IF(I1807=0,0,VLOOKUP(I1807,'ОКВЭД 2017'!A$3:B$2732,2))</f>
        <v>0</v>
      </c>
      <c r="K1807" s="18"/>
      <c r="L1807" s="18"/>
      <c r="M1807" s="73">
        <f>IF(L1807=0,0,VLOOKUP($L1807,'Вид субсидии'!A$2:C$118,2))</f>
        <v>0</v>
      </c>
      <c r="N1807" s="97"/>
      <c r="O1807" s="20"/>
      <c r="P1807" s="20"/>
      <c r="Q1807" s="20"/>
      <c r="R1807" s="20"/>
      <c r="S1807" s="20"/>
      <c r="T1807" s="20"/>
      <c r="U1807" s="20"/>
      <c r="V1807" s="7">
        <f t="shared" si="30"/>
        <v>0</v>
      </c>
      <c r="W1807" s="20"/>
      <c r="X1807" s="20"/>
      <c r="Y1807" s="20"/>
      <c r="Z1807" s="20"/>
      <c r="AA1807" s="20"/>
      <c r="AB1807" s="20"/>
      <c r="AC1807" s="20"/>
      <c r="AD1807" s="20"/>
      <c r="AE1807" s="20"/>
      <c r="AF1807" s="20"/>
      <c r="AG1807" s="20"/>
      <c r="AH1807" s="20"/>
    </row>
    <row r="1808" spans="1:34" x14ac:dyDescent="0.25">
      <c r="A1808" s="20"/>
      <c r="B1808" s="11"/>
      <c r="C1808" s="12"/>
      <c r="D1808" s="12"/>
      <c r="E1808" s="12"/>
      <c r="F1808" s="45"/>
      <c r="G1808" s="23"/>
      <c r="H1808" s="18"/>
      <c r="I1808" s="49"/>
      <c r="J1808" s="73">
        <f>IF(I1808=0,0,VLOOKUP(I1808,'ОКВЭД 2017'!A$3:B$2732,2))</f>
        <v>0</v>
      </c>
      <c r="K1808" s="18"/>
      <c r="L1808" s="18"/>
      <c r="M1808" s="73">
        <f>IF(L1808=0,0,VLOOKUP($L1808,'Вид субсидии'!A$2:C$118,2))</f>
        <v>0</v>
      </c>
      <c r="N1808" s="97"/>
      <c r="O1808" s="20"/>
      <c r="P1808" s="20"/>
      <c r="Q1808" s="20"/>
      <c r="R1808" s="20"/>
      <c r="S1808" s="20"/>
      <c r="T1808" s="20"/>
      <c r="U1808" s="20"/>
      <c r="V1808" s="7">
        <f t="shared" si="30"/>
        <v>0</v>
      </c>
      <c r="W1808" s="20"/>
      <c r="X1808" s="20"/>
      <c r="Y1808" s="20"/>
      <c r="Z1808" s="20"/>
      <c r="AA1808" s="20"/>
      <c r="AB1808" s="20"/>
      <c r="AC1808" s="20"/>
      <c r="AD1808" s="20"/>
      <c r="AE1808" s="20"/>
      <c r="AF1808" s="20"/>
      <c r="AG1808" s="20"/>
      <c r="AH1808" s="20"/>
    </row>
    <row r="1809" spans="1:34" x14ac:dyDescent="0.25">
      <c r="A1809" s="20"/>
      <c r="B1809" s="11"/>
      <c r="C1809" s="12"/>
      <c r="D1809" s="12"/>
      <c r="E1809" s="12"/>
      <c r="F1809" s="45"/>
      <c r="G1809" s="23"/>
      <c r="H1809" s="18"/>
      <c r="I1809" s="49"/>
      <c r="J1809" s="73">
        <f>IF(I1809=0,0,VLOOKUP(I1809,'ОКВЭД 2017'!A$3:B$2732,2))</f>
        <v>0</v>
      </c>
      <c r="K1809" s="18"/>
      <c r="L1809" s="18"/>
      <c r="M1809" s="73">
        <f>IF(L1809=0,0,VLOOKUP($L1809,'Вид субсидии'!A$2:C$118,2))</f>
        <v>0</v>
      </c>
      <c r="N1809" s="97"/>
      <c r="O1809" s="20"/>
      <c r="P1809" s="20"/>
      <c r="Q1809" s="20"/>
      <c r="R1809" s="20"/>
      <c r="S1809" s="20"/>
      <c r="T1809" s="20"/>
      <c r="U1809" s="20"/>
      <c r="V1809" s="7">
        <f t="shared" si="30"/>
        <v>0</v>
      </c>
      <c r="W1809" s="20"/>
      <c r="X1809" s="20"/>
      <c r="Y1809" s="20"/>
      <c r="Z1809" s="20"/>
      <c r="AA1809" s="20"/>
      <c r="AB1809" s="20"/>
      <c r="AC1809" s="20"/>
      <c r="AD1809" s="20"/>
      <c r="AE1809" s="20"/>
      <c r="AF1809" s="20"/>
      <c r="AG1809" s="20"/>
      <c r="AH1809" s="20"/>
    </row>
    <row r="1810" spans="1:34" x14ac:dyDescent="0.25">
      <c r="A1810" s="20"/>
      <c r="B1810" s="11"/>
      <c r="C1810" s="12"/>
      <c r="D1810" s="12"/>
      <c r="E1810" s="12"/>
      <c r="F1810" s="45"/>
      <c r="G1810" s="23"/>
      <c r="H1810" s="18"/>
      <c r="I1810" s="49"/>
      <c r="J1810" s="73">
        <f>IF(I1810=0,0,VLOOKUP(I1810,'ОКВЭД 2017'!A$3:B$2732,2))</f>
        <v>0</v>
      </c>
      <c r="K1810" s="18"/>
      <c r="L1810" s="18"/>
      <c r="M1810" s="73">
        <f>IF(L1810=0,0,VLOOKUP($L1810,'Вид субсидии'!A$2:C$118,2))</f>
        <v>0</v>
      </c>
      <c r="N1810" s="97"/>
      <c r="O1810" s="20"/>
      <c r="P1810" s="20"/>
      <c r="Q1810" s="20"/>
      <c r="R1810" s="20"/>
      <c r="S1810" s="20"/>
      <c r="T1810" s="20"/>
      <c r="U1810" s="20"/>
      <c r="V1810" s="7">
        <f t="shared" si="30"/>
        <v>0</v>
      </c>
      <c r="W1810" s="20"/>
      <c r="X1810" s="20"/>
      <c r="Y1810" s="20"/>
      <c r="Z1810" s="20"/>
      <c r="AA1810" s="20"/>
      <c r="AB1810" s="20"/>
      <c r="AC1810" s="20"/>
      <c r="AD1810" s="20"/>
      <c r="AE1810" s="20"/>
      <c r="AF1810" s="20"/>
      <c r="AG1810" s="20"/>
      <c r="AH1810" s="20"/>
    </row>
    <row r="1811" spans="1:34" x14ac:dyDescent="0.25">
      <c r="A1811" s="20"/>
      <c r="B1811" s="11"/>
      <c r="C1811" s="12"/>
      <c r="D1811" s="12"/>
      <c r="E1811" s="12"/>
      <c r="F1811" s="45"/>
      <c r="G1811" s="23"/>
      <c r="H1811" s="18"/>
      <c r="I1811" s="49"/>
      <c r="J1811" s="73">
        <f>IF(I1811=0,0,VLOOKUP(I1811,'ОКВЭД 2017'!A$3:B$2732,2))</f>
        <v>0</v>
      </c>
      <c r="K1811" s="18"/>
      <c r="L1811" s="18"/>
      <c r="M1811" s="73">
        <f>IF(L1811=0,0,VLOOKUP($L1811,'Вид субсидии'!A$2:C$118,2))</f>
        <v>0</v>
      </c>
      <c r="N1811" s="97"/>
      <c r="O1811" s="20"/>
      <c r="P1811" s="20"/>
      <c r="Q1811" s="20"/>
      <c r="R1811" s="20"/>
      <c r="S1811" s="20"/>
      <c r="T1811" s="20"/>
      <c r="U1811" s="20"/>
      <c r="V1811" s="7">
        <f t="shared" si="30"/>
        <v>0</v>
      </c>
      <c r="W1811" s="20"/>
      <c r="X1811" s="20"/>
      <c r="Y1811" s="20"/>
      <c r="Z1811" s="20"/>
      <c r="AA1811" s="20"/>
      <c r="AB1811" s="20"/>
      <c r="AC1811" s="20"/>
      <c r="AD1811" s="20"/>
      <c r="AE1811" s="20"/>
      <c r="AF1811" s="20"/>
      <c r="AG1811" s="20"/>
      <c r="AH1811" s="20"/>
    </row>
    <row r="1812" spans="1:34" x14ac:dyDescent="0.25">
      <c r="A1812" s="20"/>
      <c r="B1812" s="11"/>
      <c r="C1812" s="12"/>
      <c r="D1812" s="12"/>
      <c r="E1812" s="12"/>
      <c r="F1812" s="45"/>
      <c r="G1812" s="23"/>
      <c r="H1812" s="18"/>
      <c r="I1812" s="49"/>
      <c r="J1812" s="73">
        <f>IF(I1812=0,0,VLOOKUP(I1812,'ОКВЭД 2017'!A$3:B$2732,2))</f>
        <v>0</v>
      </c>
      <c r="K1812" s="18"/>
      <c r="L1812" s="18"/>
      <c r="M1812" s="73">
        <f>IF(L1812=0,0,VLOOKUP($L1812,'Вид субсидии'!A$2:C$118,2))</f>
        <v>0</v>
      </c>
      <c r="N1812" s="97"/>
      <c r="O1812" s="20"/>
      <c r="P1812" s="20"/>
      <c r="Q1812" s="20"/>
      <c r="R1812" s="20"/>
      <c r="S1812" s="20"/>
      <c r="T1812" s="20"/>
      <c r="U1812" s="20"/>
      <c r="V1812" s="7">
        <f t="shared" si="30"/>
        <v>0</v>
      </c>
      <c r="W1812" s="20"/>
      <c r="X1812" s="20"/>
      <c r="Y1812" s="20"/>
      <c r="Z1812" s="20"/>
      <c r="AA1812" s="20"/>
      <c r="AB1812" s="20"/>
      <c r="AC1812" s="20"/>
      <c r="AD1812" s="20"/>
      <c r="AE1812" s="20"/>
      <c r="AF1812" s="20"/>
      <c r="AG1812" s="20"/>
      <c r="AH1812" s="20"/>
    </row>
    <row r="1813" spans="1:34" x14ac:dyDescent="0.25">
      <c r="A1813" s="20"/>
      <c r="B1813" s="11"/>
      <c r="C1813" s="12"/>
      <c r="D1813" s="12"/>
      <c r="E1813" s="12"/>
      <c r="F1813" s="45"/>
      <c r="G1813" s="23"/>
      <c r="H1813" s="18"/>
      <c r="I1813" s="49"/>
      <c r="J1813" s="73">
        <f>IF(I1813=0,0,VLOOKUP(I1813,'ОКВЭД 2017'!A$3:B$2732,2))</f>
        <v>0</v>
      </c>
      <c r="K1813" s="18"/>
      <c r="L1813" s="18"/>
      <c r="M1813" s="73">
        <f>IF(L1813=0,0,VLOOKUP($L1813,'Вид субсидии'!A$2:C$118,2))</f>
        <v>0</v>
      </c>
      <c r="N1813" s="97"/>
      <c r="O1813" s="20"/>
      <c r="P1813" s="20"/>
      <c r="Q1813" s="20"/>
      <c r="R1813" s="20"/>
      <c r="S1813" s="20"/>
      <c r="T1813" s="20"/>
      <c r="U1813" s="20"/>
      <c r="V1813" s="7">
        <f t="shared" ref="V1813:V1876" si="31">IF(A1813&gt;0,1,0)</f>
        <v>0</v>
      </c>
      <c r="W1813" s="20"/>
      <c r="X1813" s="20"/>
      <c r="Y1813" s="20"/>
      <c r="Z1813" s="20"/>
      <c r="AA1813" s="20"/>
      <c r="AB1813" s="20"/>
      <c r="AC1813" s="20"/>
      <c r="AD1813" s="20"/>
      <c r="AE1813" s="20"/>
      <c r="AF1813" s="20"/>
      <c r="AG1813" s="20"/>
      <c r="AH1813" s="20"/>
    </row>
    <row r="1814" spans="1:34" x14ac:dyDescent="0.25">
      <c r="A1814" s="20"/>
      <c r="B1814" s="11"/>
      <c r="C1814" s="12"/>
      <c r="D1814" s="12"/>
      <c r="E1814" s="12"/>
      <c r="F1814" s="45"/>
      <c r="G1814" s="23"/>
      <c r="H1814" s="18"/>
      <c r="I1814" s="49"/>
      <c r="J1814" s="73">
        <f>IF(I1814=0,0,VLOOKUP(I1814,'ОКВЭД 2017'!A$3:B$2732,2))</f>
        <v>0</v>
      </c>
      <c r="K1814" s="18"/>
      <c r="L1814" s="18"/>
      <c r="M1814" s="73">
        <f>IF(L1814=0,0,VLOOKUP($L1814,'Вид субсидии'!A$2:C$118,2))</f>
        <v>0</v>
      </c>
      <c r="N1814" s="97"/>
      <c r="O1814" s="20"/>
      <c r="P1814" s="20"/>
      <c r="Q1814" s="20"/>
      <c r="R1814" s="20"/>
      <c r="S1814" s="20"/>
      <c r="T1814" s="20"/>
      <c r="U1814" s="20"/>
      <c r="V1814" s="7">
        <f t="shared" si="31"/>
        <v>0</v>
      </c>
      <c r="W1814" s="20"/>
      <c r="X1814" s="20"/>
      <c r="Y1814" s="20"/>
      <c r="Z1814" s="20"/>
      <c r="AA1814" s="20"/>
      <c r="AB1814" s="20"/>
      <c r="AC1814" s="20"/>
      <c r="AD1814" s="20"/>
      <c r="AE1814" s="20"/>
      <c r="AF1814" s="20"/>
      <c r="AG1814" s="20"/>
      <c r="AH1814" s="20"/>
    </row>
    <row r="1815" spans="1:34" x14ac:dyDescent="0.25">
      <c r="A1815" s="20"/>
      <c r="B1815" s="11"/>
      <c r="C1815" s="12"/>
      <c r="D1815" s="12"/>
      <c r="E1815" s="12"/>
      <c r="F1815" s="45"/>
      <c r="G1815" s="23"/>
      <c r="H1815" s="18"/>
      <c r="I1815" s="49"/>
      <c r="J1815" s="73">
        <f>IF(I1815=0,0,VLOOKUP(I1815,'ОКВЭД 2017'!A$3:B$2732,2))</f>
        <v>0</v>
      </c>
      <c r="K1815" s="18"/>
      <c r="L1815" s="18"/>
      <c r="M1815" s="73">
        <f>IF(L1815=0,0,VLOOKUP($L1815,'Вид субсидии'!A$2:C$118,2))</f>
        <v>0</v>
      </c>
      <c r="N1815" s="97"/>
      <c r="O1815" s="20"/>
      <c r="P1815" s="20"/>
      <c r="Q1815" s="20"/>
      <c r="R1815" s="20"/>
      <c r="S1815" s="20"/>
      <c r="T1815" s="20"/>
      <c r="U1815" s="20"/>
      <c r="V1815" s="7">
        <f t="shared" si="31"/>
        <v>0</v>
      </c>
      <c r="W1815" s="20"/>
      <c r="X1815" s="20"/>
      <c r="Y1815" s="20"/>
      <c r="Z1815" s="20"/>
      <c r="AA1815" s="20"/>
      <c r="AB1815" s="20"/>
      <c r="AC1815" s="20"/>
      <c r="AD1815" s="20"/>
      <c r="AE1815" s="20"/>
      <c r="AF1815" s="20"/>
      <c r="AG1815" s="20"/>
      <c r="AH1815" s="20"/>
    </row>
    <row r="1816" spans="1:34" x14ac:dyDescent="0.25">
      <c r="A1816" s="20"/>
      <c r="B1816" s="11"/>
      <c r="C1816" s="12"/>
      <c r="D1816" s="12"/>
      <c r="E1816" s="12"/>
      <c r="F1816" s="45"/>
      <c r="G1816" s="23"/>
      <c r="H1816" s="18"/>
      <c r="I1816" s="49"/>
      <c r="J1816" s="73">
        <f>IF(I1816=0,0,VLOOKUP(I1816,'ОКВЭД 2017'!A$3:B$2732,2))</f>
        <v>0</v>
      </c>
      <c r="K1816" s="18"/>
      <c r="L1816" s="18"/>
      <c r="M1816" s="73">
        <f>IF(L1816=0,0,VLOOKUP($L1816,'Вид субсидии'!A$2:C$118,2))</f>
        <v>0</v>
      </c>
      <c r="N1816" s="97"/>
      <c r="O1816" s="20"/>
      <c r="P1816" s="20"/>
      <c r="Q1816" s="20"/>
      <c r="R1816" s="20"/>
      <c r="S1816" s="20"/>
      <c r="T1816" s="20"/>
      <c r="U1816" s="20"/>
      <c r="V1816" s="7">
        <f t="shared" si="31"/>
        <v>0</v>
      </c>
      <c r="W1816" s="20"/>
      <c r="X1816" s="20"/>
      <c r="Y1816" s="20"/>
      <c r="Z1816" s="20"/>
      <c r="AA1816" s="20"/>
      <c r="AB1816" s="20"/>
      <c r="AC1816" s="20"/>
      <c r="AD1816" s="20"/>
      <c r="AE1816" s="20"/>
      <c r="AF1816" s="20"/>
      <c r="AG1816" s="20"/>
      <c r="AH1816" s="20"/>
    </row>
    <row r="1817" spans="1:34" x14ac:dyDescent="0.25">
      <c r="A1817" s="20"/>
      <c r="B1817" s="11"/>
      <c r="C1817" s="12"/>
      <c r="D1817" s="12"/>
      <c r="E1817" s="12"/>
      <c r="F1817" s="45"/>
      <c r="G1817" s="23"/>
      <c r="H1817" s="18"/>
      <c r="I1817" s="49"/>
      <c r="J1817" s="73">
        <f>IF(I1817=0,0,VLOOKUP(I1817,'ОКВЭД 2017'!A$3:B$2732,2))</f>
        <v>0</v>
      </c>
      <c r="K1817" s="18"/>
      <c r="L1817" s="18"/>
      <c r="M1817" s="73">
        <f>IF(L1817=0,0,VLOOKUP($L1817,'Вид субсидии'!A$2:C$118,2))</f>
        <v>0</v>
      </c>
      <c r="N1817" s="97"/>
      <c r="O1817" s="20"/>
      <c r="P1817" s="20"/>
      <c r="Q1817" s="20"/>
      <c r="R1817" s="20"/>
      <c r="S1817" s="20"/>
      <c r="T1817" s="20"/>
      <c r="U1817" s="20"/>
      <c r="V1817" s="7">
        <f t="shared" si="31"/>
        <v>0</v>
      </c>
      <c r="W1817" s="20"/>
      <c r="X1817" s="20"/>
      <c r="Y1817" s="20"/>
      <c r="Z1817" s="20"/>
      <c r="AA1817" s="20"/>
      <c r="AB1817" s="20"/>
      <c r="AC1817" s="20"/>
      <c r="AD1817" s="20"/>
      <c r="AE1817" s="20"/>
      <c r="AF1817" s="20"/>
      <c r="AG1817" s="20"/>
      <c r="AH1817" s="20"/>
    </row>
    <row r="1818" spans="1:34" x14ac:dyDescent="0.25">
      <c r="A1818" s="20"/>
      <c r="B1818" s="11"/>
      <c r="C1818" s="12"/>
      <c r="D1818" s="12"/>
      <c r="E1818" s="12"/>
      <c r="F1818" s="45"/>
      <c r="G1818" s="23"/>
      <c r="H1818" s="18"/>
      <c r="I1818" s="49"/>
      <c r="J1818" s="73">
        <f>IF(I1818=0,0,VLOOKUP(I1818,'ОКВЭД 2017'!A$3:B$2732,2))</f>
        <v>0</v>
      </c>
      <c r="K1818" s="18"/>
      <c r="L1818" s="18"/>
      <c r="M1818" s="73">
        <f>IF(L1818=0,0,VLOOKUP($L1818,'Вид субсидии'!A$2:C$118,2))</f>
        <v>0</v>
      </c>
      <c r="N1818" s="97"/>
      <c r="O1818" s="20"/>
      <c r="P1818" s="20"/>
      <c r="Q1818" s="20"/>
      <c r="R1818" s="20"/>
      <c r="S1818" s="20"/>
      <c r="T1818" s="20"/>
      <c r="U1818" s="20"/>
      <c r="V1818" s="7">
        <f t="shared" si="31"/>
        <v>0</v>
      </c>
      <c r="W1818" s="20"/>
      <c r="X1818" s="20"/>
      <c r="Y1818" s="20"/>
      <c r="Z1818" s="20"/>
      <c r="AA1818" s="20"/>
      <c r="AB1818" s="20"/>
      <c r="AC1818" s="20"/>
      <c r="AD1818" s="20"/>
      <c r="AE1818" s="20"/>
      <c r="AF1818" s="20"/>
      <c r="AG1818" s="20"/>
      <c r="AH1818" s="20"/>
    </row>
    <row r="1819" spans="1:34" x14ac:dyDescent="0.25">
      <c r="A1819" s="20"/>
      <c r="B1819" s="11"/>
      <c r="C1819" s="12"/>
      <c r="D1819" s="12"/>
      <c r="E1819" s="12"/>
      <c r="F1819" s="45"/>
      <c r="G1819" s="23"/>
      <c r="H1819" s="18"/>
      <c r="I1819" s="49"/>
      <c r="J1819" s="73">
        <f>IF(I1819=0,0,VLOOKUP(I1819,'ОКВЭД 2017'!A$3:B$2732,2))</f>
        <v>0</v>
      </c>
      <c r="K1819" s="18"/>
      <c r="L1819" s="18"/>
      <c r="M1819" s="73">
        <f>IF(L1819=0,0,VLOOKUP($L1819,'Вид субсидии'!A$2:C$118,2))</f>
        <v>0</v>
      </c>
      <c r="N1819" s="97"/>
      <c r="O1819" s="20"/>
      <c r="P1819" s="20"/>
      <c r="Q1819" s="20"/>
      <c r="R1819" s="20"/>
      <c r="S1819" s="20"/>
      <c r="T1819" s="20"/>
      <c r="U1819" s="20"/>
      <c r="V1819" s="7">
        <f t="shared" si="31"/>
        <v>0</v>
      </c>
      <c r="W1819" s="20"/>
      <c r="X1819" s="20"/>
      <c r="Y1819" s="20"/>
      <c r="Z1819" s="20"/>
      <c r="AA1819" s="20"/>
      <c r="AB1819" s="20"/>
      <c r="AC1819" s="20"/>
      <c r="AD1819" s="20"/>
      <c r="AE1819" s="20"/>
      <c r="AF1819" s="20"/>
      <c r="AG1819" s="20"/>
      <c r="AH1819" s="20"/>
    </row>
    <row r="1820" spans="1:34" x14ac:dyDescent="0.25">
      <c r="A1820" s="20"/>
      <c r="B1820" s="11"/>
      <c r="C1820" s="12"/>
      <c r="D1820" s="12"/>
      <c r="E1820" s="12"/>
      <c r="F1820" s="45"/>
      <c r="G1820" s="23"/>
      <c r="H1820" s="18"/>
      <c r="I1820" s="49"/>
      <c r="J1820" s="73">
        <f>IF(I1820=0,0,VLOOKUP(I1820,'ОКВЭД 2017'!A$3:B$2732,2))</f>
        <v>0</v>
      </c>
      <c r="K1820" s="18"/>
      <c r="L1820" s="18"/>
      <c r="M1820" s="73">
        <f>IF(L1820=0,0,VLOOKUP($L1820,'Вид субсидии'!A$2:C$118,2))</f>
        <v>0</v>
      </c>
      <c r="N1820" s="97"/>
      <c r="O1820" s="20"/>
      <c r="P1820" s="20"/>
      <c r="Q1820" s="20"/>
      <c r="R1820" s="20"/>
      <c r="S1820" s="20"/>
      <c r="T1820" s="20"/>
      <c r="U1820" s="20"/>
      <c r="V1820" s="7">
        <f t="shared" si="31"/>
        <v>0</v>
      </c>
      <c r="W1820" s="20"/>
      <c r="X1820" s="20"/>
      <c r="Y1820" s="20"/>
      <c r="Z1820" s="20"/>
      <c r="AA1820" s="20"/>
      <c r="AB1820" s="20"/>
      <c r="AC1820" s="20"/>
      <c r="AD1820" s="20"/>
      <c r="AE1820" s="20"/>
      <c r="AF1820" s="20"/>
      <c r="AG1820" s="20"/>
      <c r="AH1820" s="20"/>
    </row>
    <row r="1821" spans="1:34" x14ac:dyDescent="0.25">
      <c r="A1821" s="20"/>
      <c r="B1821" s="11"/>
      <c r="C1821" s="12"/>
      <c r="D1821" s="12"/>
      <c r="E1821" s="12"/>
      <c r="F1821" s="45"/>
      <c r="G1821" s="23"/>
      <c r="H1821" s="18"/>
      <c r="I1821" s="49"/>
      <c r="J1821" s="73">
        <f>IF(I1821=0,0,VLOOKUP(I1821,'ОКВЭД 2017'!A$3:B$2732,2))</f>
        <v>0</v>
      </c>
      <c r="K1821" s="18"/>
      <c r="L1821" s="18"/>
      <c r="M1821" s="73">
        <f>IF(L1821=0,0,VLOOKUP($L1821,'Вид субсидии'!A$2:C$118,2))</f>
        <v>0</v>
      </c>
      <c r="N1821" s="97"/>
      <c r="O1821" s="20"/>
      <c r="P1821" s="20"/>
      <c r="Q1821" s="20"/>
      <c r="R1821" s="20"/>
      <c r="S1821" s="20"/>
      <c r="T1821" s="20"/>
      <c r="U1821" s="20"/>
      <c r="V1821" s="7">
        <f t="shared" si="31"/>
        <v>0</v>
      </c>
      <c r="W1821" s="20"/>
      <c r="X1821" s="20"/>
      <c r="Y1821" s="20"/>
      <c r="Z1821" s="20"/>
      <c r="AA1821" s="20"/>
      <c r="AB1821" s="20"/>
      <c r="AC1821" s="20"/>
      <c r="AD1821" s="20"/>
      <c r="AE1821" s="20"/>
      <c r="AF1821" s="20"/>
      <c r="AG1821" s="20"/>
      <c r="AH1821" s="20"/>
    </row>
    <row r="1822" spans="1:34" x14ac:dyDescent="0.25">
      <c r="A1822" s="20"/>
      <c r="B1822" s="11"/>
      <c r="C1822" s="12"/>
      <c r="D1822" s="12"/>
      <c r="E1822" s="12"/>
      <c r="F1822" s="45"/>
      <c r="G1822" s="23"/>
      <c r="H1822" s="18"/>
      <c r="I1822" s="49"/>
      <c r="J1822" s="73">
        <f>IF(I1822=0,0,VLOOKUP(I1822,'ОКВЭД 2017'!A$3:B$2732,2))</f>
        <v>0</v>
      </c>
      <c r="K1822" s="18"/>
      <c r="L1822" s="18"/>
      <c r="M1822" s="73">
        <f>IF(L1822=0,0,VLOOKUP($L1822,'Вид субсидии'!A$2:C$118,2))</f>
        <v>0</v>
      </c>
      <c r="N1822" s="97"/>
      <c r="O1822" s="20"/>
      <c r="P1822" s="20"/>
      <c r="Q1822" s="20"/>
      <c r="R1822" s="20"/>
      <c r="S1822" s="20"/>
      <c r="T1822" s="20"/>
      <c r="U1822" s="20"/>
      <c r="V1822" s="7">
        <f t="shared" si="31"/>
        <v>0</v>
      </c>
      <c r="W1822" s="20"/>
      <c r="X1822" s="20"/>
      <c r="Y1822" s="20"/>
      <c r="Z1822" s="20"/>
      <c r="AA1822" s="20"/>
      <c r="AB1822" s="20"/>
      <c r="AC1822" s="20"/>
      <c r="AD1822" s="20"/>
      <c r="AE1822" s="20"/>
      <c r="AF1822" s="20"/>
      <c r="AG1822" s="20"/>
      <c r="AH1822" s="20"/>
    </row>
    <row r="1823" spans="1:34" x14ac:dyDescent="0.25">
      <c r="A1823" s="20"/>
      <c r="B1823" s="11"/>
      <c r="C1823" s="12"/>
      <c r="D1823" s="12"/>
      <c r="E1823" s="12"/>
      <c r="F1823" s="45"/>
      <c r="G1823" s="23"/>
      <c r="H1823" s="18"/>
      <c r="I1823" s="49"/>
      <c r="J1823" s="73">
        <f>IF(I1823=0,0,VLOOKUP(I1823,'ОКВЭД 2017'!A$3:B$2732,2))</f>
        <v>0</v>
      </c>
      <c r="K1823" s="18"/>
      <c r="L1823" s="18"/>
      <c r="M1823" s="73">
        <f>IF(L1823=0,0,VLOOKUP($L1823,'Вид субсидии'!A$2:C$118,2))</f>
        <v>0</v>
      </c>
      <c r="N1823" s="97"/>
      <c r="O1823" s="20"/>
      <c r="P1823" s="20"/>
      <c r="Q1823" s="20"/>
      <c r="R1823" s="20"/>
      <c r="S1823" s="20"/>
      <c r="T1823" s="20"/>
      <c r="U1823" s="20"/>
      <c r="V1823" s="7">
        <f t="shared" si="31"/>
        <v>0</v>
      </c>
      <c r="W1823" s="20"/>
      <c r="X1823" s="20"/>
      <c r="Y1823" s="20"/>
      <c r="Z1823" s="20"/>
      <c r="AA1823" s="20"/>
      <c r="AB1823" s="20"/>
      <c r="AC1823" s="20"/>
      <c r="AD1823" s="20"/>
      <c r="AE1823" s="20"/>
      <c r="AF1823" s="20"/>
      <c r="AG1823" s="20"/>
      <c r="AH1823" s="20"/>
    </row>
    <row r="1824" spans="1:34" x14ac:dyDescent="0.25">
      <c r="A1824" s="20"/>
      <c r="B1824" s="11"/>
      <c r="C1824" s="12"/>
      <c r="D1824" s="12"/>
      <c r="E1824" s="12"/>
      <c r="F1824" s="45"/>
      <c r="G1824" s="23"/>
      <c r="H1824" s="18"/>
      <c r="I1824" s="49"/>
      <c r="J1824" s="73">
        <f>IF(I1824=0,0,VLOOKUP(I1824,'ОКВЭД 2017'!A$3:B$2732,2))</f>
        <v>0</v>
      </c>
      <c r="K1824" s="18"/>
      <c r="L1824" s="18"/>
      <c r="M1824" s="73">
        <f>IF(L1824=0,0,VLOOKUP($L1824,'Вид субсидии'!A$2:C$118,2))</f>
        <v>0</v>
      </c>
      <c r="N1824" s="97"/>
      <c r="O1824" s="20"/>
      <c r="P1824" s="20"/>
      <c r="Q1824" s="20"/>
      <c r="R1824" s="20"/>
      <c r="S1824" s="20"/>
      <c r="T1824" s="20"/>
      <c r="U1824" s="20"/>
      <c r="V1824" s="7">
        <f t="shared" si="31"/>
        <v>0</v>
      </c>
      <c r="W1824" s="20"/>
      <c r="X1824" s="20"/>
      <c r="Y1824" s="20"/>
      <c r="Z1824" s="20"/>
      <c r="AA1824" s="20"/>
      <c r="AB1824" s="20"/>
      <c r="AC1824" s="20"/>
      <c r="AD1824" s="20"/>
      <c r="AE1824" s="20"/>
      <c r="AF1824" s="20"/>
      <c r="AG1824" s="20"/>
      <c r="AH1824" s="20"/>
    </row>
    <row r="1825" spans="1:34" x14ac:dyDescent="0.25">
      <c r="A1825" s="20"/>
      <c r="B1825" s="11"/>
      <c r="C1825" s="12"/>
      <c r="D1825" s="12"/>
      <c r="E1825" s="12"/>
      <c r="F1825" s="45"/>
      <c r="G1825" s="23"/>
      <c r="H1825" s="18"/>
      <c r="I1825" s="49"/>
      <c r="J1825" s="73">
        <f>IF(I1825=0,0,VLOOKUP(I1825,'ОКВЭД 2017'!A$3:B$2732,2))</f>
        <v>0</v>
      </c>
      <c r="K1825" s="18"/>
      <c r="L1825" s="18"/>
      <c r="M1825" s="73">
        <f>IF(L1825=0,0,VLOOKUP($L1825,'Вид субсидии'!A$2:C$118,2))</f>
        <v>0</v>
      </c>
      <c r="N1825" s="97"/>
      <c r="O1825" s="20"/>
      <c r="P1825" s="20"/>
      <c r="Q1825" s="20"/>
      <c r="R1825" s="20"/>
      <c r="S1825" s="20"/>
      <c r="T1825" s="20"/>
      <c r="U1825" s="20"/>
      <c r="V1825" s="7">
        <f t="shared" si="31"/>
        <v>0</v>
      </c>
      <c r="W1825" s="20"/>
      <c r="X1825" s="20"/>
      <c r="Y1825" s="20"/>
      <c r="Z1825" s="20"/>
      <c r="AA1825" s="20"/>
      <c r="AB1825" s="20"/>
      <c r="AC1825" s="20"/>
      <c r="AD1825" s="20"/>
      <c r="AE1825" s="20"/>
      <c r="AF1825" s="20"/>
      <c r="AG1825" s="20"/>
      <c r="AH1825" s="20"/>
    </row>
    <row r="1826" spans="1:34" x14ac:dyDescent="0.25">
      <c r="A1826" s="20"/>
      <c r="B1826" s="11"/>
      <c r="C1826" s="12"/>
      <c r="D1826" s="12"/>
      <c r="E1826" s="12"/>
      <c r="F1826" s="45"/>
      <c r="G1826" s="23"/>
      <c r="H1826" s="18"/>
      <c r="I1826" s="49"/>
      <c r="J1826" s="73">
        <f>IF(I1826=0,0,VLOOKUP(I1826,'ОКВЭД 2017'!A$3:B$2732,2))</f>
        <v>0</v>
      </c>
      <c r="K1826" s="18"/>
      <c r="L1826" s="18"/>
      <c r="M1826" s="73">
        <f>IF(L1826=0,0,VLOOKUP($L1826,'Вид субсидии'!A$2:C$118,2))</f>
        <v>0</v>
      </c>
      <c r="N1826" s="97"/>
      <c r="O1826" s="20"/>
      <c r="P1826" s="20"/>
      <c r="Q1826" s="20"/>
      <c r="R1826" s="20"/>
      <c r="S1826" s="20"/>
      <c r="T1826" s="20"/>
      <c r="U1826" s="20"/>
      <c r="V1826" s="7">
        <f t="shared" si="31"/>
        <v>0</v>
      </c>
      <c r="W1826" s="20"/>
      <c r="X1826" s="20"/>
      <c r="Y1826" s="20"/>
      <c r="Z1826" s="20"/>
      <c r="AA1826" s="20"/>
      <c r="AB1826" s="20"/>
      <c r="AC1826" s="20"/>
      <c r="AD1826" s="20"/>
      <c r="AE1826" s="20"/>
      <c r="AF1826" s="20"/>
      <c r="AG1826" s="20"/>
      <c r="AH1826" s="20"/>
    </row>
    <row r="1827" spans="1:34" x14ac:dyDescent="0.25">
      <c r="A1827" s="20"/>
      <c r="B1827" s="11"/>
      <c r="C1827" s="12"/>
      <c r="D1827" s="12"/>
      <c r="E1827" s="12"/>
      <c r="F1827" s="45"/>
      <c r="G1827" s="23"/>
      <c r="H1827" s="18"/>
      <c r="I1827" s="49"/>
      <c r="J1827" s="73">
        <f>IF(I1827=0,0,VLOOKUP(I1827,'ОКВЭД 2017'!A$3:B$2732,2))</f>
        <v>0</v>
      </c>
      <c r="K1827" s="18"/>
      <c r="L1827" s="18"/>
      <c r="M1827" s="73">
        <f>IF(L1827=0,0,VLOOKUP($L1827,'Вид субсидии'!A$2:C$118,2))</f>
        <v>0</v>
      </c>
      <c r="N1827" s="97"/>
      <c r="O1827" s="20"/>
      <c r="P1827" s="20"/>
      <c r="Q1827" s="20"/>
      <c r="R1827" s="20"/>
      <c r="S1827" s="20"/>
      <c r="T1827" s="20"/>
      <c r="U1827" s="20"/>
      <c r="V1827" s="7">
        <f t="shared" si="31"/>
        <v>0</v>
      </c>
      <c r="W1827" s="20"/>
      <c r="X1827" s="20"/>
      <c r="Y1827" s="20"/>
      <c r="Z1827" s="20"/>
      <c r="AA1827" s="20"/>
      <c r="AB1827" s="20"/>
      <c r="AC1827" s="20"/>
      <c r="AD1827" s="20"/>
      <c r="AE1827" s="20"/>
      <c r="AF1827" s="20"/>
      <c r="AG1827" s="20"/>
      <c r="AH1827" s="20"/>
    </row>
    <row r="1828" spans="1:34" x14ac:dyDescent="0.25">
      <c r="A1828" s="20"/>
      <c r="B1828" s="11"/>
      <c r="C1828" s="12"/>
      <c r="D1828" s="12"/>
      <c r="E1828" s="12"/>
      <c r="F1828" s="45"/>
      <c r="G1828" s="23"/>
      <c r="H1828" s="18"/>
      <c r="I1828" s="49"/>
      <c r="J1828" s="73">
        <f>IF(I1828=0,0,VLOOKUP(I1828,'ОКВЭД 2017'!A$3:B$2732,2))</f>
        <v>0</v>
      </c>
      <c r="K1828" s="18"/>
      <c r="L1828" s="18"/>
      <c r="M1828" s="73">
        <f>IF(L1828=0,0,VLOOKUP($L1828,'Вид субсидии'!A$2:C$118,2))</f>
        <v>0</v>
      </c>
      <c r="N1828" s="97"/>
      <c r="O1828" s="20"/>
      <c r="P1828" s="20"/>
      <c r="Q1828" s="20"/>
      <c r="R1828" s="20"/>
      <c r="S1828" s="20"/>
      <c r="T1828" s="20"/>
      <c r="U1828" s="20"/>
      <c r="V1828" s="7">
        <f t="shared" si="31"/>
        <v>0</v>
      </c>
      <c r="W1828" s="20"/>
      <c r="X1828" s="20"/>
      <c r="Y1828" s="20"/>
      <c r="Z1828" s="20"/>
      <c r="AA1828" s="20"/>
      <c r="AB1828" s="20"/>
      <c r="AC1828" s="20"/>
      <c r="AD1828" s="20"/>
      <c r="AE1828" s="20"/>
      <c r="AF1828" s="20"/>
      <c r="AG1828" s="20"/>
      <c r="AH1828" s="20"/>
    </row>
    <row r="1829" spans="1:34" x14ac:dyDescent="0.25">
      <c r="A1829" s="20"/>
      <c r="B1829" s="11"/>
      <c r="C1829" s="12"/>
      <c r="D1829" s="12"/>
      <c r="E1829" s="12"/>
      <c r="F1829" s="45"/>
      <c r="G1829" s="23"/>
      <c r="H1829" s="18"/>
      <c r="I1829" s="49"/>
      <c r="J1829" s="73">
        <f>IF(I1829=0,0,VLOOKUP(I1829,'ОКВЭД 2017'!A$3:B$2732,2))</f>
        <v>0</v>
      </c>
      <c r="K1829" s="18"/>
      <c r="L1829" s="18"/>
      <c r="M1829" s="73">
        <f>IF(L1829=0,0,VLOOKUP($L1829,'Вид субсидии'!A$2:C$118,2))</f>
        <v>0</v>
      </c>
      <c r="N1829" s="97"/>
      <c r="O1829" s="20"/>
      <c r="P1829" s="20"/>
      <c r="Q1829" s="20"/>
      <c r="R1829" s="20"/>
      <c r="S1829" s="20"/>
      <c r="T1829" s="20"/>
      <c r="U1829" s="20"/>
      <c r="V1829" s="7">
        <f t="shared" si="31"/>
        <v>0</v>
      </c>
      <c r="W1829" s="20"/>
      <c r="X1829" s="20"/>
      <c r="Y1829" s="20"/>
      <c r="Z1829" s="20"/>
      <c r="AA1829" s="20"/>
      <c r="AB1829" s="20"/>
      <c r="AC1829" s="20"/>
      <c r="AD1829" s="20"/>
      <c r="AE1829" s="20"/>
      <c r="AF1829" s="20"/>
      <c r="AG1829" s="20"/>
      <c r="AH1829" s="20"/>
    </row>
    <row r="1830" spans="1:34" x14ac:dyDescent="0.25">
      <c r="A1830" s="20"/>
      <c r="B1830" s="11"/>
      <c r="C1830" s="12"/>
      <c r="D1830" s="12"/>
      <c r="E1830" s="12"/>
      <c r="F1830" s="45"/>
      <c r="G1830" s="23"/>
      <c r="H1830" s="18"/>
      <c r="I1830" s="49"/>
      <c r="J1830" s="73">
        <f>IF(I1830=0,0,VLOOKUP(I1830,'ОКВЭД 2017'!A$3:B$2732,2))</f>
        <v>0</v>
      </c>
      <c r="K1830" s="18"/>
      <c r="L1830" s="18"/>
      <c r="M1830" s="73">
        <f>IF(L1830=0,0,VLOOKUP($L1830,'Вид субсидии'!A$2:C$118,2))</f>
        <v>0</v>
      </c>
      <c r="N1830" s="97"/>
      <c r="O1830" s="20"/>
      <c r="P1830" s="20"/>
      <c r="Q1830" s="20"/>
      <c r="R1830" s="20"/>
      <c r="S1830" s="20"/>
      <c r="T1830" s="20"/>
      <c r="U1830" s="20"/>
      <c r="V1830" s="7">
        <f t="shared" si="31"/>
        <v>0</v>
      </c>
      <c r="W1830" s="20"/>
      <c r="X1830" s="20"/>
      <c r="Y1830" s="20"/>
      <c r="Z1830" s="20"/>
      <c r="AA1830" s="20"/>
      <c r="AB1830" s="20"/>
      <c r="AC1830" s="20"/>
      <c r="AD1830" s="20"/>
      <c r="AE1830" s="20"/>
      <c r="AF1830" s="20"/>
      <c r="AG1830" s="20"/>
      <c r="AH1830" s="20"/>
    </row>
    <row r="1831" spans="1:34" x14ac:dyDescent="0.25">
      <c r="A1831" s="20"/>
      <c r="B1831" s="11"/>
      <c r="C1831" s="12"/>
      <c r="D1831" s="12"/>
      <c r="E1831" s="12"/>
      <c r="F1831" s="45"/>
      <c r="G1831" s="23"/>
      <c r="H1831" s="18"/>
      <c r="I1831" s="49"/>
      <c r="J1831" s="73">
        <f>IF(I1831=0,0,VLOOKUP(I1831,'ОКВЭД 2017'!A$3:B$2732,2))</f>
        <v>0</v>
      </c>
      <c r="K1831" s="18"/>
      <c r="L1831" s="18"/>
      <c r="M1831" s="73">
        <f>IF(L1831=0,0,VLOOKUP($L1831,'Вид субсидии'!A$2:C$118,2))</f>
        <v>0</v>
      </c>
      <c r="N1831" s="97"/>
      <c r="O1831" s="20"/>
      <c r="P1831" s="20"/>
      <c r="Q1831" s="20"/>
      <c r="R1831" s="20"/>
      <c r="S1831" s="20"/>
      <c r="T1831" s="20"/>
      <c r="U1831" s="20"/>
      <c r="V1831" s="7">
        <f t="shared" si="31"/>
        <v>0</v>
      </c>
      <c r="W1831" s="20"/>
      <c r="X1831" s="20"/>
      <c r="Y1831" s="20"/>
      <c r="Z1831" s="20"/>
      <c r="AA1831" s="20"/>
      <c r="AB1831" s="20"/>
      <c r="AC1831" s="20"/>
      <c r="AD1831" s="20"/>
      <c r="AE1831" s="20"/>
      <c r="AF1831" s="20"/>
      <c r="AG1831" s="20"/>
      <c r="AH1831" s="20"/>
    </row>
    <row r="1832" spans="1:34" x14ac:dyDescent="0.25">
      <c r="A1832" s="20"/>
      <c r="B1832" s="11"/>
      <c r="C1832" s="12"/>
      <c r="D1832" s="12"/>
      <c r="E1832" s="12"/>
      <c r="F1832" s="45"/>
      <c r="G1832" s="23"/>
      <c r="H1832" s="18"/>
      <c r="I1832" s="49"/>
      <c r="J1832" s="73">
        <f>IF(I1832=0,0,VLOOKUP(I1832,'ОКВЭД 2017'!A$3:B$2732,2))</f>
        <v>0</v>
      </c>
      <c r="K1832" s="18"/>
      <c r="L1832" s="18"/>
      <c r="M1832" s="73">
        <f>IF(L1832=0,0,VLOOKUP($L1832,'Вид субсидии'!A$2:C$118,2))</f>
        <v>0</v>
      </c>
      <c r="N1832" s="97"/>
      <c r="O1832" s="20"/>
      <c r="P1832" s="20"/>
      <c r="Q1832" s="20"/>
      <c r="R1832" s="20"/>
      <c r="S1832" s="20"/>
      <c r="T1832" s="20"/>
      <c r="U1832" s="20"/>
      <c r="V1832" s="7">
        <f t="shared" si="31"/>
        <v>0</v>
      </c>
      <c r="W1832" s="20"/>
      <c r="X1832" s="20"/>
      <c r="Y1832" s="20"/>
      <c r="Z1832" s="20"/>
      <c r="AA1832" s="20"/>
      <c r="AB1832" s="20"/>
      <c r="AC1832" s="20"/>
      <c r="AD1832" s="20"/>
      <c r="AE1832" s="20"/>
      <c r="AF1832" s="20"/>
      <c r="AG1832" s="20"/>
      <c r="AH1832" s="20"/>
    </row>
    <row r="1833" spans="1:34" x14ac:dyDescent="0.25">
      <c r="A1833" s="20"/>
      <c r="B1833" s="11"/>
      <c r="C1833" s="12"/>
      <c r="D1833" s="12"/>
      <c r="E1833" s="12"/>
      <c r="F1833" s="45"/>
      <c r="G1833" s="23"/>
      <c r="H1833" s="18"/>
      <c r="I1833" s="49"/>
      <c r="J1833" s="73">
        <f>IF(I1833=0,0,VLOOKUP(I1833,'ОКВЭД 2017'!A$3:B$2732,2))</f>
        <v>0</v>
      </c>
      <c r="K1833" s="18"/>
      <c r="L1833" s="18"/>
      <c r="M1833" s="73">
        <f>IF(L1833=0,0,VLOOKUP($L1833,'Вид субсидии'!A$2:C$118,2))</f>
        <v>0</v>
      </c>
      <c r="N1833" s="97"/>
      <c r="O1833" s="20"/>
      <c r="P1833" s="20"/>
      <c r="Q1833" s="20"/>
      <c r="R1833" s="20"/>
      <c r="S1833" s="20"/>
      <c r="T1833" s="20"/>
      <c r="U1833" s="20"/>
      <c r="V1833" s="7">
        <f t="shared" si="31"/>
        <v>0</v>
      </c>
      <c r="W1833" s="20"/>
      <c r="X1833" s="20"/>
      <c r="Y1833" s="20"/>
      <c r="Z1833" s="20"/>
      <c r="AA1833" s="20"/>
      <c r="AB1833" s="20"/>
      <c r="AC1833" s="20"/>
      <c r="AD1833" s="20"/>
      <c r="AE1833" s="20"/>
      <c r="AF1833" s="20"/>
      <c r="AG1833" s="20"/>
      <c r="AH1833" s="20"/>
    </row>
    <row r="1834" spans="1:34" x14ac:dyDescent="0.25">
      <c r="A1834" s="20"/>
      <c r="B1834" s="11"/>
      <c r="C1834" s="12"/>
      <c r="D1834" s="12"/>
      <c r="E1834" s="12"/>
      <c r="F1834" s="45"/>
      <c r="G1834" s="23"/>
      <c r="H1834" s="18"/>
      <c r="I1834" s="49"/>
      <c r="J1834" s="73">
        <f>IF(I1834=0,0,VLOOKUP(I1834,'ОКВЭД 2017'!A$3:B$2732,2))</f>
        <v>0</v>
      </c>
      <c r="K1834" s="18"/>
      <c r="L1834" s="18"/>
      <c r="M1834" s="73">
        <f>IF(L1834=0,0,VLOOKUP($L1834,'Вид субсидии'!A$2:C$118,2))</f>
        <v>0</v>
      </c>
      <c r="N1834" s="97"/>
      <c r="O1834" s="20"/>
      <c r="P1834" s="20"/>
      <c r="Q1834" s="20"/>
      <c r="R1834" s="20"/>
      <c r="S1834" s="20"/>
      <c r="T1834" s="20"/>
      <c r="U1834" s="20"/>
      <c r="V1834" s="7">
        <f t="shared" si="31"/>
        <v>0</v>
      </c>
      <c r="W1834" s="20"/>
      <c r="X1834" s="20"/>
      <c r="Y1834" s="20"/>
      <c r="Z1834" s="20"/>
      <c r="AA1834" s="20"/>
      <c r="AB1834" s="20"/>
      <c r="AC1834" s="20"/>
      <c r="AD1834" s="20"/>
      <c r="AE1834" s="20"/>
      <c r="AF1834" s="20"/>
      <c r="AG1834" s="20"/>
      <c r="AH1834" s="20"/>
    </row>
    <row r="1835" spans="1:34" x14ac:dyDescent="0.25">
      <c r="A1835" s="20"/>
      <c r="B1835" s="11"/>
      <c r="C1835" s="12"/>
      <c r="D1835" s="12"/>
      <c r="E1835" s="12"/>
      <c r="F1835" s="45"/>
      <c r="G1835" s="23"/>
      <c r="H1835" s="18"/>
      <c r="I1835" s="49"/>
      <c r="J1835" s="73">
        <f>IF(I1835=0,0,VLOOKUP(I1835,'ОКВЭД 2017'!A$3:B$2732,2))</f>
        <v>0</v>
      </c>
      <c r="K1835" s="18"/>
      <c r="L1835" s="18"/>
      <c r="M1835" s="73">
        <f>IF(L1835=0,0,VLOOKUP($L1835,'Вид субсидии'!A$2:C$118,2))</f>
        <v>0</v>
      </c>
      <c r="N1835" s="97"/>
      <c r="O1835" s="20"/>
      <c r="P1835" s="20"/>
      <c r="Q1835" s="20"/>
      <c r="R1835" s="20"/>
      <c r="S1835" s="20"/>
      <c r="T1835" s="20"/>
      <c r="U1835" s="20"/>
      <c r="V1835" s="7">
        <f t="shared" si="31"/>
        <v>0</v>
      </c>
      <c r="W1835" s="20"/>
      <c r="X1835" s="20"/>
      <c r="Y1835" s="20"/>
      <c r="Z1835" s="20"/>
      <c r="AA1835" s="20"/>
      <c r="AB1835" s="20"/>
      <c r="AC1835" s="20"/>
      <c r="AD1835" s="20"/>
      <c r="AE1835" s="20"/>
      <c r="AF1835" s="20"/>
      <c r="AG1835" s="20"/>
      <c r="AH1835" s="20"/>
    </row>
    <row r="1836" spans="1:34" x14ac:dyDescent="0.25">
      <c r="A1836" s="20"/>
      <c r="B1836" s="11"/>
      <c r="C1836" s="12"/>
      <c r="D1836" s="12"/>
      <c r="E1836" s="12"/>
      <c r="F1836" s="45"/>
      <c r="G1836" s="23"/>
      <c r="H1836" s="18"/>
      <c r="I1836" s="49"/>
      <c r="J1836" s="73">
        <f>IF(I1836=0,0,VLOOKUP(I1836,'ОКВЭД 2017'!A$3:B$2732,2))</f>
        <v>0</v>
      </c>
      <c r="K1836" s="18"/>
      <c r="L1836" s="18"/>
      <c r="M1836" s="73">
        <f>IF(L1836=0,0,VLOOKUP($L1836,'Вид субсидии'!A$2:C$118,2))</f>
        <v>0</v>
      </c>
      <c r="N1836" s="97"/>
      <c r="O1836" s="20"/>
      <c r="P1836" s="20"/>
      <c r="Q1836" s="20"/>
      <c r="R1836" s="20"/>
      <c r="S1836" s="20"/>
      <c r="T1836" s="20"/>
      <c r="U1836" s="20"/>
      <c r="V1836" s="7">
        <f t="shared" si="31"/>
        <v>0</v>
      </c>
      <c r="W1836" s="20"/>
      <c r="X1836" s="20"/>
      <c r="Y1836" s="20"/>
      <c r="Z1836" s="20"/>
      <c r="AA1836" s="20"/>
      <c r="AB1836" s="20"/>
      <c r="AC1836" s="20"/>
      <c r="AD1836" s="20"/>
      <c r="AE1836" s="20"/>
      <c r="AF1836" s="20"/>
      <c r="AG1836" s="20"/>
      <c r="AH1836" s="20"/>
    </row>
    <row r="1837" spans="1:34" x14ac:dyDescent="0.25">
      <c r="A1837" s="20"/>
      <c r="B1837" s="11"/>
      <c r="C1837" s="12"/>
      <c r="D1837" s="12"/>
      <c r="E1837" s="12"/>
      <c r="F1837" s="45"/>
      <c r="G1837" s="23"/>
      <c r="H1837" s="18"/>
      <c r="I1837" s="49"/>
      <c r="J1837" s="73">
        <f>IF(I1837=0,0,VLOOKUP(I1837,'ОКВЭД 2017'!A$3:B$2732,2))</f>
        <v>0</v>
      </c>
      <c r="K1837" s="18"/>
      <c r="L1837" s="18"/>
      <c r="M1837" s="73">
        <f>IF(L1837=0,0,VLOOKUP($L1837,'Вид субсидии'!A$2:C$118,2))</f>
        <v>0</v>
      </c>
      <c r="N1837" s="97"/>
      <c r="O1837" s="20"/>
      <c r="P1837" s="20"/>
      <c r="Q1837" s="20"/>
      <c r="R1837" s="20"/>
      <c r="S1837" s="20"/>
      <c r="T1837" s="20"/>
      <c r="U1837" s="20"/>
      <c r="V1837" s="7">
        <f t="shared" si="31"/>
        <v>0</v>
      </c>
      <c r="W1837" s="20"/>
      <c r="X1837" s="20"/>
      <c r="Y1837" s="20"/>
      <c r="Z1837" s="20"/>
      <c r="AA1837" s="20"/>
      <c r="AB1837" s="20"/>
      <c r="AC1837" s="20"/>
      <c r="AD1837" s="20"/>
      <c r="AE1837" s="20"/>
      <c r="AF1837" s="20"/>
      <c r="AG1837" s="20"/>
      <c r="AH1837" s="20"/>
    </row>
    <row r="1838" spans="1:34" x14ac:dyDescent="0.25">
      <c r="A1838" s="20"/>
      <c r="B1838" s="11"/>
      <c r="C1838" s="12"/>
      <c r="D1838" s="12"/>
      <c r="E1838" s="12"/>
      <c r="F1838" s="45"/>
      <c r="G1838" s="23"/>
      <c r="H1838" s="18"/>
      <c r="I1838" s="49"/>
      <c r="J1838" s="73">
        <f>IF(I1838=0,0,VLOOKUP(I1838,'ОКВЭД 2017'!A$3:B$2732,2))</f>
        <v>0</v>
      </c>
      <c r="K1838" s="18"/>
      <c r="L1838" s="18"/>
      <c r="M1838" s="73">
        <f>IF(L1838=0,0,VLOOKUP($L1838,'Вид субсидии'!A$2:C$118,2))</f>
        <v>0</v>
      </c>
      <c r="N1838" s="97"/>
      <c r="O1838" s="20"/>
      <c r="P1838" s="20"/>
      <c r="Q1838" s="20"/>
      <c r="R1838" s="20"/>
      <c r="S1838" s="20"/>
      <c r="T1838" s="20"/>
      <c r="U1838" s="20"/>
      <c r="V1838" s="7">
        <f t="shared" si="31"/>
        <v>0</v>
      </c>
      <c r="W1838" s="20"/>
      <c r="X1838" s="20"/>
      <c r="Y1838" s="20"/>
      <c r="Z1838" s="20"/>
      <c r="AA1838" s="20"/>
      <c r="AB1838" s="20"/>
      <c r="AC1838" s="20"/>
      <c r="AD1838" s="20"/>
      <c r="AE1838" s="20"/>
      <c r="AF1838" s="20"/>
      <c r="AG1838" s="20"/>
      <c r="AH1838" s="20"/>
    </row>
    <row r="1839" spans="1:34" x14ac:dyDescent="0.25">
      <c r="A1839" s="20"/>
      <c r="B1839" s="11"/>
      <c r="C1839" s="12"/>
      <c r="D1839" s="12"/>
      <c r="E1839" s="12"/>
      <c r="F1839" s="45"/>
      <c r="G1839" s="23"/>
      <c r="H1839" s="18"/>
      <c r="I1839" s="49"/>
      <c r="J1839" s="73">
        <f>IF(I1839=0,0,VLOOKUP(I1839,'ОКВЭД 2017'!A$3:B$2732,2))</f>
        <v>0</v>
      </c>
      <c r="K1839" s="18"/>
      <c r="L1839" s="18"/>
      <c r="M1839" s="73">
        <f>IF(L1839=0,0,VLOOKUP($L1839,'Вид субсидии'!A$2:C$118,2))</f>
        <v>0</v>
      </c>
      <c r="N1839" s="97"/>
      <c r="O1839" s="20"/>
      <c r="P1839" s="20"/>
      <c r="Q1839" s="20"/>
      <c r="R1839" s="20"/>
      <c r="S1839" s="20"/>
      <c r="T1839" s="20"/>
      <c r="U1839" s="20"/>
      <c r="V1839" s="7">
        <f t="shared" si="31"/>
        <v>0</v>
      </c>
      <c r="W1839" s="20"/>
      <c r="X1839" s="20"/>
      <c r="Y1839" s="20"/>
      <c r="Z1839" s="20"/>
      <c r="AA1839" s="20"/>
      <c r="AB1839" s="20"/>
      <c r="AC1839" s="20"/>
      <c r="AD1839" s="20"/>
      <c r="AE1839" s="20"/>
      <c r="AF1839" s="20"/>
      <c r="AG1839" s="20"/>
      <c r="AH1839" s="20"/>
    </row>
    <row r="1840" spans="1:34" x14ac:dyDescent="0.25">
      <c r="A1840" s="20"/>
      <c r="B1840" s="11"/>
      <c r="C1840" s="12"/>
      <c r="D1840" s="12"/>
      <c r="E1840" s="12"/>
      <c r="F1840" s="45"/>
      <c r="G1840" s="23"/>
      <c r="H1840" s="18"/>
      <c r="I1840" s="49"/>
      <c r="J1840" s="73">
        <f>IF(I1840=0,0,VLOOKUP(I1840,'ОКВЭД 2017'!A$3:B$2732,2))</f>
        <v>0</v>
      </c>
      <c r="K1840" s="18"/>
      <c r="L1840" s="18"/>
      <c r="M1840" s="73">
        <f>IF(L1840=0,0,VLOOKUP($L1840,'Вид субсидии'!A$2:C$118,2))</f>
        <v>0</v>
      </c>
      <c r="N1840" s="97"/>
      <c r="O1840" s="20"/>
      <c r="P1840" s="20"/>
      <c r="Q1840" s="20"/>
      <c r="R1840" s="20"/>
      <c r="S1840" s="20"/>
      <c r="T1840" s="20"/>
      <c r="U1840" s="20"/>
      <c r="V1840" s="7">
        <f t="shared" si="31"/>
        <v>0</v>
      </c>
      <c r="W1840" s="20"/>
      <c r="X1840" s="20"/>
      <c r="Y1840" s="20"/>
      <c r="Z1840" s="20"/>
      <c r="AA1840" s="20"/>
      <c r="AB1840" s="20"/>
      <c r="AC1840" s="20"/>
      <c r="AD1840" s="20"/>
      <c r="AE1840" s="20"/>
      <c r="AF1840" s="20"/>
      <c r="AG1840" s="20"/>
      <c r="AH1840" s="20"/>
    </row>
    <row r="1841" spans="1:34" x14ac:dyDescent="0.25">
      <c r="A1841" s="20"/>
      <c r="B1841" s="11"/>
      <c r="C1841" s="12"/>
      <c r="D1841" s="12"/>
      <c r="E1841" s="12"/>
      <c r="F1841" s="45"/>
      <c r="G1841" s="23"/>
      <c r="H1841" s="18"/>
      <c r="I1841" s="49"/>
      <c r="J1841" s="73">
        <f>IF(I1841=0,0,VLOOKUP(I1841,'ОКВЭД 2017'!A$3:B$2732,2))</f>
        <v>0</v>
      </c>
      <c r="K1841" s="18"/>
      <c r="L1841" s="18"/>
      <c r="M1841" s="73">
        <f>IF(L1841=0,0,VLOOKUP($L1841,'Вид субсидии'!A$2:C$118,2))</f>
        <v>0</v>
      </c>
      <c r="N1841" s="97"/>
      <c r="O1841" s="20"/>
      <c r="P1841" s="20"/>
      <c r="Q1841" s="20"/>
      <c r="R1841" s="20"/>
      <c r="S1841" s="20"/>
      <c r="T1841" s="20"/>
      <c r="U1841" s="20"/>
      <c r="V1841" s="7">
        <f t="shared" si="31"/>
        <v>0</v>
      </c>
      <c r="W1841" s="20"/>
      <c r="X1841" s="20"/>
      <c r="Y1841" s="20"/>
      <c r="Z1841" s="20"/>
      <c r="AA1841" s="20"/>
      <c r="AB1841" s="20"/>
      <c r="AC1841" s="20"/>
      <c r="AD1841" s="20"/>
      <c r="AE1841" s="20"/>
      <c r="AF1841" s="20"/>
      <c r="AG1841" s="20"/>
      <c r="AH1841" s="20"/>
    </row>
    <row r="1842" spans="1:34" x14ac:dyDescent="0.25">
      <c r="A1842" s="20"/>
      <c r="B1842" s="11"/>
      <c r="C1842" s="12"/>
      <c r="D1842" s="12"/>
      <c r="E1842" s="12"/>
      <c r="F1842" s="45"/>
      <c r="G1842" s="23"/>
      <c r="H1842" s="18"/>
      <c r="I1842" s="49"/>
      <c r="J1842" s="73">
        <f>IF(I1842=0,0,VLOOKUP(I1842,'ОКВЭД 2017'!A$3:B$2732,2))</f>
        <v>0</v>
      </c>
      <c r="K1842" s="18"/>
      <c r="L1842" s="18"/>
      <c r="M1842" s="73">
        <f>IF(L1842=0,0,VLOOKUP($L1842,'Вид субсидии'!A$2:C$118,2))</f>
        <v>0</v>
      </c>
      <c r="N1842" s="97"/>
      <c r="O1842" s="20"/>
      <c r="P1842" s="20"/>
      <c r="Q1842" s="20"/>
      <c r="R1842" s="20"/>
      <c r="S1842" s="20"/>
      <c r="T1842" s="20"/>
      <c r="U1842" s="20"/>
      <c r="V1842" s="7">
        <f t="shared" si="31"/>
        <v>0</v>
      </c>
      <c r="W1842" s="20"/>
      <c r="X1842" s="20"/>
      <c r="Y1842" s="20"/>
      <c r="Z1842" s="20"/>
      <c r="AA1842" s="20"/>
      <c r="AB1842" s="20"/>
      <c r="AC1842" s="20"/>
      <c r="AD1842" s="20"/>
      <c r="AE1842" s="20"/>
      <c r="AF1842" s="20"/>
      <c r="AG1842" s="20"/>
      <c r="AH1842" s="20"/>
    </row>
    <row r="1843" spans="1:34" x14ac:dyDescent="0.25">
      <c r="A1843" s="20"/>
      <c r="B1843" s="11"/>
      <c r="C1843" s="12"/>
      <c r="D1843" s="12"/>
      <c r="E1843" s="12"/>
      <c r="F1843" s="45"/>
      <c r="G1843" s="23"/>
      <c r="H1843" s="18"/>
      <c r="I1843" s="49"/>
      <c r="J1843" s="73">
        <f>IF(I1843=0,0,VLOOKUP(I1843,'ОКВЭД 2017'!A$3:B$2732,2))</f>
        <v>0</v>
      </c>
      <c r="K1843" s="18"/>
      <c r="L1843" s="18"/>
      <c r="M1843" s="73">
        <f>IF(L1843=0,0,VLOOKUP($L1843,'Вид субсидии'!A$2:C$118,2))</f>
        <v>0</v>
      </c>
      <c r="N1843" s="97"/>
      <c r="O1843" s="20"/>
      <c r="P1843" s="20"/>
      <c r="Q1843" s="20"/>
      <c r="R1843" s="20"/>
      <c r="S1843" s="20"/>
      <c r="T1843" s="20"/>
      <c r="U1843" s="20"/>
      <c r="V1843" s="7">
        <f t="shared" si="31"/>
        <v>0</v>
      </c>
      <c r="W1843" s="20"/>
      <c r="X1843" s="20"/>
      <c r="Y1843" s="20"/>
      <c r="Z1843" s="20"/>
      <c r="AA1843" s="20"/>
      <c r="AB1843" s="20"/>
      <c r="AC1843" s="20"/>
      <c r="AD1843" s="20"/>
      <c r="AE1843" s="20"/>
      <c r="AF1843" s="20"/>
      <c r="AG1843" s="20"/>
      <c r="AH1843" s="20"/>
    </row>
    <row r="1844" spans="1:34" x14ac:dyDescent="0.25">
      <c r="A1844" s="20"/>
      <c r="B1844" s="11"/>
      <c r="C1844" s="12"/>
      <c r="D1844" s="12"/>
      <c r="E1844" s="12"/>
      <c r="F1844" s="45"/>
      <c r="G1844" s="23"/>
      <c r="H1844" s="18"/>
      <c r="I1844" s="49"/>
      <c r="J1844" s="73">
        <f>IF(I1844=0,0,VLOOKUP(I1844,'ОКВЭД 2017'!A$3:B$2732,2))</f>
        <v>0</v>
      </c>
      <c r="K1844" s="18"/>
      <c r="L1844" s="18"/>
      <c r="M1844" s="73">
        <f>IF(L1844=0,0,VLOOKUP($L1844,'Вид субсидии'!A$2:C$118,2))</f>
        <v>0</v>
      </c>
      <c r="N1844" s="97"/>
      <c r="O1844" s="20"/>
      <c r="P1844" s="20"/>
      <c r="Q1844" s="20"/>
      <c r="R1844" s="20"/>
      <c r="S1844" s="20"/>
      <c r="T1844" s="20"/>
      <c r="U1844" s="20"/>
      <c r="V1844" s="7">
        <f t="shared" si="31"/>
        <v>0</v>
      </c>
      <c r="W1844" s="20"/>
      <c r="X1844" s="20"/>
      <c r="Y1844" s="20"/>
      <c r="Z1844" s="20"/>
      <c r="AA1844" s="20"/>
      <c r="AB1844" s="20"/>
      <c r="AC1844" s="20"/>
      <c r="AD1844" s="20"/>
      <c r="AE1844" s="20"/>
      <c r="AF1844" s="20"/>
      <c r="AG1844" s="20"/>
      <c r="AH1844" s="20"/>
    </row>
    <row r="1845" spans="1:34" x14ac:dyDescent="0.25">
      <c r="A1845" s="20"/>
      <c r="B1845" s="11"/>
      <c r="C1845" s="12"/>
      <c r="D1845" s="12"/>
      <c r="E1845" s="12"/>
      <c r="F1845" s="45"/>
      <c r="G1845" s="23"/>
      <c r="H1845" s="18"/>
      <c r="I1845" s="49"/>
      <c r="J1845" s="73">
        <f>IF(I1845=0,0,VLOOKUP(I1845,'ОКВЭД 2017'!A$3:B$2732,2))</f>
        <v>0</v>
      </c>
      <c r="K1845" s="18"/>
      <c r="L1845" s="18"/>
      <c r="M1845" s="73">
        <f>IF(L1845=0,0,VLOOKUP($L1845,'Вид субсидии'!A$2:C$118,2))</f>
        <v>0</v>
      </c>
      <c r="N1845" s="97"/>
      <c r="O1845" s="20"/>
      <c r="P1845" s="20"/>
      <c r="Q1845" s="20"/>
      <c r="R1845" s="20"/>
      <c r="S1845" s="20"/>
      <c r="T1845" s="20"/>
      <c r="U1845" s="20"/>
      <c r="V1845" s="7">
        <f t="shared" si="31"/>
        <v>0</v>
      </c>
      <c r="W1845" s="20"/>
      <c r="X1845" s="20"/>
      <c r="Y1845" s="20"/>
      <c r="Z1845" s="20"/>
      <c r="AA1845" s="20"/>
      <c r="AB1845" s="20"/>
      <c r="AC1845" s="20"/>
      <c r="AD1845" s="20"/>
      <c r="AE1845" s="20"/>
      <c r="AF1845" s="20"/>
      <c r="AG1845" s="20"/>
      <c r="AH1845" s="20"/>
    </row>
    <row r="1846" spans="1:34" x14ac:dyDescent="0.25">
      <c r="A1846" s="20"/>
      <c r="B1846" s="11"/>
      <c r="C1846" s="12"/>
      <c r="D1846" s="12"/>
      <c r="E1846" s="12"/>
      <c r="F1846" s="45"/>
      <c r="G1846" s="23"/>
      <c r="H1846" s="18"/>
      <c r="I1846" s="49"/>
      <c r="J1846" s="73">
        <f>IF(I1846=0,0,VLOOKUP(I1846,'ОКВЭД 2017'!A$3:B$2732,2))</f>
        <v>0</v>
      </c>
      <c r="K1846" s="18"/>
      <c r="L1846" s="18"/>
      <c r="M1846" s="73">
        <f>IF(L1846=0,0,VLOOKUP($L1846,'Вид субсидии'!A$2:C$118,2))</f>
        <v>0</v>
      </c>
      <c r="N1846" s="97"/>
      <c r="O1846" s="20"/>
      <c r="P1846" s="20"/>
      <c r="Q1846" s="20"/>
      <c r="R1846" s="20"/>
      <c r="S1846" s="20"/>
      <c r="T1846" s="20"/>
      <c r="U1846" s="20"/>
      <c r="V1846" s="7">
        <f t="shared" si="31"/>
        <v>0</v>
      </c>
      <c r="W1846" s="20"/>
      <c r="X1846" s="20"/>
      <c r="Y1846" s="20"/>
      <c r="Z1846" s="20"/>
      <c r="AA1846" s="20"/>
      <c r="AB1846" s="20"/>
      <c r="AC1846" s="20"/>
      <c r="AD1846" s="20"/>
      <c r="AE1846" s="20"/>
      <c r="AF1846" s="20"/>
      <c r="AG1846" s="20"/>
      <c r="AH1846" s="20"/>
    </row>
    <row r="1847" spans="1:34" x14ac:dyDescent="0.25">
      <c r="A1847" s="20"/>
      <c r="B1847" s="11"/>
      <c r="C1847" s="12"/>
      <c r="D1847" s="12"/>
      <c r="E1847" s="12"/>
      <c r="F1847" s="45"/>
      <c r="G1847" s="23"/>
      <c r="H1847" s="18"/>
      <c r="I1847" s="49"/>
      <c r="J1847" s="73">
        <f>IF(I1847=0,0,VLOOKUP(I1847,'ОКВЭД 2017'!A$3:B$2732,2))</f>
        <v>0</v>
      </c>
      <c r="K1847" s="18"/>
      <c r="L1847" s="18"/>
      <c r="M1847" s="73">
        <f>IF(L1847=0,0,VLOOKUP($L1847,'Вид субсидии'!A$2:C$118,2))</f>
        <v>0</v>
      </c>
      <c r="N1847" s="97"/>
      <c r="O1847" s="20"/>
      <c r="P1847" s="20"/>
      <c r="Q1847" s="20"/>
      <c r="R1847" s="20"/>
      <c r="S1847" s="20"/>
      <c r="T1847" s="20"/>
      <c r="U1847" s="20"/>
      <c r="V1847" s="7">
        <f t="shared" si="31"/>
        <v>0</v>
      </c>
      <c r="W1847" s="20"/>
      <c r="X1847" s="20"/>
      <c r="Y1847" s="20"/>
      <c r="Z1847" s="20"/>
      <c r="AA1847" s="20"/>
      <c r="AB1847" s="20"/>
      <c r="AC1847" s="20"/>
      <c r="AD1847" s="20"/>
      <c r="AE1847" s="20"/>
      <c r="AF1847" s="20"/>
      <c r="AG1847" s="20"/>
      <c r="AH1847" s="20"/>
    </row>
    <row r="1848" spans="1:34" x14ac:dyDescent="0.25">
      <c r="A1848" s="20"/>
      <c r="B1848" s="11"/>
      <c r="C1848" s="12"/>
      <c r="D1848" s="12"/>
      <c r="E1848" s="12"/>
      <c r="F1848" s="45"/>
      <c r="G1848" s="23"/>
      <c r="H1848" s="18"/>
      <c r="I1848" s="49"/>
      <c r="J1848" s="73">
        <f>IF(I1848=0,0,VLOOKUP(I1848,'ОКВЭД 2017'!A$3:B$2732,2))</f>
        <v>0</v>
      </c>
      <c r="K1848" s="18"/>
      <c r="L1848" s="18"/>
      <c r="M1848" s="73">
        <f>IF(L1848=0,0,VLOOKUP($L1848,'Вид субсидии'!A$2:C$118,2))</f>
        <v>0</v>
      </c>
      <c r="N1848" s="97"/>
      <c r="O1848" s="20"/>
      <c r="P1848" s="20"/>
      <c r="Q1848" s="20"/>
      <c r="R1848" s="20"/>
      <c r="S1848" s="20"/>
      <c r="T1848" s="20"/>
      <c r="U1848" s="20"/>
      <c r="V1848" s="7">
        <f t="shared" si="31"/>
        <v>0</v>
      </c>
      <c r="W1848" s="20"/>
      <c r="X1848" s="20"/>
      <c r="Y1848" s="20"/>
      <c r="Z1848" s="20"/>
      <c r="AA1848" s="20"/>
      <c r="AB1848" s="20"/>
      <c r="AC1848" s="20"/>
      <c r="AD1848" s="20"/>
      <c r="AE1848" s="20"/>
      <c r="AF1848" s="20"/>
      <c r="AG1848" s="20"/>
      <c r="AH1848" s="20"/>
    </row>
    <row r="1849" spans="1:34" x14ac:dyDescent="0.25">
      <c r="A1849" s="20"/>
      <c r="B1849" s="11"/>
      <c r="C1849" s="12"/>
      <c r="D1849" s="12"/>
      <c r="E1849" s="12"/>
      <c r="F1849" s="45"/>
      <c r="G1849" s="23"/>
      <c r="H1849" s="18"/>
      <c r="I1849" s="49"/>
      <c r="J1849" s="73">
        <f>IF(I1849=0,0,VLOOKUP(I1849,'ОКВЭД 2017'!A$3:B$2732,2))</f>
        <v>0</v>
      </c>
      <c r="K1849" s="18"/>
      <c r="L1849" s="18"/>
      <c r="M1849" s="73">
        <f>IF(L1849=0,0,VLOOKUP($L1849,'Вид субсидии'!A$2:C$118,2))</f>
        <v>0</v>
      </c>
      <c r="N1849" s="97"/>
      <c r="O1849" s="20"/>
      <c r="P1849" s="20"/>
      <c r="Q1849" s="20"/>
      <c r="R1849" s="20"/>
      <c r="S1849" s="20"/>
      <c r="T1849" s="20"/>
      <c r="U1849" s="20"/>
      <c r="V1849" s="7">
        <f t="shared" si="31"/>
        <v>0</v>
      </c>
      <c r="W1849" s="20"/>
      <c r="X1849" s="20"/>
      <c r="Y1849" s="20"/>
      <c r="Z1849" s="20"/>
      <c r="AA1849" s="20"/>
      <c r="AB1849" s="20"/>
      <c r="AC1849" s="20"/>
      <c r="AD1849" s="20"/>
      <c r="AE1849" s="20"/>
      <c r="AF1849" s="20"/>
      <c r="AG1849" s="20"/>
      <c r="AH1849" s="20"/>
    </row>
    <row r="1850" spans="1:34" x14ac:dyDescent="0.25">
      <c r="A1850" s="20"/>
      <c r="B1850" s="11"/>
      <c r="C1850" s="12"/>
      <c r="D1850" s="12"/>
      <c r="E1850" s="12"/>
      <c r="F1850" s="45"/>
      <c r="G1850" s="23"/>
      <c r="H1850" s="18"/>
      <c r="I1850" s="49"/>
      <c r="J1850" s="73">
        <f>IF(I1850=0,0,VLOOKUP(I1850,'ОКВЭД 2017'!A$3:B$2732,2))</f>
        <v>0</v>
      </c>
      <c r="K1850" s="18"/>
      <c r="L1850" s="18"/>
      <c r="M1850" s="73">
        <f>IF(L1850=0,0,VLOOKUP($L1850,'Вид субсидии'!A$2:C$118,2))</f>
        <v>0</v>
      </c>
      <c r="N1850" s="97"/>
      <c r="O1850" s="20"/>
      <c r="P1850" s="20"/>
      <c r="Q1850" s="20"/>
      <c r="R1850" s="20"/>
      <c r="S1850" s="20"/>
      <c r="T1850" s="20"/>
      <c r="U1850" s="20"/>
      <c r="V1850" s="7">
        <f t="shared" si="31"/>
        <v>0</v>
      </c>
      <c r="W1850" s="20"/>
      <c r="X1850" s="20"/>
      <c r="Y1850" s="20"/>
      <c r="Z1850" s="20"/>
      <c r="AA1850" s="20"/>
      <c r="AB1850" s="20"/>
      <c r="AC1850" s="20"/>
      <c r="AD1850" s="20"/>
      <c r="AE1850" s="20"/>
      <c r="AF1850" s="20"/>
      <c r="AG1850" s="20"/>
      <c r="AH1850" s="20"/>
    </row>
    <row r="1851" spans="1:34" x14ac:dyDescent="0.25">
      <c r="A1851" s="20"/>
      <c r="B1851" s="11"/>
      <c r="C1851" s="12"/>
      <c r="D1851" s="12"/>
      <c r="E1851" s="12"/>
      <c r="F1851" s="45"/>
      <c r="G1851" s="23"/>
      <c r="H1851" s="18"/>
      <c r="I1851" s="49"/>
      <c r="J1851" s="73">
        <f>IF(I1851=0,0,VLOOKUP(I1851,'ОКВЭД 2017'!A$3:B$2732,2))</f>
        <v>0</v>
      </c>
      <c r="K1851" s="18"/>
      <c r="L1851" s="18"/>
      <c r="M1851" s="73">
        <f>IF(L1851=0,0,VLOOKUP($L1851,'Вид субсидии'!A$2:C$118,2))</f>
        <v>0</v>
      </c>
      <c r="N1851" s="97"/>
      <c r="O1851" s="20"/>
      <c r="P1851" s="20"/>
      <c r="Q1851" s="20"/>
      <c r="R1851" s="20"/>
      <c r="S1851" s="20"/>
      <c r="T1851" s="20"/>
      <c r="U1851" s="20"/>
      <c r="V1851" s="7">
        <f t="shared" si="31"/>
        <v>0</v>
      </c>
      <c r="W1851" s="20"/>
      <c r="X1851" s="20"/>
      <c r="Y1851" s="20"/>
      <c r="Z1851" s="20"/>
      <c r="AA1851" s="20"/>
      <c r="AB1851" s="20"/>
      <c r="AC1851" s="20"/>
      <c r="AD1851" s="20"/>
      <c r="AE1851" s="20"/>
      <c r="AF1851" s="20"/>
      <c r="AG1851" s="20"/>
      <c r="AH1851" s="20"/>
    </row>
    <row r="1852" spans="1:34" x14ac:dyDescent="0.25">
      <c r="A1852" s="20"/>
      <c r="B1852" s="11"/>
      <c r="C1852" s="12"/>
      <c r="D1852" s="12"/>
      <c r="E1852" s="12"/>
      <c r="F1852" s="45"/>
      <c r="G1852" s="23"/>
      <c r="H1852" s="18"/>
      <c r="I1852" s="49"/>
      <c r="J1852" s="73">
        <f>IF(I1852=0,0,VLOOKUP(I1852,'ОКВЭД 2017'!A$3:B$2732,2))</f>
        <v>0</v>
      </c>
      <c r="K1852" s="18"/>
      <c r="L1852" s="18"/>
      <c r="M1852" s="73">
        <f>IF(L1852=0,0,VLOOKUP($L1852,'Вид субсидии'!A$2:C$118,2))</f>
        <v>0</v>
      </c>
      <c r="N1852" s="97"/>
      <c r="O1852" s="20"/>
      <c r="P1852" s="20"/>
      <c r="Q1852" s="20"/>
      <c r="R1852" s="20"/>
      <c r="S1852" s="20"/>
      <c r="T1852" s="20"/>
      <c r="U1852" s="20"/>
      <c r="V1852" s="7">
        <f t="shared" si="31"/>
        <v>0</v>
      </c>
      <c r="W1852" s="20"/>
      <c r="X1852" s="20"/>
      <c r="Y1852" s="20"/>
      <c r="Z1852" s="20"/>
      <c r="AA1852" s="20"/>
      <c r="AB1852" s="20"/>
      <c r="AC1852" s="20"/>
      <c r="AD1852" s="20"/>
      <c r="AE1852" s="20"/>
      <c r="AF1852" s="20"/>
      <c r="AG1852" s="20"/>
      <c r="AH1852" s="20"/>
    </row>
    <row r="1853" spans="1:34" x14ac:dyDescent="0.25">
      <c r="A1853" s="20"/>
      <c r="B1853" s="11"/>
      <c r="C1853" s="12"/>
      <c r="D1853" s="12"/>
      <c r="E1853" s="12"/>
      <c r="F1853" s="45"/>
      <c r="G1853" s="23"/>
      <c r="H1853" s="18"/>
      <c r="I1853" s="49"/>
      <c r="J1853" s="73">
        <f>IF(I1853=0,0,VLOOKUP(I1853,'ОКВЭД 2017'!A$3:B$2732,2))</f>
        <v>0</v>
      </c>
      <c r="K1853" s="18"/>
      <c r="L1853" s="18"/>
      <c r="M1853" s="73">
        <f>IF(L1853=0,0,VLOOKUP($L1853,'Вид субсидии'!A$2:C$118,2))</f>
        <v>0</v>
      </c>
      <c r="N1853" s="97"/>
      <c r="O1853" s="20"/>
      <c r="P1853" s="20"/>
      <c r="Q1853" s="20"/>
      <c r="R1853" s="20"/>
      <c r="S1853" s="20"/>
      <c r="T1853" s="20"/>
      <c r="U1853" s="20"/>
      <c r="V1853" s="7">
        <f t="shared" si="31"/>
        <v>0</v>
      </c>
      <c r="W1853" s="20"/>
      <c r="X1853" s="20"/>
      <c r="Y1853" s="20"/>
      <c r="Z1853" s="20"/>
      <c r="AA1853" s="20"/>
      <c r="AB1853" s="20"/>
      <c r="AC1853" s="20"/>
      <c r="AD1853" s="20"/>
      <c r="AE1853" s="20"/>
      <c r="AF1853" s="20"/>
      <c r="AG1853" s="20"/>
      <c r="AH1853" s="20"/>
    </row>
    <row r="1854" spans="1:34" x14ac:dyDescent="0.25">
      <c r="A1854" s="20"/>
      <c r="B1854" s="11"/>
      <c r="C1854" s="12"/>
      <c r="D1854" s="12"/>
      <c r="E1854" s="12"/>
      <c r="F1854" s="45"/>
      <c r="G1854" s="23"/>
      <c r="H1854" s="18"/>
      <c r="I1854" s="49"/>
      <c r="J1854" s="73">
        <f>IF(I1854=0,0,VLOOKUP(I1854,'ОКВЭД 2017'!A$3:B$2732,2))</f>
        <v>0</v>
      </c>
      <c r="K1854" s="18"/>
      <c r="L1854" s="18"/>
      <c r="M1854" s="73">
        <f>IF(L1854=0,0,VLOOKUP($L1854,'Вид субсидии'!A$2:C$118,2))</f>
        <v>0</v>
      </c>
      <c r="N1854" s="97"/>
      <c r="O1854" s="20"/>
      <c r="P1854" s="20"/>
      <c r="Q1854" s="20"/>
      <c r="R1854" s="20"/>
      <c r="S1854" s="20"/>
      <c r="T1854" s="20"/>
      <c r="U1854" s="20"/>
      <c r="V1854" s="7">
        <f t="shared" si="31"/>
        <v>0</v>
      </c>
      <c r="W1854" s="20"/>
      <c r="X1854" s="20"/>
      <c r="Y1854" s="20"/>
      <c r="Z1854" s="20"/>
      <c r="AA1854" s="20"/>
      <c r="AB1854" s="20"/>
      <c r="AC1854" s="20"/>
      <c r="AD1854" s="20"/>
      <c r="AE1854" s="20"/>
      <c r="AF1854" s="20"/>
      <c r="AG1854" s="20"/>
      <c r="AH1854" s="20"/>
    </row>
    <row r="1855" spans="1:34" x14ac:dyDescent="0.25">
      <c r="A1855" s="20"/>
      <c r="B1855" s="11"/>
      <c r="C1855" s="12"/>
      <c r="D1855" s="12"/>
      <c r="E1855" s="12"/>
      <c r="F1855" s="45"/>
      <c r="G1855" s="23"/>
      <c r="H1855" s="18"/>
      <c r="I1855" s="49"/>
      <c r="J1855" s="73">
        <f>IF(I1855=0,0,VLOOKUP(I1855,'ОКВЭД 2017'!A$3:B$2732,2))</f>
        <v>0</v>
      </c>
      <c r="K1855" s="18"/>
      <c r="L1855" s="18"/>
      <c r="M1855" s="73">
        <f>IF(L1855=0,0,VLOOKUP($L1855,'Вид субсидии'!A$2:C$118,2))</f>
        <v>0</v>
      </c>
      <c r="N1855" s="97"/>
      <c r="O1855" s="20"/>
      <c r="P1855" s="20"/>
      <c r="Q1855" s="20"/>
      <c r="R1855" s="20"/>
      <c r="S1855" s="20"/>
      <c r="T1855" s="20"/>
      <c r="U1855" s="20"/>
      <c r="V1855" s="7">
        <f t="shared" si="31"/>
        <v>0</v>
      </c>
      <c r="W1855" s="20"/>
      <c r="X1855" s="20"/>
      <c r="Y1855" s="20"/>
      <c r="Z1855" s="20"/>
      <c r="AA1855" s="20"/>
      <c r="AB1855" s="20"/>
      <c r="AC1855" s="20"/>
      <c r="AD1855" s="20"/>
      <c r="AE1855" s="20"/>
      <c r="AF1855" s="20"/>
      <c r="AG1855" s="20"/>
      <c r="AH1855" s="20"/>
    </row>
    <row r="1856" spans="1:34" x14ac:dyDescent="0.25">
      <c r="A1856" s="20"/>
      <c r="B1856" s="11"/>
      <c r="C1856" s="12"/>
      <c r="D1856" s="12"/>
      <c r="E1856" s="12"/>
      <c r="F1856" s="45"/>
      <c r="G1856" s="23"/>
      <c r="H1856" s="18"/>
      <c r="I1856" s="49"/>
      <c r="J1856" s="73">
        <f>IF(I1856=0,0,VLOOKUP(I1856,'ОКВЭД 2017'!A$3:B$2732,2))</f>
        <v>0</v>
      </c>
      <c r="K1856" s="18"/>
      <c r="L1856" s="18"/>
      <c r="M1856" s="73">
        <f>IF(L1856=0,0,VLOOKUP($L1856,'Вид субсидии'!A$2:C$118,2))</f>
        <v>0</v>
      </c>
      <c r="N1856" s="97"/>
      <c r="O1856" s="20"/>
      <c r="P1856" s="20"/>
      <c r="Q1856" s="20"/>
      <c r="R1856" s="20"/>
      <c r="S1856" s="20"/>
      <c r="T1856" s="20"/>
      <c r="U1856" s="20"/>
      <c r="V1856" s="7">
        <f t="shared" si="31"/>
        <v>0</v>
      </c>
      <c r="W1856" s="20"/>
      <c r="X1856" s="20"/>
      <c r="Y1856" s="20"/>
      <c r="Z1856" s="20"/>
      <c r="AA1856" s="20"/>
      <c r="AB1856" s="20"/>
      <c r="AC1856" s="20"/>
      <c r="AD1856" s="20"/>
      <c r="AE1856" s="20"/>
      <c r="AF1856" s="20"/>
      <c r="AG1856" s="20"/>
      <c r="AH1856" s="20"/>
    </row>
    <row r="1857" spans="1:34" x14ac:dyDescent="0.25">
      <c r="A1857" s="20"/>
      <c r="B1857" s="11"/>
      <c r="C1857" s="12"/>
      <c r="D1857" s="12"/>
      <c r="E1857" s="12"/>
      <c r="F1857" s="45"/>
      <c r="G1857" s="23"/>
      <c r="H1857" s="18"/>
      <c r="I1857" s="49"/>
      <c r="J1857" s="73">
        <f>IF(I1857=0,0,VLOOKUP(I1857,'ОКВЭД 2017'!A$3:B$2732,2))</f>
        <v>0</v>
      </c>
      <c r="K1857" s="18"/>
      <c r="L1857" s="18"/>
      <c r="M1857" s="73">
        <f>IF(L1857=0,0,VLOOKUP($L1857,'Вид субсидии'!A$2:C$118,2))</f>
        <v>0</v>
      </c>
      <c r="N1857" s="97"/>
      <c r="O1857" s="20"/>
      <c r="P1857" s="20"/>
      <c r="Q1857" s="20"/>
      <c r="R1857" s="20"/>
      <c r="S1857" s="20"/>
      <c r="T1857" s="20"/>
      <c r="U1857" s="20"/>
      <c r="V1857" s="7">
        <f t="shared" si="31"/>
        <v>0</v>
      </c>
      <c r="W1857" s="20"/>
      <c r="X1857" s="20"/>
      <c r="Y1857" s="20"/>
      <c r="Z1857" s="20"/>
      <c r="AA1857" s="20"/>
      <c r="AB1857" s="20"/>
      <c r="AC1857" s="20"/>
      <c r="AD1857" s="20"/>
      <c r="AE1857" s="20"/>
      <c r="AF1857" s="20"/>
      <c r="AG1857" s="20"/>
      <c r="AH1857" s="20"/>
    </row>
    <row r="1858" spans="1:34" x14ac:dyDescent="0.25">
      <c r="A1858" s="20"/>
      <c r="B1858" s="11"/>
      <c r="C1858" s="12"/>
      <c r="D1858" s="12"/>
      <c r="E1858" s="12"/>
      <c r="F1858" s="45"/>
      <c r="G1858" s="23"/>
      <c r="H1858" s="18"/>
      <c r="I1858" s="49"/>
      <c r="J1858" s="73">
        <f>IF(I1858=0,0,VLOOKUP(I1858,'ОКВЭД 2017'!A$3:B$2732,2))</f>
        <v>0</v>
      </c>
      <c r="K1858" s="18"/>
      <c r="L1858" s="18"/>
      <c r="M1858" s="73">
        <f>IF(L1858=0,0,VLOOKUP($L1858,'Вид субсидии'!A$2:C$118,2))</f>
        <v>0</v>
      </c>
      <c r="N1858" s="97"/>
      <c r="O1858" s="20"/>
      <c r="P1858" s="20"/>
      <c r="Q1858" s="20"/>
      <c r="R1858" s="20"/>
      <c r="S1858" s="20"/>
      <c r="T1858" s="20"/>
      <c r="U1858" s="20"/>
      <c r="V1858" s="7">
        <f t="shared" si="31"/>
        <v>0</v>
      </c>
      <c r="W1858" s="20"/>
      <c r="X1858" s="20"/>
      <c r="Y1858" s="20"/>
      <c r="Z1858" s="20"/>
      <c r="AA1858" s="20"/>
      <c r="AB1858" s="20"/>
      <c r="AC1858" s="20"/>
      <c r="AD1858" s="20"/>
      <c r="AE1858" s="20"/>
      <c r="AF1858" s="20"/>
      <c r="AG1858" s="20"/>
      <c r="AH1858" s="20"/>
    </row>
    <row r="1859" spans="1:34" x14ac:dyDescent="0.25">
      <c r="A1859" s="20"/>
      <c r="B1859" s="11"/>
      <c r="C1859" s="12"/>
      <c r="D1859" s="12"/>
      <c r="E1859" s="12"/>
      <c r="F1859" s="45"/>
      <c r="G1859" s="23"/>
      <c r="H1859" s="18"/>
      <c r="I1859" s="49"/>
      <c r="J1859" s="73">
        <f>IF(I1859=0,0,VLOOKUP(I1859,'ОКВЭД 2017'!A$3:B$2732,2))</f>
        <v>0</v>
      </c>
      <c r="K1859" s="18"/>
      <c r="L1859" s="18"/>
      <c r="M1859" s="73">
        <f>IF(L1859=0,0,VLOOKUP($L1859,'Вид субсидии'!A$2:C$118,2))</f>
        <v>0</v>
      </c>
      <c r="N1859" s="97"/>
      <c r="O1859" s="20"/>
      <c r="P1859" s="20"/>
      <c r="Q1859" s="20"/>
      <c r="R1859" s="20"/>
      <c r="S1859" s="20"/>
      <c r="T1859" s="20"/>
      <c r="U1859" s="20"/>
      <c r="V1859" s="7">
        <f t="shared" si="31"/>
        <v>0</v>
      </c>
      <c r="W1859" s="20"/>
      <c r="X1859" s="20"/>
      <c r="Y1859" s="20"/>
      <c r="Z1859" s="20"/>
      <c r="AA1859" s="20"/>
      <c r="AB1859" s="20"/>
      <c r="AC1859" s="20"/>
      <c r="AD1859" s="20"/>
      <c r="AE1859" s="20"/>
      <c r="AF1859" s="20"/>
      <c r="AG1859" s="20"/>
      <c r="AH1859" s="20"/>
    </row>
    <row r="1860" spans="1:34" x14ac:dyDescent="0.25">
      <c r="A1860" s="20"/>
      <c r="B1860" s="11"/>
      <c r="C1860" s="12"/>
      <c r="D1860" s="12"/>
      <c r="E1860" s="12"/>
      <c r="F1860" s="45"/>
      <c r="G1860" s="23"/>
      <c r="H1860" s="18"/>
      <c r="I1860" s="49"/>
      <c r="J1860" s="73">
        <f>IF(I1860=0,0,VLOOKUP(I1860,'ОКВЭД 2017'!A$3:B$2732,2))</f>
        <v>0</v>
      </c>
      <c r="K1860" s="18"/>
      <c r="L1860" s="18"/>
      <c r="M1860" s="73">
        <f>IF(L1860=0,0,VLOOKUP($L1860,'Вид субсидии'!A$2:C$118,2))</f>
        <v>0</v>
      </c>
      <c r="N1860" s="97"/>
      <c r="O1860" s="20"/>
      <c r="P1860" s="20"/>
      <c r="Q1860" s="20"/>
      <c r="R1860" s="20"/>
      <c r="S1860" s="20"/>
      <c r="T1860" s="20"/>
      <c r="U1860" s="20"/>
      <c r="V1860" s="7">
        <f t="shared" si="31"/>
        <v>0</v>
      </c>
      <c r="W1860" s="20"/>
      <c r="X1860" s="20"/>
      <c r="Y1860" s="20"/>
      <c r="Z1860" s="20"/>
      <c r="AA1860" s="20"/>
      <c r="AB1860" s="20"/>
      <c r="AC1860" s="20"/>
      <c r="AD1860" s="20"/>
      <c r="AE1860" s="20"/>
      <c r="AF1860" s="20"/>
      <c r="AG1860" s="20"/>
      <c r="AH1860" s="20"/>
    </row>
    <row r="1861" spans="1:34" x14ac:dyDescent="0.25">
      <c r="A1861" s="20"/>
      <c r="B1861" s="11"/>
      <c r="C1861" s="12"/>
      <c r="D1861" s="12"/>
      <c r="E1861" s="12"/>
      <c r="F1861" s="45"/>
      <c r="G1861" s="23"/>
      <c r="H1861" s="18"/>
      <c r="I1861" s="49"/>
      <c r="J1861" s="73">
        <f>IF(I1861=0,0,VLOOKUP(I1861,'ОКВЭД 2017'!A$3:B$2732,2))</f>
        <v>0</v>
      </c>
      <c r="K1861" s="18"/>
      <c r="L1861" s="18"/>
      <c r="M1861" s="73">
        <f>IF(L1861=0,0,VLOOKUP($L1861,'Вид субсидии'!A$2:C$118,2))</f>
        <v>0</v>
      </c>
      <c r="N1861" s="97"/>
      <c r="O1861" s="20"/>
      <c r="P1861" s="20"/>
      <c r="Q1861" s="20"/>
      <c r="R1861" s="20"/>
      <c r="S1861" s="20"/>
      <c r="T1861" s="20"/>
      <c r="U1861" s="20"/>
      <c r="V1861" s="7">
        <f t="shared" si="31"/>
        <v>0</v>
      </c>
      <c r="W1861" s="20"/>
      <c r="X1861" s="20"/>
      <c r="Y1861" s="20"/>
      <c r="Z1861" s="20"/>
      <c r="AA1861" s="20"/>
      <c r="AB1861" s="20"/>
      <c r="AC1861" s="20"/>
      <c r="AD1861" s="20"/>
      <c r="AE1861" s="20"/>
      <c r="AF1861" s="20"/>
      <c r="AG1861" s="20"/>
      <c r="AH1861" s="20"/>
    </row>
    <row r="1862" spans="1:34" x14ac:dyDescent="0.25">
      <c r="A1862" s="20"/>
      <c r="B1862" s="11"/>
      <c r="C1862" s="12"/>
      <c r="D1862" s="12"/>
      <c r="E1862" s="12"/>
      <c r="F1862" s="45"/>
      <c r="G1862" s="23"/>
      <c r="H1862" s="18"/>
      <c r="I1862" s="49"/>
      <c r="J1862" s="73">
        <f>IF(I1862=0,0,VLOOKUP(I1862,'ОКВЭД 2017'!A$3:B$2732,2))</f>
        <v>0</v>
      </c>
      <c r="K1862" s="18"/>
      <c r="L1862" s="18"/>
      <c r="M1862" s="73">
        <f>IF(L1862=0,0,VLOOKUP($L1862,'Вид субсидии'!A$2:C$118,2))</f>
        <v>0</v>
      </c>
      <c r="N1862" s="97"/>
      <c r="O1862" s="20"/>
      <c r="P1862" s="20"/>
      <c r="Q1862" s="20"/>
      <c r="R1862" s="20"/>
      <c r="S1862" s="20"/>
      <c r="T1862" s="20"/>
      <c r="U1862" s="20"/>
      <c r="V1862" s="7">
        <f t="shared" si="31"/>
        <v>0</v>
      </c>
      <c r="W1862" s="20"/>
      <c r="X1862" s="20"/>
      <c r="Y1862" s="20"/>
      <c r="Z1862" s="20"/>
      <c r="AA1862" s="20"/>
      <c r="AB1862" s="20"/>
      <c r="AC1862" s="20"/>
      <c r="AD1862" s="20"/>
      <c r="AE1862" s="20"/>
      <c r="AF1862" s="20"/>
      <c r="AG1862" s="20"/>
      <c r="AH1862" s="20"/>
    </row>
    <row r="1863" spans="1:34" x14ac:dyDescent="0.25">
      <c r="A1863" s="20"/>
      <c r="B1863" s="11"/>
      <c r="C1863" s="12"/>
      <c r="D1863" s="12"/>
      <c r="E1863" s="12"/>
      <c r="F1863" s="45"/>
      <c r="G1863" s="23"/>
      <c r="H1863" s="18"/>
      <c r="I1863" s="49"/>
      <c r="J1863" s="73">
        <f>IF(I1863=0,0,VLOOKUP(I1863,'ОКВЭД 2017'!A$3:B$2732,2))</f>
        <v>0</v>
      </c>
      <c r="K1863" s="18"/>
      <c r="L1863" s="18"/>
      <c r="M1863" s="73">
        <f>IF(L1863=0,0,VLOOKUP($L1863,'Вид субсидии'!A$2:C$118,2))</f>
        <v>0</v>
      </c>
      <c r="N1863" s="97"/>
      <c r="O1863" s="20"/>
      <c r="P1863" s="20"/>
      <c r="Q1863" s="20"/>
      <c r="R1863" s="20"/>
      <c r="S1863" s="20"/>
      <c r="T1863" s="20"/>
      <c r="U1863" s="20"/>
      <c r="V1863" s="7">
        <f t="shared" si="31"/>
        <v>0</v>
      </c>
      <c r="W1863" s="20"/>
      <c r="X1863" s="20"/>
      <c r="Y1863" s="20"/>
      <c r="Z1863" s="20"/>
      <c r="AA1863" s="20"/>
      <c r="AB1863" s="20"/>
      <c r="AC1863" s="20"/>
      <c r="AD1863" s="20"/>
      <c r="AE1863" s="20"/>
      <c r="AF1863" s="20"/>
      <c r="AG1863" s="20"/>
      <c r="AH1863" s="20"/>
    </row>
    <row r="1864" spans="1:34" x14ac:dyDescent="0.25">
      <c r="A1864" s="20"/>
      <c r="B1864" s="11"/>
      <c r="C1864" s="12"/>
      <c r="D1864" s="12"/>
      <c r="E1864" s="12"/>
      <c r="F1864" s="45"/>
      <c r="G1864" s="23"/>
      <c r="H1864" s="18"/>
      <c r="I1864" s="49"/>
      <c r="J1864" s="73">
        <f>IF(I1864=0,0,VLOOKUP(I1864,'ОКВЭД 2017'!A$3:B$2732,2))</f>
        <v>0</v>
      </c>
      <c r="K1864" s="18"/>
      <c r="L1864" s="18"/>
      <c r="M1864" s="73">
        <f>IF(L1864=0,0,VLOOKUP($L1864,'Вид субсидии'!A$2:C$118,2))</f>
        <v>0</v>
      </c>
      <c r="N1864" s="97"/>
      <c r="O1864" s="20"/>
      <c r="P1864" s="20"/>
      <c r="Q1864" s="20"/>
      <c r="R1864" s="20"/>
      <c r="S1864" s="20"/>
      <c r="T1864" s="20"/>
      <c r="U1864" s="20"/>
      <c r="V1864" s="7">
        <f t="shared" si="31"/>
        <v>0</v>
      </c>
      <c r="W1864" s="20"/>
      <c r="X1864" s="20"/>
      <c r="Y1864" s="20"/>
      <c r="Z1864" s="20"/>
      <c r="AA1864" s="20"/>
      <c r="AB1864" s="20"/>
      <c r="AC1864" s="20"/>
      <c r="AD1864" s="20"/>
      <c r="AE1864" s="20"/>
      <c r="AF1864" s="20"/>
      <c r="AG1864" s="20"/>
      <c r="AH1864" s="20"/>
    </row>
    <row r="1865" spans="1:34" x14ac:dyDescent="0.25">
      <c r="A1865" s="20"/>
      <c r="B1865" s="11"/>
      <c r="C1865" s="12"/>
      <c r="D1865" s="12"/>
      <c r="E1865" s="12"/>
      <c r="F1865" s="45"/>
      <c r="G1865" s="23"/>
      <c r="H1865" s="18"/>
      <c r="I1865" s="49"/>
      <c r="J1865" s="73">
        <f>IF(I1865=0,0,VLOOKUP(I1865,'ОКВЭД 2017'!A$3:B$2732,2))</f>
        <v>0</v>
      </c>
      <c r="K1865" s="18"/>
      <c r="L1865" s="18"/>
      <c r="M1865" s="73">
        <f>IF(L1865=0,0,VLOOKUP($L1865,'Вид субсидии'!A$2:C$118,2))</f>
        <v>0</v>
      </c>
      <c r="N1865" s="97"/>
      <c r="O1865" s="20"/>
      <c r="P1865" s="20"/>
      <c r="Q1865" s="20"/>
      <c r="R1865" s="20"/>
      <c r="S1865" s="20"/>
      <c r="T1865" s="20"/>
      <c r="U1865" s="20"/>
      <c r="V1865" s="7">
        <f t="shared" si="31"/>
        <v>0</v>
      </c>
      <c r="W1865" s="20"/>
      <c r="X1865" s="20"/>
      <c r="Y1865" s="20"/>
      <c r="Z1865" s="20"/>
      <c r="AA1865" s="20"/>
      <c r="AB1865" s="20"/>
      <c r="AC1865" s="20"/>
      <c r="AD1865" s="20"/>
      <c r="AE1865" s="20"/>
      <c r="AF1865" s="20"/>
      <c r="AG1865" s="20"/>
      <c r="AH1865" s="20"/>
    </row>
    <row r="1866" spans="1:34" x14ac:dyDescent="0.25">
      <c r="A1866" s="20"/>
      <c r="B1866" s="11"/>
      <c r="C1866" s="12"/>
      <c r="D1866" s="12"/>
      <c r="E1866" s="12"/>
      <c r="F1866" s="45"/>
      <c r="G1866" s="23"/>
      <c r="H1866" s="18"/>
      <c r="I1866" s="49"/>
      <c r="J1866" s="73">
        <f>IF(I1866=0,0,VLOOKUP(I1866,'ОКВЭД 2017'!A$3:B$2732,2))</f>
        <v>0</v>
      </c>
      <c r="K1866" s="18"/>
      <c r="L1866" s="18"/>
      <c r="M1866" s="73">
        <f>IF(L1866=0,0,VLOOKUP($L1866,'Вид субсидии'!A$2:C$118,2))</f>
        <v>0</v>
      </c>
      <c r="N1866" s="97"/>
      <c r="O1866" s="20"/>
      <c r="P1866" s="20"/>
      <c r="Q1866" s="20"/>
      <c r="R1866" s="20"/>
      <c r="S1866" s="20"/>
      <c r="T1866" s="20"/>
      <c r="U1866" s="20"/>
      <c r="V1866" s="7">
        <f t="shared" si="31"/>
        <v>0</v>
      </c>
      <c r="W1866" s="20"/>
      <c r="X1866" s="20"/>
      <c r="Y1866" s="20"/>
      <c r="Z1866" s="20"/>
      <c r="AA1866" s="20"/>
      <c r="AB1866" s="20"/>
      <c r="AC1866" s="20"/>
      <c r="AD1866" s="20"/>
      <c r="AE1866" s="20"/>
      <c r="AF1866" s="20"/>
      <c r="AG1866" s="20"/>
      <c r="AH1866" s="20"/>
    </row>
    <row r="1867" spans="1:34" x14ac:dyDescent="0.25">
      <c r="A1867" s="20"/>
      <c r="B1867" s="11"/>
      <c r="C1867" s="12"/>
      <c r="D1867" s="12"/>
      <c r="E1867" s="12"/>
      <c r="F1867" s="45"/>
      <c r="G1867" s="23"/>
      <c r="H1867" s="18"/>
      <c r="I1867" s="49"/>
      <c r="J1867" s="73">
        <f>IF(I1867=0,0,VLOOKUP(I1867,'ОКВЭД 2017'!A$3:B$2732,2))</f>
        <v>0</v>
      </c>
      <c r="K1867" s="18"/>
      <c r="L1867" s="18"/>
      <c r="M1867" s="73">
        <f>IF(L1867=0,0,VLOOKUP($L1867,'Вид субсидии'!A$2:C$118,2))</f>
        <v>0</v>
      </c>
      <c r="N1867" s="97"/>
      <c r="O1867" s="20"/>
      <c r="P1867" s="20"/>
      <c r="Q1867" s="20"/>
      <c r="R1867" s="20"/>
      <c r="S1867" s="20"/>
      <c r="T1867" s="20"/>
      <c r="U1867" s="20"/>
      <c r="V1867" s="7">
        <f t="shared" si="31"/>
        <v>0</v>
      </c>
      <c r="W1867" s="20"/>
      <c r="X1867" s="20"/>
      <c r="Y1867" s="20"/>
      <c r="Z1867" s="20"/>
      <c r="AA1867" s="20"/>
      <c r="AB1867" s="20"/>
      <c r="AC1867" s="20"/>
      <c r="AD1867" s="20"/>
      <c r="AE1867" s="20"/>
      <c r="AF1867" s="20"/>
      <c r="AG1867" s="20"/>
      <c r="AH1867" s="20"/>
    </row>
    <row r="1868" spans="1:34" x14ac:dyDescent="0.25">
      <c r="A1868" s="20"/>
      <c r="B1868" s="11"/>
      <c r="C1868" s="12"/>
      <c r="D1868" s="12"/>
      <c r="E1868" s="12"/>
      <c r="F1868" s="45"/>
      <c r="G1868" s="23"/>
      <c r="H1868" s="18"/>
      <c r="I1868" s="49"/>
      <c r="J1868" s="73">
        <f>IF(I1868=0,0,VLOOKUP(I1868,'ОКВЭД 2017'!A$3:B$2732,2))</f>
        <v>0</v>
      </c>
      <c r="K1868" s="18"/>
      <c r="L1868" s="18"/>
      <c r="M1868" s="73">
        <f>IF(L1868=0,0,VLOOKUP($L1868,'Вид субсидии'!A$2:C$118,2))</f>
        <v>0</v>
      </c>
      <c r="N1868" s="97"/>
      <c r="O1868" s="20"/>
      <c r="P1868" s="20"/>
      <c r="Q1868" s="20"/>
      <c r="R1868" s="20"/>
      <c r="S1868" s="20"/>
      <c r="T1868" s="20"/>
      <c r="U1868" s="20"/>
      <c r="V1868" s="7">
        <f t="shared" si="31"/>
        <v>0</v>
      </c>
      <c r="W1868" s="20"/>
      <c r="X1868" s="20"/>
      <c r="Y1868" s="20"/>
      <c r="Z1868" s="20"/>
      <c r="AA1868" s="20"/>
      <c r="AB1868" s="20"/>
      <c r="AC1868" s="20"/>
      <c r="AD1868" s="20"/>
      <c r="AE1868" s="20"/>
      <c r="AF1868" s="20"/>
      <c r="AG1868" s="20"/>
      <c r="AH1868" s="20"/>
    </row>
    <row r="1869" spans="1:34" x14ac:dyDescent="0.25">
      <c r="A1869" s="20"/>
      <c r="B1869" s="11"/>
      <c r="C1869" s="12"/>
      <c r="D1869" s="12"/>
      <c r="E1869" s="12"/>
      <c r="F1869" s="45"/>
      <c r="G1869" s="23"/>
      <c r="H1869" s="18"/>
      <c r="I1869" s="49"/>
      <c r="J1869" s="73">
        <f>IF(I1869=0,0,VLOOKUP(I1869,'ОКВЭД 2017'!A$3:B$2732,2))</f>
        <v>0</v>
      </c>
      <c r="K1869" s="18"/>
      <c r="L1869" s="18"/>
      <c r="M1869" s="73">
        <f>IF(L1869=0,0,VLOOKUP($L1869,'Вид субсидии'!A$2:C$118,2))</f>
        <v>0</v>
      </c>
      <c r="N1869" s="97"/>
      <c r="O1869" s="20"/>
      <c r="P1869" s="20"/>
      <c r="Q1869" s="20"/>
      <c r="R1869" s="20"/>
      <c r="S1869" s="20"/>
      <c r="T1869" s="20"/>
      <c r="U1869" s="20"/>
      <c r="V1869" s="7">
        <f t="shared" si="31"/>
        <v>0</v>
      </c>
      <c r="W1869" s="20"/>
      <c r="X1869" s="20"/>
      <c r="Y1869" s="20"/>
      <c r="Z1869" s="20"/>
      <c r="AA1869" s="20"/>
      <c r="AB1869" s="20"/>
      <c r="AC1869" s="20"/>
      <c r="AD1869" s="20"/>
      <c r="AE1869" s="20"/>
      <c r="AF1869" s="20"/>
      <c r="AG1869" s="20"/>
      <c r="AH1869" s="20"/>
    </row>
    <row r="1870" spans="1:34" x14ac:dyDescent="0.25">
      <c r="A1870" s="20"/>
      <c r="B1870" s="11"/>
      <c r="C1870" s="12"/>
      <c r="D1870" s="12"/>
      <c r="E1870" s="12"/>
      <c r="F1870" s="45"/>
      <c r="G1870" s="23"/>
      <c r="H1870" s="18"/>
      <c r="I1870" s="49"/>
      <c r="J1870" s="73">
        <f>IF(I1870=0,0,VLOOKUP(I1870,'ОКВЭД 2017'!A$3:B$2732,2))</f>
        <v>0</v>
      </c>
      <c r="K1870" s="18"/>
      <c r="L1870" s="18"/>
      <c r="M1870" s="73">
        <f>IF(L1870=0,0,VLOOKUP($L1870,'Вид субсидии'!A$2:C$118,2))</f>
        <v>0</v>
      </c>
      <c r="N1870" s="97"/>
      <c r="O1870" s="20"/>
      <c r="P1870" s="20"/>
      <c r="Q1870" s="20"/>
      <c r="R1870" s="20"/>
      <c r="S1870" s="20"/>
      <c r="T1870" s="20"/>
      <c r="U1870" s="20"/>
      <c r="V1870" s="7">
        <f t="shared" si="31"/>
        <v>0</v>
      </c>
      <c r="W1870" s="20"/>
      <c r="X1870" s="20"/>
      <c r="Y1870" s="20"/>
      <c r="Z1870" s="20"/>
      <c r="AA1870" s="20"/>
      <c r="AB1870" s="20"/>
      <c r="AC1870" s="20"/>
      <c r="AD1870" s="20"/>
      <c r="AE1870" s="20"/>
      <c r="AF1870" s="20"/>
      <c r="AG1870" s="20"/>
      <c r="AH1870" s="20"/>
    </row>
    <row r="1871" spans="1:34" x14ac:dyDescent="0.25">
      <c r="A1871" s="20"/>
      <c r="B1871" s="11"/>
      <c r="C1871" s="12"/>
      <c r="D1871" s="12"/>
      <c r="E1871" s="12"/>
      <c r="F1871" s="45"/>
      <c r="G1871" s="23"/>
      <c r="H1871" s="18"/>
      <c r="I1871" s="49"/>
      <c r="J1871" s="73">
        <f>IF(I1871=0,0,VLOOKUP(I1871,'ОКВЭД 2017'!A$3:B$2732,2))</f>
        <v>0</v>
      </c>
      <c r="K1871" s="18"/>
      <c r="L1871" s="18"/>
      <c r="M1871" s="73">
        <f>IF(L1871=0,0,VLOOKUP($L1871,'Вид субсидии'!A$2:C$118,2))</f>
        <v>0</v>
      </c>
      <c r="N1871" s="97"/>
      <c r="O1871" s="20"/>
      <c r="P1871" s="20"/>
      <c r="Q1871" s="20"/>
      <c r="R1871" s="20"/>
      <c r="S1871" s="20"/>
      <c r="T1871" s="20"/>
      <c r="U1871" s="20"/>
      <c r="V1871" s="7">
        <f t="shared" si="31"/>
        <v>0</v>
      </c>
      <c r="W1871" s="20"/>
      <c r="X1871" s="20"/>
      <c r="Y1871" s="20"/>
      <c r="Z1871" s="20"/>
      <c r="AA1871" s="20"/>
      <c r="AB1871" s="20"/>
      <c r="AC1871" s="20"/>
      <c r="AD1871" s="20"/>
      <c r="AE1871" s="20"/>
      <c r="AF1871" s="20"/>
      <c r="AG1871" s="20"/>
      <c r="AH1871" s="20"/>
    </row>
    <row r="1872" spans="1:34" x14ac:dyDescent="0.25">
      <c r="A1872" s="20"/>
      <c r="B1872" s="11"/>
      <c r="C1872" s="12"/>
      <c r="D1872" s="12"/>
      <c r="E1872" s="12"/>
      <c r="F1872" s="45"/>
      <c r="G1872" s="23"/>
      <c r="H1872" s="18"/>
      <c r="I1872" s="49"/>
      <c r="J1872" s="73">
        <f>IF(I1872=0,0,VLOOKUP(I1872,'ОКВЭД 2017'!A$3:B$2732,2))</f>
        <v>0</v>
      </c>
      <c r="K1872" s="18"/>
      <c r="L1872" s="18"/>
      <c r="M1872" s="73">
        <f>IF(L1872=0,0,VLOOKUP($L1872,'Вид субсидии'!A$2:C$118,2))</f>
        <v>0</v>
      </c>
      <c r="N1872" s="97"/>
      <c r="O1872" s="20"/>
      <c r="P1872" s="20"/>
      <c r="Q1872" s="20"/>
      <c r="R1872" s="20"/>
      <c r="S1872" s="20"/>
      <c r="T1872" s="20"/>
      <c r="U1872" s="20"/>
      <c r="V1872" s="7">
        <f t="shared" si="31"/>
        <v>0</v>
      </c>
      <c r="W1872" s="20"/>
      <c r="X1872" s="20"/>
      <c r="Y1872" s="20"/>
      <c r="Z1872" s="20"/>
      <c r="AA1872" s="20"/>
      <c r="AB1872" s="20"/>
      <c r="AC1872" s="20"/>
      <c r="AD1872" s="20"/>
      <c r="AE1872" s="20"/>
      <c r="AF1872" s="20"/>
      <c r="AG1872" s="20"/>
      <c r="AH1872" s="20"/>
    </row>
    <row r="1873" spans="1:34" x14ac:dyDescent="0.25">
      <c r="A1873" s="20"/>
      <c r="B1873" s="11"/>
      <c r="C1873" s="12"/>
      <c r="D1873" s="12"/>
      <c r="E1873" s="12"/>
      <c r="F1873" s="45"/>
      <c r="G1873" s="23"/>
      <c r="H1873" s="18"/>
      <c r="I1873" s="49"/>
      <c r="J1873" s="73">
        <f>IF(I1873=0,0,VLOOKUP(I1873,'ОКВЭД 2017'!A$3:B$2732,2))</f>
        <v>0</v>
      </c>
      <c r="K1873" s="18"/>
      <c r="L1873" s="18"/>
      <c r="M1873" s="73">
        <f>IF(L1873=0,0,VLOOKUP($L1873,'Вид субсидии'!A$2:C$118,2))</f>
        <v>0</v>
      </c>
      <c r="N1873" s="97"/>
      <c r="O1873" s="20"/>
      <c r="P1873" s="20"/>
      <c r="Q1873" s="20"/>
      <c r="R1873" s="20"/>
      <c r="S1873" s="20"/>
      <c r="T1873" s="20"/>
      <c r="U1873" s="20"/>
      <c r="V1873" s="7">
        <f t="shared" si="31"/>
        <v>0</v>
      </c>
      <c r="W1873" s="20"/>
      <c r="X1873" s="20"/>
      <c r="Y1873" s="20"/>
      <c r="Z1873" s="20"/>
      <c r="AA1873" s="20"/>
      <c r="AB1873" s="20"/>
      <c r="AC1873" s="20"/>
      <c r="AD1873" s="20"/>
      <c r="AE1873" s="20"/>
      <c r="AF1873" s="20"/>
      <c r="AG1873" s="20"/>
      <c r="AH1873" s="20"/>
    </row>
    <row r="1874" spans="1:34" x14ac:dyDescent="0.25">
      <c r="A1874" s="20"/>
      <c r="B1874" s="11"/>
      <c r="C1874" s="12"/>
      <c r="D1874" s="12"/>
      <c r="E1874" s="12"/>
      <c r="F1874" s="45"/>
      <c r="G1874" s="23"/>
      <c r="H1874" s="18"/>
      <c r="I1874" s="49"/>
      <c r="J1874" s="73">
        <f>IF(I1874=0,0,VLOOKUP(I1874,'ОКВЭД 2017'!A$3:B$2732,2))</f>
        <v>0</v>
      </c>
      <c r="K1874" s="18"/>
      <c r="L1874" s="18"/>
      <c r="M1874" s="73">
        <f>IF(L1874=0,0,VLOOKUP($L1874,'Вид субсидии'!A$2:C$118,2))</f>
        <v>0</v>
      </c>
      <c r="N1874" s="97"/>
      <c r="O1874" s="20"/>
      <c r="P1874" s="20"/>
      <c r="Q1874" s="20"/>
      <c r="R1874" s="20"/>
      <c r="S1874" s="20"/>
      <c r="T1874" s="20"/>
      <c r="U1874" s="20"/>
      <c r="V1874" s="7">
        <f t="shared" si="31"/>
        <v>0</v>
      </c>
      <c r="W1874" s="20"/>
      <c r="X1874" s="20"/>
      <c r="Y1874" s="20"/>
      <c r="Z1874" s="20"/>
      <c r="AA1874" s="20"/>
      <c r="AB1874" s="20"/>
      <c r="AC1874" s="20"/>
      <c r="AD1874" s="20"/>
      <c r="AE1874" s="20"/>
      <c r="AF1874" s="20"/>
      <c r="AG1874" s="20"/>
      <c r="AH1874" s="20"/>
    </row>
    <row r="1875" spans="1:34" x14ac:dyDescent="0.25">
      <c r="A1875" s="20"/>
      <c r="B1875" s="11"/>
      <c r="C1875" s="12"/>
      <c r="D1875" s="12"/>
      <c r="E1875" s="12"/>
      <c r="F1875" s="45"/>
      <c r="G1875" s="23"/>
      <c r="H1875" s="18"/>
      <c r="I1875" s="49"/>
      <c r="J1875" s="73">
        <f>IF(I1875=0,0,VLOOKUP(I1875,'ОКВЭД 2017'!A$3:B$2732,2))</f>
        <v>0</v>
      </c>
      <c r="K1875" s="18"/>
      <c r="L1875" s="18"/>
      <c r="M1875" s="73">
        <f>IF(L1875=0,0,VLOOKUP($L1875,'Вид субсидии'!A$2:C$118,2))</f>
        <v>0</v>
      </c>
      <c r="N1875" s="97"/>
      <c r="O1875" s="20"/>
      <c r="P1875" s="20"/>
      <c r="Q1875" s="20"/>
      <c r="R1875" s="20"/>
      <c r="S1875" s="20"/>
      <c r="T1875" s="20"/>
      <c r="U1875" s="20"/>
      <c r="V1875" s="7">
        <f t="shared" si="31"/>
        <v>0</v>
      </c>
      <c r="W1875" s="20"/>
      <c r="X1875" s="20"/>
      <c r="Y1875" s="20"/>
      <c r="Z1875" s="20"/>
      <c r="AA1875" s="20"/>
      <c r="AB1875" s="20"/>
      <c r="AC1875" s="20"/>
      <c r="AD1875" s="20"/>
      <c r="AE1875" s="20"/>
      <c r="AF1875" s="20"/>
      <c r="AG1875" s="20"/>
      <c r="AH1875" s="20"/>
    </row>
    <row r="1876" spans="1:34" x14ac:dyDescent="0.25">
      <c r="A1876" s="20"/>
      <c r="B1876" s="11"/>
      <c r="C1876" s="12"/>
      <c r="D1876" s="12"/>
      <c r="E1876" s="12"/>
      <c r="F1876" s="45"/>
      <c r="G1876" s="23"/>
      <c r="H1876" s="18"/>
      <c r="I1876" s="49"/>
      <c r="J1876" s="73">
        <f>IF(I1876=0,0,VLOOKUP(I1876,'ОКВЭД 2017'!A$3:B$2732,2))</f>
        <v>0</v>
      </c>
      <c r="K1876" s="18"/>
      <c r="L1876" s="18"/>
      <c r="M1876" s="73">
        <f>IF(L1876=0,0,VLOOKUP($L1876,'Вид субсидии'!A$2:C$118,2))</f>
        <v>0</v>
      </c>
      <c r="N1876" s="97"/>
      <c r="O1876" s="20"/>
      <c r="P1876" s="20"/>
      <c r="Q1876" s="20"/>
      <c r="R1876" s="20"/>
      <c r="S1876" s="20"/>
      <c r="T1876" s="20"/>
      <c r="U1876" s="20"/>
      <c r="V1876" s="7">
        <f t="shared" si="31"/>
        <v>0</v>
      </c>
      <c r="W1876" s="20"/>
      <c r="X1876" s="20"/>
      <c r="Y1876" s="20"/>
      <c r="Z1876" s="20"/>
      <c r="AA1876" s="20"/>
      <c r="AB1876" s="20"/>
      <c r="AC1876" s="20"/>
      <c r="AD1876" s="20"/>
      <c r="AE1876" s="20"/>
      <c r="AF1876" s="20"/>
      <c r="AG1876" s="20"/>
      <c r="AH1876" s="20"/>
    </row>
    <row r="1877" spans="1:34" x14ac:dyDescent="0.25">
      <c r="A1877" s="20"/>
      <c r="B1877" s="11"/>
      <c r="C1877" s="12"/>
      <c r="D1877" s="12"/>
      <c r="E1877" s="12"/>
      <c r="F1877" s="45"/>
      <c r="G1877" s="23"/>
      <c r="H1877" s="18"/>
      <c r="I1877" s="49"/>
      <c r="J1877" s="73">
        <f>IF(I1877=0,0,VLOOKUP(I1877,'ОКВЭД 2017'!A$3:B$2732,2))</f>
        <v>0</v>
      </c>
      <c r="K1877" s="18"/>
      <c r="L1877" s="18"/>
      <c r="M1877" s="73">
        <f>IF(L1877=0,0,VLOOKUP($L1877,'Вид субсидии'!A$2:C$118,2))</f>
        <v>0</v>
      </c>
      <c r="N1877" s="97"/>
      <c r="O1877" s="20"/>
      <c r="P1877" s="20"/>
      <c r="Q1877" s="20"/>
      <c r="R1877" s="20"/>
      <c r="S1877" s="20"/>
      <c r="T1877" s="20"/>
      <c r="U1877" s="20"/>
      <c r="V1877" s="7">
        <f t="shared" ref="V1877:V1940" si="32">IF(A1877&gt;0,1,0)</f>
        <v>0</v>
      </c>
      <c r="W1877" s="20"/>
      <c r="X1877" s="20"/>
      <c r="Y1877" s="20"/>
      <c r="Z1877" s="20"/>
      <c r="AA1877" s="20"/>
      <c r="AB1877" s="20"/>
      <c r="AC1877" s="20"/>
      <c r="AD1877" s="20"/>
      <c r="AE1877" s="20"/>
      <c r="AF1877" s="20"/>
      <c r="AG1877" s="20"/>
      <c r="AH1877" s="20"/>
    </row>
    <row r="1878" spans="1:34" x14ac:dyDescent="0.25">
      <c r="A1878" s="20"/>
      <c r="B1878" s="11"/>
      <c r="C1878" s="12"/>
      <c r="D1878" s="12"/>
      <c r="E1878" s="12"/>
      <c r="F1878" s="45"/>
      <c r="G1878" s="23"/>
      <c r="H1878" s="18"/>
      <c r="I1878" s="49"/>
      <c r="J1878" s="73">
        <f>IF(I1878=0,0,VLOOKUP(I1878,'ОКВЭД 2017'!A$3:B$2732,2))</f>
        <v>0</v>
      </c>
      <c r="K1878" s="18"/>
      <c r="L1878" s="18"/>
      <c r="M1878" s="73">
        <f>IF(L1878=0,0,VLOOKUP($L1878,'Вид субсидии'!A$2:C$118,2))</f>
        <v>0</v>
      </c>
      <c r="N1878" s="97"/>
      <c r="O1878" s="20"/>
      <c r="P1878" s="20"/>
      <c r="Q1878" s="20"/>
      <c r="R1878" s="20"/>
      <c r="S1878" s="20"/>
      <c r="T1878" s="20"/>
      <c r="U1878" s="20"/>
      <c r="V1878" s="7">
        <f t="shared" si="32"/>
        <v>0</v>
      </c>
      <c r="W1878" s="20"/>
      <c r="X1878" s="20"/>
      <c r="Y1878" s="20"/>
      <c r="Z1878" s="20"/>
      <c r="AA1878" s="20"/>
      <c r="AB1878" s="20"/>
      <c r="AC1878" s="20"/>
      <c r="AD1878" s="20"/>
      <c r="AE1878" s="20"/>
      <c r="AF1878" s="20"/>
      <c r="AG1878" s="20"/>
      <c r="AH1878" s="20"/>
    </row>
    <row r="1879" spans="1:34" x14ac:dyDescent="0.25">
      <c r="A1879" s="20"/>
      <c r="B1879" s="11"/>
      <c r="C1879" s="12"/>
      <c r="D1879" s="12"/>
      <c r="E1879" s="12"/>
      <c r="F1879" s="45"/>
      <c r="G1879" s="23"/>
      <c r="H1879" s="18"/>
      <c r="I1879" s="49"/>
      <c r="J1879" s="73">
        <f>IF(I1879=0,0,VLOOKUP(I1879,'ОКВЭД 2017'!A$3:B$2732,2))</f>
        <v>0</v>
      </c>
      <c r="K1879" s="18"/>
      <c r="L1879" s="18"/>
      <c r="M1879" s="73">
        <f>IF(L1879=0,0,VLOOKUP($L1879,'Вид субсидии'!A$2:C$118,2))</f>
        <v>0</v>
      </c>
      <c r="N1879" s="97"/>
      <c r="O1879" s="20"/>
      <c r="P1879" s="20"/>
      <c r="Q1879" s="20"/>
      <c r="R1879" s="20"/>
      <c r="S1879" s="20"/>
      <c r="T1879" s="20"/>
      <c r="U1879" s="20"/>
      <c r="V1879" s="7">
        <f t="shared" si="32"/>
        <v>0</v>
      </c>
      <c r="W1879" s="20"/>
      <c r="X1879" s="20"/>
      <c r="Y1879" s="20"/>
      <c r="Z1879" s="20"/>
      <c r="AA1879" s="20"/>
      <c r="AB1879" s="20"/>
      <c r="AC1879" s="20"/>
      <c r="AD1879" s="20"/>
      <c r="AE1879" s="20"/>
      <c r="AF1879" s="20"/>
      <c r="AG1879" s="20"/>
      <c r="AH1879" s="20"/>
    </row>
    <row r="1880" spans="1:34" x14ac:dyDescent="0.25">
      <c r="A1880" s="20"/>
      <c r="B1880" s="11"/>
      <c r="C1880" s="12"/>
      <c r="D1880" s="12"/>
      <c r="E1880" s="12"/>
      <c r="F1880" s="45"/>
      <c r="G1880" s="23"/>
      <c r="H1880" s="18"/>
      <c r="I1880" s="49"/>
      <c r="J1880" s="73">
        <f>IF(I1880=0,0,VLOOKUP(I1880,'ОКВЭД 2017'!A$3:B$2732,2))</f>
        <v>0</v>
      </c>
      <c r="K1880" s="18"/>
      <c r="L1880" s="18"/>
      <c r="M1880" s="73">
        <f>IF(L1880=0,0,VLOOKUP($L1880,'Вид субсидии'!A$2:C$118,2))</f>
        <v>0</v>
      </c>
      <c r="N1880" s="97"/>
      <c r="O1880" s="20"/>
      <c r="P1880" s="20"/>
      <c r="Q1880" s="20"/>
      <c r="R1880" s="20"/>
      <c r="S1880" s="20"/>
      <c r="T1880" s="20"/>
      <c r="U1880" s="20"/>
      <c r="V1880" s="7">
        <f t="shared" si="32"/>
        <v>0</v>
      </c>
      <c r="W1880" s="20"/>
      <c r="X1880" s="20"/>
      <c r="Y1880" s="20"/>
      <c r="Z1880" s="20"/>
      <c r="AA1880" s="20"/>
      <c r="AB1880" s="20"/>
      <c r="AC1880" s="20"/>
      <c r="AD1880" s="20"/>
      <c r="AE1880" s="20"/>
      <c r="AF1880" s="20"/>
      <c r="AG1880" s="20"/>
      <c r="AH1880" s="20"/>
    </row>
    <row r="1881" spans="1:34" x14ac:dyDescent="0.25">
      <c r="A1881" s="20"/>
      <c r="B1881" s="11"/>
      <c r="C1881" s="12"/>
      <c r="D1881" s="12"/>
      <c r="E1881" s="12"/>
      <c r="F1881" s="45"/>
      <c r="G1881" s="23"/>
      <c r="H1881" s="18"/>
      <c r="I1881" s="49"/>
      <c r="J1881" s="73">
        <f>IF(I1881=0,0,VLOOKUP(I1881,'ОКВЭД 2017'!A$3:B$2732,2))</f>
        <v>0</v>
      </c>
      <c r="K1881" s="18"/>
      <c r="L1881" s="18"/>
      <c r="M1881" s="73">
        <f>IF(L1881=0,0,VLOOKUP($L1881,'Вид субсидии'!A$2:C$118,2))</f>
        <v>0</v>
      </c>
      <c r="N1881" s="97"/>
      <c r="O1881" s="20"/>
      <c r="P1881" s="20"/>
      <c r="Q1881" s="20"/>
      <c r="R1881" s="20"/>
      <c r="S1881" s="20"/>
      <c r="T1881" s="20"/>
      <c r="U1881" s="20"/>
      <c r="V1881" s="7">
        <f t="shared" si="32"/>
        <v>0</v>
      </c>
      <c r="W1881" s="20"/>
      <c r="X1881" s="20"/>
      <c r="Y1881" s="20"/>
      <c r="Z1881" s="20"/>
      <c r="AA1881" s="20"/>
      <c r="AB1881" s="20"/>
      <c r="AC1881" s="20"/>
      <c r="AD1881" s="20"/>
      <c r="AE1881" s="20"/>
      <c r="AF1881" s="20"/>
      <c r="AG1881" s="20"/>
      <c r="AH1881" s="20"/>
    </row>
    <row r="1882" spans="1:34" x14ac:dyDescent="0.25">
      <c r="A1882" s="20"/>
      <c r="B1882" s="11"/>
      <c r="C1882" s="12"/>
      <c r="D1882" s="12"/>
      <c r="E1882" s="12"/>
      <c r="F1882" s="45"/>
      <c r="G1882" s="23"/>
      <c r="H1882" s="18"/>
      <c r="I1882" s="49"/>
      <c r="J1882" s="73">
        <f>IF(I1882=0,0,VLOOKUP(I1882,'ОКВЭД 2017'!A$3:B$2732,2))</f>
        <v>0</v>
      </c>
      <c r="K1882" s="18"/>
      <c r="L1882" s="18"/>
      <c r="M1882" s="73">
        <f>IF(L1882=0,0,VLOOKUP($L1882,'Вид субсидии'!A$2:C$118,2))</f>
        <v>0</v>
      </c>
      <c r="N1882" s="97"/>
      <c r="O1882" s="20"/>
      <c r="P1882" s="20"/>
      <c r="Q1882" s="20"/>
      <c r="R1882" s="20"/>
      <c r="S1882" s="20"/>
      <c r="T1882" s="20"/>
      <c r="U1882" s="20"/>
      <c r="V1882" s="7">
        <f t="shared" si="32"/>
        <v>0</v>
      </c>
      <c r="W1882" s="20"/>
      <c r="X1882" s="20"/>
      <c r="Y1882" s="20"/>
      <c r="Z1882" s="20"/>
      <c r="AA1882" s="20"/>
      <c r="AB1882" s="20"/>
      <c r="AC1882" s="20"/>
      <c r="AD1882" s="20"/>
      <c r="AE1882" s="20"/>
      <c r="AF1882" s="20"/>
      <c r="AG1882" s="20"/>
      <c r="AH1882" s="20"/>
    </row>
    <row r="1883" spans="1:34" x14ac:dyDescent="0.25">
      <c r="A1883" s="20"/>
      <c r="B1883" s="11"/>
      <c r="C1883" s="12"/>
      <c r="D1883" s="12"/>
      <c r="E1883" s="12"/>
      <c r="F1883" s="45"/>
      <c r="G1883" s="23"/>
      <c r="H1883" s="18"/>
      <c r="I1883" s="49"/>
      <c r="J1883" s="73">
        <f>IF(I1883=0,0,VLOOKUP(I1883,'ОКВЭД 2017'!A$3:B$2732,2))</f>
        <v>0</v>
      </c>
      <c r="K1883" s="18"/>
      <c r="L1883" s="18"/>
      <c r="M1883" s="73">
        <f>IF(L1883=0,0,VLOOKUP($L1883,'Вид субсидии'!A$2:C$118,2))</f>
        <v>0</v>
      </c>
      <c r="N1883" s="97"/>
      <c r="O1883" s="20"/>
      <c r="P1883" s="20"/>
      <c r="Q1883" s="20"/>
      <c r="R1883" s="20"/>
      <c r="S1883" s="20"/>
      <c r="T1883" s="20"/>
      <c r="U1883" s="20"/>
      <c r="V1883" s="7">
        <f t="shared" si="32"/>
        <v>0</v>
      </c>
      <c r="W1883" s="20"/>
      <c r="X1883" s="20"/>
      <c r="Y1883" s="20"/>
      <c r="Z1883" s="20"/>
      <c r="AA1883" s="20"/>
      <c r="AB1883" s="20"/>
      <c r="AC1883" s="20"/>
      <c r="AD1883" s="20"/>
      <c r="AE1883" s="20"/>
      <c r="AF1883" s="20"/>
      <c r="AG1883" s="20"/>
      <c r="AH1883" s="20"/>
    </row>
    <row r="1884" spans="1:34" x14ac:dyDescent="0.25">
      <c r="A1884" s="20"/>
      <c r="B1884" s="11"/>
      <c r="C1884" s="12"/>
      <c r="D1884" s="12"/>
      <c r="E1884" s="12"/>
      <c r="F1884" s="45"/>
      <c r="G1884" s="23"/>
      <c r="H1884" s="18"/>
      <c r="I1884" s="49"/>
      <c r="J1884" s="73">
        <f>IF(I1884=0,0,VLOOKUP(I1884,'ОКВЭД 2017'!A$3:B$2732,2))</f>
        <v>0</v>
      </c>
      <c r="K1884" s="18"/>
      <c r="L1884" s="18"/>
      <c r="M1884" s="73">
        <f>IF(L1884=0,0,VLOOKUP($L1884,'Вид субсидии'!A$2:C$118,2))</f>
        <v>0</v>
      </c>
      <c r="N1884" s="97"/>
      <c r="O1884" s="20"/>
      <c r="P1884" s="20"/>
      <c r="Q1884" s="20"/>
      <c r="R1884" s="20"/>
      <c r="S1884" s="20"/>
      <c r="T1884" s="20"/>
      <c r="U1884" s="20"/>
      <c r="V1884" s="7">
        <f t="shared" si="32"/>
        <v>0</v>
      </c>
      <c r="W1884" s="20"/>
      <c r="X1884" s="20"/>
      <c r="Y1884" s="20"/>
      <c r="Z1884" s="20"/>
      <c r="AA1884" s="20"/>
      <c r="AB1884" s="20"/>
      <c r="AC1884" s="20"/>
      <c r="AD1884" s="20"/>
      <c r="AE1884" s="20"/>
      <c r="AF1884" s="20"/>
      <c r="AG1884" s="20"/>
      <c r="AH1884" s="20"/>
    </row>
    <row r="1885" spans="1:34" x14ac:dyDescent="0.25">
      <c r="A1885" s="20"/>
      <c r="B1885" s="11"/>
      <c r="C1885" s="12"/>
      <c r="D1885" s="12"/>
      <c r="E1885" s="12"/>
      <c r="F1885" s="45"/>
      <c r="G1885" s="23"/>
      <c r="H1885" s="18"/>
      <c r="I1885" s="49"/>
      <c r="J1885" s="73">
        <f>IF(I1885=0,0,VLOOKUP(I1885,'ОКВЭД 2017'!A$3:B$2732,2))</f>
        <v>0</v>
      </c>
      <c r="K1885" s="18"/>
      <c r="L1885" s="18"/>
      <c r="M1885" s="73">
        <f>IF(L1885=0,0,VLOOKUP($L1885,'Вид субсидии'!A$2:C$118,2))</f>
        <v>0</v>
      </c>
      <c r="N1885" s="97"/>
      <c r="O1885" s="20"/>
      <c r="P1885" s="20"/>
      <c r="Q1885" s="20"/>
      <c r="R1885" s="20"/>
      <c r="S1885" s="20"/>
      <c r="T1885" s="20"/>
      <c r="U1885" s="20"/>
      <c r="V1885" s="7">
        <f t="shared" si="32"/>
        <v>0</v>
      </c>
      <c r="W1885" s="20"/>
      <c r="X1885" s="20"/>
      <c r="Y1885" s="20"/>
      <c r="Z1885" s="20"/>
      <c r="AA1885" s="20"/>
      <c r="AB1885" s="20"/>
      <c r="AC1885" s="20"/>
      <c r="AD1885" s="20"/>
      <c r="AE1885" s="20"/>
      <c r="AF1885" s="20"/>
      <c r="AG1885" s="20"/>
      <c r="AH1885" s="20"/>
    </row>
    <row r="1886" spans="1:34" x14ac:dyDescent="0.25">
      <c r="A1886" s="20"/>
      <c r="B1886" s="11"/>
      <c r="C1886" s="12"/>
      <c r="D1886" s="12"/>
      <c r="E1886" s="12"/>
      <c r="F1886" s="45"/>
      <c r="G1886" s="23"/>
      <c r="H1886" s="18"/>
      <c r="I1886" s="49"/>
      <c r="J1886" s="73">
        <f>IF(I1886=0,0,VLOOKUP(I1886,'ОКВЭД 2017'!A$3:B$2732,2))</f>
        <v>0</v>
      </c>
      <c r="K1886" s="18"/>
      <c r="L1886" s="18"/>
      <c r="M1886" s="73">
        <f>IF(L1886=0,0,VLOOKUP($L1886,'Вид субсидии'!A$2:C$118,2))</f>
        <v>0</v>
      </c>
      <c r="N1886" s="97"/>
      <c r="O1886" s="20"/>
      <c r="P1886" s="20"/>
      <c r="Q1886" s="20"/>
      <c r="R1886" s="20"/>
      <c r="S1886" s="20"/>
      <c r="T1886" s="20"/>
      <c r="U1886" s="20"/>
      <c r="V1886" s="7">
        <f t="shared" si="32"/>
        <v>0</v>
      </c>
      <c r="W1886" s="20"/>
      <c r="X1886" s="20"/>
      <c r="Y1886" s="20"/>
      <c r="Z1886" s="20"/>
      <c r="AA1886" s="20"/>
      <c r="AB1886" s="20"/>
      <c r="AC1886" s="20"/>
      <c r="AD1886" s="20"/>
      <c r="AE1886" s="20"/>
      <c r="AF1886" s="20"/>
      <c r="AG1886" s="20"/>
      <c r="AH1886" s="20"/>
    </row>
    <row r="1887" spans="1:34" x14ac:dyDescent="0.25">
      <c r="A1887" s="20"/>
      <c r="B1887" s="11"/>
      <c r="C1887" s="12"/>
      <c r="D1887" s="12"/>
      <c r="E1887" s="12"/>
      <c r="F1887" s="45"/>
      <c r="G1887" s="23"/>
      <c r="H1887" s="18"/>
      <c r="I1887" s="49"/>
      <c r="J1887" s="73">
        <f>IF(I1887=0,0,VLOOKUP(I1887,'ОКВЭД 2017'!A$3:B$2732,2))</f>
        <v>0</v>
      </c>
      <c r="K1887" s="18"/>
      <c r="L1887" s="18"/>
      <c r="M1887" s="73">
        <f>IF(L1887=0,0,VLOOKUP($L1887,'Вид субсидии'!A$2:C$118,2))</f>
        <v>0</v>
      </c>
      <c r="N1887" s="97"/>
      <c r="O1887" s="20"/>
      <c r="P1887" s="20"/>
      <c r="Q1887" s="20"/>
      <c r="R1887" s="20"/>
      <c r="S1887" s="20"/>
      <c r="T1887" s="20"/>
      <c r="U1887" s="20"/>
      <c r="V1887" s="7">
        <f t="shared" si="32"/>
        <v>0</v>
      </c>
      <c r="W1887" s="20"/>
      <c r="X1887" s="20"/>
      <c r="Y1887" s="20"/>
      <c r="Z1887" s="20"/>
      <c r="AA1887" s="20"/>
      <c r="AB1887" s="20"/>
      <c r="AC1887" s="20"/>
      <c r="AD1887" s="20"/>
      <c r="AE1887" s="20"/>
      <c r="AF1887" s="20"/>
      <c r="AG1887" s="20"/>
      <c r="AH1887" s="20"/>
    </row>
    <row r="1888" spans="1:34" x14ac:dyDescent="0.25">
      <c r="A1888" s="20"/>
      <c r="B1888" s="11"/>
      <c r="C1888" s="12"/>
      <c r="D1888" s="12"/>
      <c r="E1888" s="12"/>
      <c r="F1888" s="45"/>
      <c r="G1888" s="23"/>
      <c r="H1888" s="18"/>
      <c r="I1888" s="49"/>
      <c r="J1888" s="73">
        <f>IF(I1888=0,0,VLOOKUP(I1888,'ОКВЭД 2017'!A$3:B$2732,2))</f>
        <v>0</v>
      </c>
      <c r="K1888" s="18"/>
      <c r="L1888" s="18"/>
      <c r="M1888" s="73">
        <f>IF(L1888=0,0,VLOOKUP($L1888,'Вид субсидии'!A$2:C$118,2))</f>
        <v>0</v>
      </c>
      <c r="N1888" s="97"/>
      <c r="O1888" s="20"/>
      <c r="P1888" s="20"/>
      <c r="Q1888" s="20"/>
      <c r="R1888" s="20"/>
      <c r="S1888" s="20"/>
      <c r="T1888" s="20"/>
      <c r="U1888" s="20"/>
      <c r="V1888" s="7">
        <f t="shared" si="32"/>
        <v>0</v>
      </c>
      <c r="W1888" s="20"/>
      <c r="X1888" s="20"/>
      <c r="Y1888" s="20"/>
      <c r="Z1888" s="20"/>
      <c r="AA1888" s="20"/>
      <c r="AB1888" s="20"/>
      <c r="AC1888" s="20"/>
      <c r="AD1888" s="20"/>
      <c r="AE1888" s="20"/>
      <c r="AF1888" s="20"/>
      <c r="AG1888" s="20"/>
      <c r="AH1888" s="20"/>
    </row>
    <row r="1889" spans="1:34" x14ac:dyDescent="0.25">
      <c r="A1889" s="20"/>
      <c r="B1889" s="11"/>
      <c r="C1889" s="12"/>
      <c r="D1889" s="12"/>
      <c r="E1889" s="12"/>
      <c r="F1889" s="45"/>
      <c r="G1889" s="23"/>
      <c r="H1889" s="18"/>
      <c r="I1889" s="49"/>
      <c r="J1889" s="73">
        <f>IF(I1889=0,0,VLOOKUP(I1889,'ОКВЭД 2017'!A$3:B$2732,2))</f>
        <v>0</v>
      </c>
      <c r="K1889" s="18"/>
      <c r="L1889" s="18"/>
      <c r="M1889" s="73">
        <f>IF(L1889=0,0,VLOOKUP($L1889,'Вид субсидии'!A$2:C$118,2))</f>
        <v>0</v>
      </c>
      <c r="N1889" s="97"/>
      <c r="O1889" s="20"/>
      <c r="P1889" s="20"/>
      <c r="Q1889" s="20"/>
      <c r="R1889" s="20"/>
      <c r="S1889" s="20"/>
      <c r="T1889" s="20"/>
      <c r="U1889" s="20"/>
      <c r="V1889" s="7">
        <f t="shared" si="32"/>
        <v>0</v>
      </c>
      <c r="W1889" s="20"/>
      <c r="X1889" s="20"/>
      <c r="Y1889" s="20"/>
      <c r="Z1889" s="20"/>
      <c r="AA1889" s="20"/>
      <c r="AB1889" s="20"/>
      <c r="AC1889" s="20"/>
      <c r="AD1889" s="20"/>
      <c r="AE1889" s="20"/>
      <c r="AF1889" s="20"/>
      <c r="AG1889" s="20"/>
      <c r="AH1889" s="20"/>
    </row>
    <row r="1890" spans="1:34" x14ac:dyDescent="0.25">
      <c r="A1890" s="20"/>
      <c r="B1890" s="11"/>
      <c r="C1890" s="12"/>
      <c r="D1890" s="12"/>
      <c r="E1890" s="12"/>
      <c r="F1890" s="45"/>
      <c r="G1890" s="23"/>
      <c r="H1890" s="18"/>
      <c r="I1890" s="49"/>
      <c r="J1890" s="73">
        <f>IF(I1890=0,0,VLOOKUP(I1890,'ОКВЭД 2017'!A$3:B$2732,2))</f>
        <v>0</v>
      </c>
      <c r="K1890" s="18"/>
      <c r="L1890" s="18"/>
      <c r="M1890" s="73">
        <f>IF(L1890=0,0,VLOOKUP($L1890,'Вид субсидии'!A$2:C$118,2))</f>
        <v>0</v>
      </c>
      <c r="N1890" s="97"/>
      <c r="O1890" s="20"/>
      <c r="P1890" s="20"/>
      <c r="Q1890" s="20"/>
      <c r="R1890" s="20"/>
      <c r="S1890" s="20"/>
      <c r="T1890" s="20"/>
      <c r="U1890" s="20"/>
      <c r="V1890" s="7">
        <f t="shared" si="32"/>
        <v>0</v>
      </c>
      <c r="W1890" s="20"/>
      <c r="X1890" s="20"/>
      <c r="Y1890" s="20"/>
      <c r="Z1890" s="20"/>
      <c r="AA1890" s="20"/>
      <c r="AB1890" s="20"/>
      <c r="AC1890" s="20"/>
      <c r="AD1890" s="20"/>
      <c r="AE1890" s="20"/>
      <c r="AF1890" s="20"/>
      <c r="AG1890" s="20"/>
      <c r="AH1890" s="20"/>
    </row>
    <row r="1891" spans="1:34" x14ac:dyDescent="0.25">
      <c r="A1891" s="20"/>
      <c r="B1891" s="11"/>
      <c r="C1891" s="12"/>
      <c r="D1891" s="12"/>
      <c r="E1891" s="12"/>
      <c r="F1891" s="45"/>
      <c r="G1891" s="23"/>
      <c r="H1891" s="18"/>
      <c r="I1891" s="49"/>
      <c r="J1891" s="73">
        <f>IF(I1891=0,0,VLOOKUP(I1891,'ОКВЭД 2017'!A$3:B$2732,2))</f>
        <v>0</v>
      </c>
      <c r="K1891" s="18"/>
      <c r="L1891" s="18"/>
      <c r="M1891" s="73">
        <f>IF(L1891=0,0,VLOOKUP($L1891,'Вид субсидии'!A$2:C$118,2))</f>
        <v>0</v>
      </c>
      <c r="N1891" s="97"/>
      <c r="O1891" s="20"/>
      <c r="P1891" s="20"/>
      <c r="Q1891" s="20"/>
      <c r="R1891" s="20"/>
      <c r="S1891" s="20"/>
      <c r="T1891" s="20"/>
      <c r="U1891" s="20"/>
      <c r="V1891" s="7">
        <f t="shared" si="32"/>
        <v>0</v>
      </c>
      <c r="W1891" s="20"/>
      <c r="X1891" s="20"/>
      <c r="Y1891" s="20"/>
      <c r="Z1891" s="20"/>
      <c r="AA1891" s="20"/>
      <c r="AB1891" s="20"/>
      <c r="AC1891" s="20"/>
      <c r="AD1891" s="20"/>
      <c r="AE1891" s="20"/>
      <c r="AF1891" s="20"/>
      <c r="AG1891" s="20"/>
      <c r="AH1891" s="20"/>
    </row>
    <row r="1892" spans="1:34" x14ac:dyDescent="0.25">
      <c r="A1892" s="20"/>
      <c r="B1892" s="11"/>
      <c r="C1892" s="12"/>
      <c r="D1892" s="12"/>
      <c r="E1892" s="12"/>
      <c r="F1892" s="45"/>
      <c r="G1892" s="23"/>
      <c r="H1892" s="18"/>
      <c r="I1892" s="49"/>
      <c r="J1892" s="73">
        <f>IF(I1892=0,0,VLOOKUP(I1892,'ОКВЭД 2017'!A$3:B$2732,2))</f>
        <v>0</v>
      </c>
      <c r="K1892" s="18"/>
      <c r="L1892" s="18"/>
      <c r="M1892" s="73">
        <f>IF(L1892=0,0,VLOOKUP($L1892,'Вид субсидии'!A$2:C$118,2))</f>
        <v>0</v>
      </c>
      <c r="N1892" s="97"/>
      <c r="O1892" s="20"/>
      <c r="P1892" s="20"/>
      <c r="Q1892" s="20"/>
      <c r="R1892" s="20"/>
      <c r="S1892" s="20"/>
      <c r="T1892" s="20"/>
      <c r="U1892" s="20"/>
      <c r="V1892" s="7">
        <f t="shared" si="32"/>
        <v>0</v>
      </c>
      <c r="W1892" s="20"/>
      <c r="X1892" s="20"/>
      <c r="Y1892" s="20"/>
      <c r="Z1892" s="20"/>
      <c r="AA1892" s="20"/>
      <c r="AB1892" s="20"/>
      <c r="AC1892" s="20"/>
      <c r="AD1892" s="20"/>
      <c r="AE1892" s="20"/>
      <c r="AF1892" s="20"/>
      <c r="AG1892" s="20"/>
      <c r="AH1892" s="20"/>
    </row>
    <row r="1893" spans="1:34" x14ac:dyDescent="0.25">
      <c r="A1893" s="20"/>
      <c r="B1893" s="11"/>
      <c r="C1893" s="12"/>
      <c r="D1893" s="12"/>
      <c r="E1893" s="12"/>
      <c r="F1893" s="45"/>
      <c r="G1893" s="23"/>
      <c r="H1893" s="18"/>
      <c r="I1893" s="49"/>
      <c r="J1893" s="73">
        <f>IF(I1893=0,0,VLOOKUP(I1893,'ОКВЭД 2017'!A$3:B$2732,2))</f>
        <v>0</v>
      </c>
      <c r="K1893" s="18"/>
      <c r="L1893" s="18"/>
      <c r="M1893" s="73">
        <f>IF(L1893=0,0,VLOOKUP($L1893,'Вид субсидии'!A$2:C$118,2))</f>
        <v>0</v>
      </c>
      <c r="N1893" s="97"/>
      <c r="O1893" s="20"/>
      <c r="P1893" s="20"/>
      <c r="Q1893" s="20"/>
      <c r="R1893" s="20"/>
      <c r="S1893" s="20"/>
      <c r="T1893" s="20"/>
      <c r="U1893" s="20"/>
      <c r="V1893" s="7">
        <f t="shared" si="32"/>
        <v>0</v>
      </c>
      <c r="W1893" s="20"/>
      <c r="X1893" s="20"/>
      <c r="Y1893" s="20"/>
      <c r="Z1893" s="20"/>
      <c r="AA1893" s="20"/>
      <c r="AB1893" s="20"/>
      <c r="AC1893" s="20"/>
      <c r="AD1893" s="20"/>
      <c r="AE1893" s="20"/>
      <c r="AF1893" s="20"/>
      <c r="AG1893" s="20"/>
      <c r="AH1893" s="20"/>
    </row>
    <row r="1894" spans="1:34" x14ac:dyDescent="0.25">
      <c r="A1894" s="20"/>
      <c r="B1894" s="11"/>
      <c r="C1894" s="12"/>
      <c r="D1894" s="12"/>
      <c r="E1894" s="12"/>
      <c r="F1894" s="45"/>
      <c r="G1894" s="23"/>
      <c r="H1894" s="18"/>
      <c r="I1894" s="49"/>
      <c r="J1894" s="73">
        <f>IF(I1894=0,0,VLOOKUP(I1894,'ОКВЭД 2017'!A$3:B$2732,2))</f>
        <v>0</v>
      </c>
      <c r="K1894" s="18"/>
      <c r="L1894" s="18"/>
      <c r="M1894" s="73">
        <f>IF(L1894=0,0,VLOOKUP($L1894,'Вид субсидии'!A$2:C$118,2))</f>
        <v>0</v>
      </c>
      <c r="N1894" s="97"/>
      <c r="O1894" s="20"/>
      <c r="P1894" s="20"/>
      <c r="Q1894" s="20"/>
      <c r="R1894" s="20"/>
      <c r="S1894" s="20"/>
      <c r="T1894" s="20"/>
      <c r="U1894" s="20"/>
      <c r="V1894" s="7">
        <f t="shared" si="32"/>
        <v>0</v>
      </c>
      <c r="W1894" s="20"/>
      <c r="X1894" s="20"/>
      <c r="Y1894" s="20"/>
      <c r="Z1894" s="20"/>
      <c r="AA1894" s="20"/>
      <c r="AB1894" s="20"/>
      <c r="AC1894" s="20"/>
      <c r="AD1894" s="20"/>
      <c r="AE1894" s="20"/>
      <c r="AF1894" s="20"/>
      <c r="AG1894" s="20"/>
      <c r="AH1894" s="20"/>
    </row>
    <row r="1895" spans="1:34" x14ac:dyDescent="0.25">
      <c r="A1895" s="20"/>
      <c r="B1895" s="11"/>
      <c r="C1895" s="12"/>
      <c r="D1895" s="12"/>
      <c r="E1895" s="12"/>
      <c r="F1895" s="45"/>
      <c r="G1895" s="23"/>
      <c r="H1895" s="18"/>
      <c r="I1895" s="49"/>
      <c r="J1895" s="73">
        <f>IF(I1895=0,0,VLOOKUP(I1895,'ОКВЭД 2017'!A$3:B$2732,2))</f>
        <v>0</v>
      </c>
      <c r="K1895" s="18"/>
      <c r="L1895" s="18"/>
      <c r="M1895" s="73">
        <f>IF(L1895=0,0,VLOOKUP($L1895,'Вид субсидии'!A$2:C$118,2))</f>
        <v>0</v>
      </c>
      <c r="N1895" s="97"/>
      <c r="O1895" s="20"/>
      <c r="P1895" s="20"/>
      <c r="Q1895" s="20"/>
      <c r="R1895" s="20"/>
      <c r="S1895" s="20"/>
      <c r="T1895" s="20"/>
      <c r="U1895" s="20"/>
      <c r="V1895" s="7">
        <f t="shared" si="32"/>
        <v>0</v>
      </c>
      <c r="W1895" s="20"/>
      <c r="X1895" s="20"/>
      <c r="Y1895" s="20"/>
      <c r="Z1895" s="20"/>
      <c r="AA1895" s="20"/>
      <c r="AB1895" s="20"/>
      <c r="AC1895" s="20"/>
      <c r="AD1895" s="20"/>
      <c r="AE1895" s="20"/>
      <c r="AF1895" s="20"/>
      <c r="AG1895" s="20"/>
      <c r="AH1895" s="20"/>
    </row>
    <row r="1896" spans="1:34" x14ac:dyDescent="0.25">
      <c r="A1896" s="20"/>
      <c r="B1896" s="11"/>
      <c r="C1896" s="12"/>
      <c r="D1896" s="12"/>
      <c r="E1896" s="12"/>
      <c r="F1896" s="45"/>
      <c r="G1896" s="23"/>
      <c r="H1896" s="18"/>
      <c r="I1896" s="49"/>
      <c r="J1896" s="73">
        <f>IF(I1896=0,0,VLOOKUP(I1896,'ОКВЭД 2017'!A$3:B$2732,2))</f>
        <v>0</v>
      </c>
      <c r="K1896" s="18"/>
      <c r="L1896" s="18"/>
      <c r="M1896" s="73">
        <f>IF(L1896=0,0,VLOOKUP($L1896,'Вид субсидии'!A$2:C$118,2))</f>
        <v>0</v>
      </c>
      <c r="N1896" s="97"/>
      <c r="O1896" s="20"/>
      <c r="P1896" s="20"/>
      <c r="Q1896" s="20"/>
      <c r="R1896" s="20"/>
      <c r="S1896" s="20"/>
      <c r="T1896" s="20"/>
      <c r="U1896" s="20"/>
      <c r="V1896" s="7">
        <f t="shared" si="32"/>
        <v>0</v>
      </c>
      <c r="W1896" s="20"/>
      <c r="X1896" s="20"/>
      <c r="Y1896" s="20"/>
      <c r="Z1896" s="20"/>
      <c r="AA1896" s="20"/>
      <c r="AB1896" s="20"/>
      <c r="AC1896" s="20"/>
      <c r="AD1896" s="20"/>
      <c r="AE1896" s="20"/>
      <c r="AF1896" s="20"/>
      <c r="AG1896" s="20"/>
      <c r="AH1896" s="20"/>
    </row>
    <row r="1897" spans="1:34" x14ac:dyDescent="0.25">
      <c r="A1897" s="20"/>
      <c r="B1897" s="11"/>
      <c r="C1897" s="12"/>
      <c r="D1897" s="12"/>
      <c r="E1897" s="12"/>
      <c r="F1897" s="45"/>
      <c r="G1897" s="23"/>
      <c r="H1897" s="18"/>
      <c r="I1897" s="49"/>
      <c r="J1897" s="73">
        <f>IF(I1897=0,0,VLOOKUP(I1897,'ОКВЭД 2017'!A$3:B$2732,2))</f>
        <v>0</v>
      </c>
      <c r="K1897" s="18"/>
      <c r="L1897" s="18"/>
      <c r="M1897" s="73">
        <f>IF(L1897=0,0,VLOOKUP($L1897,'Вид субсидии'!A$2:C$118,2))</f>
        <v>0</v>
      </c>
      <c r="N1897" s="97"/>
      <c r="O1897" s="20"/>
      <c r="P1897" s="20"/>
      <c r="Q1897" s="20"/>
      <c r="R1897" s="20"/>
      <c r="S1897" s="20"/>
      <c r="T1897" s="20"/>
      <c r="U1897" s="20"/>
      <c r="V1897" s="7">
        <f t="shared" si="32"/>
        <v>0</v>
      </c>
      <c r="W1897" s="20"/>
      <c r="X1897" s="20"/>
      <c r="Y1897" s="20"/>
      <c r="Z1897" s="20"/>
      <c r="AA1897" s="20"/>
      <c r="AB1897" s="20"/>
      <c r="AC1897" s="20"/>
      <c r="AD1897" s="20"/>
      <c r="AE1897" s="20"/>
      <c r="AF1897" s="20"/>
      <c r="AG1897" s="20"/>
      <c r="AH1897" s="20"/>
    </row>
    <row r="1898" spans="1:34" x14ac:dyDescent="0.25">
      <c r="A1898" s="20"/>
      <c r="B1898" s="11"/>
      <c r="C1898" s="12"/>
      <c r="D1898" s="12"/>
      <c r="E1898" s="12"/>
      <c r="F1898" s="45"/>
      <c r="G1898" s="23"/>
      <c r="H1898" s="18"/>
      <c r="I1898" s="49"/>
      <c r="J1898" s="73">
        <f>IF(I1898=0,0,VLOOKUP(I1898,'ОКВЭД 2017'!A$3:B$2732,2))</f>
        <v>0</v>
      </c>
      <c r="K1898" s="18"/>
      <c r="L1898" s="18"/>
      <c r="M1898" s="73">
        <f>IF(L1898=0,0,VLOOKUP($L1898,'Вид субсидии'!A$2:C$118,2))</f>
        <v>0</v>
      </c>
      <c r="N1898" s="97"/>
      <c r="O1898" s="20"/>
      <c r="P1898" s="20"/>
      <c r="Q1898" s="20"/>
      <c r="R1898" s="20"/>
      <c r="S1898" s="20"/>
      <c r="T1898" s="20"/>
      <c r="U1898" s="20"/>
      <c r="V1898" s="7">
        <f t="shared" si="32"/>
        <v>0</v>
      </c>
      <c r="W1898" s="20"/>
      <c r="X1898" s="20"/>
      <c r="Y1898" s="20"/>
      <c r="Z1898" s="20"/>
      <c r="AA1898" s="20"/>
      <c r="AB1898" s="20"/>
      <c r="AC1898" s="20"/>
      <c r="AD1898" s="20"/>
      <c r="AE1898" s="20"/>
      <c r="AF1898" s="20"/>
      <c r="AG1898" s="20"/>
      <c r="AH1898" s="20"/>
    </row>
    <row r="1899" spans="1:34" x14ac:dyDescent="0.25">
      <c r="A1899" s="20"/>
      <c r="B1899" s="11"/>
      <c r="C1899" s="12"/>
      <c r="D1899" s="12"/>
      <c r="E1899" s="12"/>
      <c r="F1899" s="45"/>
      <c r="G1899" s="23"/>
      <c r="H1899" s="18"/>
      <c r="I1899" s="49"/>
      <c r="J1899" s="73">
        <f>IF(I1899=0,0,VLOOKUP(I1899,'ОКВЭД 2017'!A$3:B$2732,2))</f>
        <v>0</v>
      </c>
      <c r="K1899" s="18"/>
      <c r="L1899" s="18"/>
      <c r="M1899" s="73">
        <f>IF(L1899=0,0,VLOOKUP($L1899,'Вид субсидии'!A$2:C$118,2))</f>
        <v>0</v>
      </c>
      <c r="N1899" s="97"/>
      <c r="O1899" s="20"/>
      <c r="P1899" s="20"/>
      <c r="Q1899" s="20"/>
      <c r="R1899" s="20"/>
      <c r="S1899" s="20"/>
      <c r="T1899" s="20"/>
      <c r="U1899" s="20"/>
      <c r="V1899" s="7">
        <f t="shared" si="32"/>
        <v>0</v>
      </c>
      <c r="W1899" s="20"/>
      <c r="X1899" s="20"/>
      <c r="Y1899" s="20"/>
      <c r="Z1899" s="20"/>
      <c r="AA1899" s="20"/>
      <c r="AB1899" s="20"/>
      <c r="AC1899" s="20"/>
      <c r="AD1899" s="20"/>
      <c r="AE1899" s="20"/>
      <c r="AF1899" s="20"/>
      <c r="AG1899" s="20"/>
      <c r="AH1899" s="20"/>
    </row>
    <row r="1900" spans="1:34" x14ac:dyDescent="0.25">
      <c r="A1900" s="20"/>
      <c r="B1900" s="11"/>
      <c r="C1900" s="12"/>
      <c r="D1900" s="12"/>
      <c r="E1900" s="12"/>
      <c r="F1900" s="45"/>
      <c r="G1900" s="23"/>
      <c r="H1900" s="18"/>
      <c r="I1900" s="49"/>
      <c r="J1900" s="73">
        <f>IF(I1900=0,0,VLOOKUP(I1900,'ОКВЭД 2017'!A$3:B$2732,2))</f>
        <v>0</v>
      </c>
      <c r="K1900" s="18"/>
      <c r="L1900" s="18"/>
      <c r="M1900" s="73">
        <f>IF(L1900=0,0,VLOOKUP($L1900,'Вид субсидии'!A$2:C$118,2))</f>
        <v>0</v>
      </c>
      <c r="N1900" s="97"/>
      <c r="O1900" s="20"/>
      <c r="P1900" s="20"/>
      <c r="Q1900" s="20"/>
      <c r="R1900" s="20"/>
      <c r="S1900" s="20"/>
      <c r="T1900" s="20"/>
      <c r="U1900" s="20"/>
      <c r="V1900" s="7">
        <f t="shared" si="32"/>
        <v>0</v>
      </c>
      <c r="W1900" s="20"/>
      <c r="X1900" s="20"/>
      <c r="Y1900" s="20"/>
      <c r="Z1900" s="20"/>
      <c r="AA1900" s="20"/>
      <c r="AB1900" s="20"/>
      <c r="AC1900" s="20"/>
      <c r="AD1900" s="20"/>
      <c r="AE1900" s="20"/>
      <c r="AF1900" s="20"/>
      <c r="AG1900" s="20"/>
      <c r="AH1900" s="20"/>
    </row>
    <row r="1901" spans="1:34" x14ac:dyDescent="0.25">
      <c r="A1901" s="20"/>
      <c r="B1901" s="11"/>
      <c r="C1901" s="12"/>
      <c r="D1901" s="12"/>
      <c r="E1901" s="12"/>
      <c r="F1901" s="45"/>
      <c r="G1901" s="23"/>
      <c r="H1901" s="18"/>
      <c r="I1901" s="49"/>
      <c r="J1901" s="73">
        <f>IF(I1901=0,0,VLOOKUP(I1901,'ОКВЭД 2017'!A$3:B$2732,2))</f>
        <v>0</v>
      </c>
      <c r="K1901" s="18"/>
      <c r="L1901" s="18"/>
      <c r="M1901" s="73">
        <f>IF(L1901=0,0,VLOOKUP($L1901,'Вид субсидии'!A$2:C$118,2))</f>
        <v>0</v>
      </c>
      <c r="N1901" s="97"/>
      <c r="O1901" s="20"/>
      <c r="P1901" s="20"/>
      <c r="Q1901" s="20"/>
      <c r="R1901" s="20"/>
      <c r="S1901" s="20"/>
      <c r="T1901" s="20"/>
      <c r="U1901" s="20"/>
      <c r="V1901" s="7">
        <f t="shared" si="32"/>
        <v>0</v>
      </c>
      <c r="W1901" s="20"/>
      <c r="X1901" s="20"/>
      <c r="Y1901" s="20"/>
      <c r="Z1901" s="20"/>
      <c r="AA1901" s="20"/>
      <c r="AB1901" s="20"/>
      <c r="AC1901" s="20"/>
      <c r="AD1901" s="20"/>
      <c r="AE1901" s="20"/>
      <c r="AF1901" s="20"/>
      <c r="AG1901" s="20"/>
      <c r="AH1901" s="20"/>
    </row>
    <row r="1902" spans="1:34" x14ac:dyDescent="0.25">
      <c r="A1902" s="20"/>
      <c r="B1902" s="11"/>
      <c r="C1902" s="12"/>
      <c r="D1902" s="12"/>
      <c r="E1902" s="12"/>
      <c r="F1902" s="45"/>
      <c r="G1902" s="23"/>
      <c r="H1902" s="18"/>
      <c r="I1902" s="49"/>
      <c r="J1902" s="73">
        <f>IF(I1902=0,0,VLOOKUP(I1902,'ОКВЭД 2017'!A$3:B$2732,2))</f>
        <v>0</v>
      </c>
      <c r="K1902" s="18"/>
      <c r="L1902" s="18"/>
      <c r="M1902" s="73">
        <f>IF(L1902=0,0,VLOOKUP($L1902,'Вид субсидии'!A$2:C$118,2))</f>
        <v>0</v>
      </c>
      <c r="N1902" s="97"/>
      <c r="O1902" s="20"/>
      <c r="P1902" s="20"/>
      <c r="Q1902" s="20"/>
      <c r="R1902" s="20"/>
      <c r="S1902" s="20"/>
      <c r="T1902" s="20"/>
      <c r="U1902" s="20"/>
      <c r="V1902" s="7">
        <f t="shared" si="32"/>
        <v>0</v>
      </c>
      <c r="W1902" s="20"/>
      <c r="X1902" s="20"/>
      <c r="Y1902" s="20"/>
      <c r="Z1902" s="20"/>
      <c r="AA1902" s="20"/>
      <c r="AB1902" s="20"/>
      <c r="AC1902" s="20"/>
      <c r="AD1902" s="20"/>
      <c r="AE1902" s="20"/>
      <c r="AF1902" s="20"/>
      <c r="AG1902" s="20"/>
      <c r="AH1902" s="20"/>
    </row>
    <row r="1903" spans="1:34" x14ac:dyDescent="0.25">
      <c r="A1903" s="20"/>
      <c r="B1903" s="11"/>
      <c r="C1903" s="12"/>
      <c r="D1903" s="12"/>
      <c r="E1903" s="12"/>
      <c r="F1903" s="45"/>
      <c r="G1903" s="23"/>
      <c r="H1903" s="18"/>
      <c r="I1903" s="49"/>
      <c r="J1903" s="73">
        <f>IF(I1903=0,0,VLOOKUP(I1903,'ОКВЭД 2017'!A$3:B$2732,2))</f>
        <v>0</v>
      </c>
      <c r="K1903" s="18"/>
      <c r="L1903" s="18"/>
      <c r="M1903" s="73">
        <f>IF(L1903=0,0,VLOOKUP($L1903,'Вид субсидии'!A$2:C$118,2))</f>
        <v>0</v>
      </c>
      <c r="N1903" s="97"/>
      <c r="O1903" s="20"/>
      <c r="P1903" s="20"/>
      <c r="Q1903" s="20"/>
      <c r="R1903" s="20"/>
      <c r="S1903" s="20"/>
      <c r="T1903" s="20"/>
      <c r="U1903" s="20"/>
      <c r="V1903" s="7">
        <f t="shared" si="32"/>
        <v>0</v>
      </c>
      <c r="W1903" s="20"/>
      <c r="X1903" s="20"/>
      <c r="Y1903" s="20"/>
      <c r="Z1903" s="20"/>
      <c r="AA1903" s="20"/>
      <c r="AB1903" s="20"/>
      <c r="AC1903" s="20"/>
      <c r="AD1903" s="20"/>
      <c r="AE1903" s="20"/>
      <c r="AF1903" s="20"/>
      <c r="AG1903" s="20"/>
      <c r="AH1903" s="20"/>
    </row>
    <row r="1904" spans="1:34" x14ac:dyDescent="0.25">
      <c r="A1904" s="20"/>
      <c r="B1904" s="11"/>
      <c r="C1904" s="12"/>
      <c r="D1904" s="12"/>
      <c r="E1904" s="12"/>
      <c r="F1904" s="45"/>
      <c r="G1904" s="23"/>
      <c r="H1904" s="18"/>
      <c r="I1904" s="49"/>
      <c r="J1904" s="73">
        <f>IF(I1904=0,0,VLOOKUP(I1904,'ОКВЭД 2017'!A$3:B$2732,2))</f>
        <v>0</v>
      </c>
      <c r="K1904" s="18"/>
      <c r="L1904" s="18"/>
      <c r="M1904" s="73">
        <f>IF(L1904=0,0,VLOOKUP($L1904,'Вид субсидии'!A$2:C$118,2))</f>
        <v>0</v>
      </c>
      <c r="N1904" s="97"/>
      <c r="O1904" s="20"/>
      <c r="P1904" s="20"/>
      <c r="Q1904" s="20"/>
      <c r="R1904" s="20"/>
      <c r="S1904" s="20"/>
      <c r="T1904" s="20"/>
      <c r="U1904" s="20"/>
      <c r="V1904" s="7">
        <f t="shared" si="32"/>
        <v>0</v>
      </c>
      <c r="W1904" s="20"/>
      <c r="X1904" s="20"/>
      <c r="Y1904" s="20"/>
      <c r="Z1904" s="20"/>
      <c r="AA1904" s="20"/>
      <c r="AB1904" s="20"/>
      <c r="AC1904" s="20"/>
      <c r="AD1904" s="20"/>
      <c r="AE1904" s="20"/>
      <c r="AF1904" s="20"/>
      <c r="AG1904" s="20"/>
      <c r="AH1904" s="20"/>
    </row>
    <row r="1905" spans="1:34" x14ac:dyDescent="0.25">
      <c r="A1905" s="20"/>
      <c r="B1905" s="11"/>
      <c r="C1905" s="12"/>
      <c r="D1905" s="12"/>
      <c r="E1905" s="12"/>
      <c r="F1905" s="45"/>
      <c r="G1905" s="23"/>
      <c r="H1905" s="18"/>
      <c r="I1905" s="49"/>
      <c r="J1905" s="73">
        <f>IF(I1905=0,0,VLOOKUP(I1905,'ОКВЭД 2017'!A$3:B$2732,2))</f>
        <v>0</v>
      </c>
      <c r="K1905" s="18"/>
      <c r="L1905" s="18"/>
      <c r="M1905" s="73">
        <f>IF(L1905=0,0,VLOOKUP($L1905,'Вид субсидии'!A$2:C$118,2))</f>
        <v>0</v>
      </c>
      <c r="N1905" s="97"/>
      <c r="O1905" s="20"/>
      <c r="P1905" s="20"/>
      <c r="Q1905" s="20"/>
      <c r="R1905" s="20"/>
      <c r="S1905" s="20"/>
      <c r="T1905" s="20"/>
      <c r="U1905" s="20"/>
      <c r="V1905" s="7">
        <f t="shared" si="32"/>
        <v>0</v>
      </c>
      <c r="W1905" s="20"/>
      <c r="X1905" s="20"/>
      <c r="Y1905" s="20"/>
      <c r="Z1905" s="20"/>
      <c r="AA1905" s="20"/>
      <c r="AB1905" s="20"/>
      <c r="AC1905" s="20"/>
      <c r="AD1905" s="20"/>
      <c r="AE1905" s="20"/>
      <c r="AF1905" s="20"/>
      <c r="AG1905" s="20"/>
      <c r="AH1905" s="20"/>
    </row>
    <row r="1906" spans="1:34" x14ac:dyDescent="0.25">
      <c r="A1906" s="20"/>
      <c r="B1906" s="11"/>
      <c r="C1906" s="12"/>
      <c r="D1906" s="12"/>
      <c r="E1906" s="12"/>
      <c r="F1906" s="45"/>
      <c r="G1906" s="23"/>
      <c r="H1906" s="18"/>
      <c r="I1906" s="49"/>
      <c r="J1906" s="73">
        <f>IF(I1906=0,0,VLOOKUP(I1906,'ОКВЭД 2017'!A$3:B$2732,2))</f>
        <v>0</v>
      </c>
      <c r="K1906" s="18"/>
      <c r="L1906" s="18"/>
      <c r="M1906" s="73">
        <f>IF(L1906=0,0,VLOOKUP($L1906,'Вид субсидии'!A$2:C$118,2))</f>
        <v>0</v>
      </c>
      <c r="N1906" s="97"/>
      <c r="O1906" s="20"/>
      <c r="P1906" s="20"/>
      <c r="Q1906" s="20"/>
      <c r="R1906" s="20"/>
      <c r="S1906" s="20"/>
      <c r="T1906" s="20"/>
      <c r="U1906" s="20"/>
      <c r="V1906" s="7">
        <f t="shared" si="32"/>
        <v>0</v>
      </c>
      <c r="W1906" s="20"/>
      <c r="X1906" s="20"/>
      <c r="Y1906" s="20"/>
      <c r="Z1906" s="20"/>
      <c r="AA1906" s="20"/>
      <c r="AB1906" s="20"/>
      <c r="AC1906" s="20"/>
      <c r="AD1906" s="20"/>
      <c r="AE1906" s="20"/>
      <c r="AF1906" s="20"/>
      <c r="AG1906" s="20"/>
      <c r="AH1906" s="20"/>
    </row>
    <row r="1907" spans="1:34" x14ac:dyDescent="0.25">
      <c r="A1907" s="20"/>
      <c r="B1907" s="11"/>
      <c r="C1907" s="12"/>
      <c r="D1907" s="12"/>
      <c r="E1907" s="12"/>
      <c r="F1907" s="45"/>
      <c r="G1907" s="23"/>
      <c r="H1907" s="18"/>
      <c r="I1907" s="49"/>
      <c r="J1907" s="73">
        <f>IF(I1907=0,0,VLOOKUP(I1907,'ОКВЭД 2017'!A$3:B$2732,2))</f>
        <v>0</v>
      </c>
      <c r="K1907" s="18"/>
      <c r="L1907" s="18"/>
      <c r="M1907" s="73">
        <f>IF(L1907=0,0,VLOOKUP($L1907,'Вид субсидии'!A$2:C$118,2))</f>
        <v>0</v>
      </c>
      <c r="N1907" s="97"/>
      <c r="O1907" s="20"/>
      <c r="P1907" s="20"/>
      <c r="Q1907" s="20"/>
      <c r="R1907" s="20"/>
      <c r="S1907" s="20"/>
      <c r="T1907" s="20"/>
      <c r="U1907" s="20"/>
      <c r="V1907" s="7">
        <f t="shared" si="32"/>
        <v>0</v>
      </c>
      <c r="W1907" s="20"/>
      <c r="X1907" s="20"/>
      <c r="Y1907" s="20"/>
      <c r="Z1907" s="20"/>
      <c r="AA1907" s="20"/>
      <c r="AB1907" s="20"/>
      <c r="AC1907" s="20"/>
      <c r="AD1907" s="20"/>
      <c r="AE1907" s="20"/>
      <c r="AF1907" s="20"/>
      <c r="AG1907" s="20"/>
      <c r="AH1907" s="20"/>
    </row>
    <row r="1908" spans="1:34" x14ac:dyDescent="0.25">
      <c r="A1908" s="20"/>
      <c r="B1908" s="11"/>
      <c r="C1908" s="12"/>
      <c r="D1908" s="12"/>
      <c r="E1908" s="12"/>
      <c r="F1908" s="45"/>
      <c r="G1908" s="23"/>
      <c r="H1908" s="18"/>
      <c r="I1908" s="49"/>
      <c r="J1908" s="73">
        <f>IF(I1908=0,0,VLOOKUP(I1908,'ОКВЭД 2017'!A$3:B$2732,2))</f>
        <v>0</v>
      </c>
      <c r="K1908" s="18"/>
      <c r="L1908" s="18"/>
      <c r="M1908" s="73">
        <f>IF(L1908=0,0,VLOOKUP($L1908,'Вид субсидии'!A$2:C$118,2))</f>
        <v>0</v>
      </c>
      <c r="N1908" s="97"/>
      <c r="O1908" s="20"/>
      <c r="P1908" s="20"/>
      <c r="Q1908" s="20"/>
      <c r="R1908" s="20"/>
      <c r="S1908" s="20"/>
      <c r="T1908" s="20"/>
      <c r="U1908" s="20"/>
      <c r="V1908" s="7">
        <f t="shared" si="32"/>
        <v>0</v>
      </c>
      <c r="W1908" s="20"/>
      <c r="X1908" s="20"/>
      <c r="Y1908" s="20"/>
      <c r="Z1908" s="20"/>
      <c r="AA1908" s="20"/>
      <c r="AB1908" s="20"/>
      <c r="AC1908" s="20"/>
      <c r="AD1908" s="20"/>
      <c r="AE1908" s="20"/>
      <c r="AF1908" s="20"/>
      <c r="AG1908" s="20"/>
      <c r="AH1908" s="20"/>
    </row>
    <row r="1909" spans="1:34" x14ac:dyDescent="0.25">
      <c r="A1909" s="20"/>
      <c r="B1909" s="11"/>
      <c r="C1909" s="12"/>
      <c r="D1909" s="12"/>
      <c r="E1909" s="12"/>
      <c r="F1909" s="45"/>
      <c r="G1909" s="23"/>
      <c r="H1909" s="18"/>
      <c r="I1909" s="49"/>
      <c r="J1909" s="73">
        <f>IF(I1909=0,0,VLOOKUP(I1909,'ОКВЭД 2017'!A$3:B$2732,2))</f>
        <v>0</v>
      </c>
      <c r="K1909" s="18"/>
      <c r="L1909" s="18"/>
      <c r="M1909" s="73">
        <f>IF(L1909=0,0,VLOOKUP($L1909,'Вид субсидии'!A$2:C$118,2))</f>
        <v>0</v>
      </c>
      <c r="N1909" s="97"/>
      <c r="O1909" s="20"/>
      <c r="P1909" s="20"/>
      <c r="Q1909" s="20"/>
      <c r="R1909" s="20"/>
      <c r="S1909" s="20"/>
      <c r="T1909" s="20"/>
      <c r="U1909" s="20"/>
      <c r="V1909" s="7">
        <f t="shared" si="32"/>
        <v>0</v>
      </c>
      <c r="W1909" s="20"/>
      <c r="X1909" s="20"/>
      <c r="Y1909" s="20"/>
      <c r="Z1909" s="20"/>
      <c r="AA1909" s="20"/>
      <c r="AB1909" s="20"/>
      <c r="AC1909" s="20"/>
      <c r="AD1909" s="20"/>
      <c r="AE1909" s="20"/>
      <c r="AF1909" s="20"/>
      <c r="AG1909" s="20"/>
      <c r="AH1909" s="20"/>
    </row>
    <row r="1910" spans="1:34" x14ac:dyDescent="0.25">
      <c r="A1910" s="20"/>
      <c r="B1910" s="11"/>
      <c r="C1910" s="12"/>
      <c r="D1910" s="12"/>
      <c r="E1910" s="12"/>
      <c r="F1910" s="45"/>
      <c r="G1910" s="23"/>
      <c r="H1910" s="18"/>
      <c r="I1910" s="49"/>
      <c r="J1910" s="73">
        <f>IF(I1910=0,0,VLOOKUP(I1910,'ОКВЭД 2017'!A$3:B$2732,2))</f>
        <v>0</v>
      </c>
      <c r="K1910" s="18"/>
      <c r="L1910" s="18"/>
      <c r="M1910" s="73">
        <f>IF(L1910=0,0,VLOOKUP($L1910,'Вид субсидии'!A$2:C$118,2))</f>
        <v>0</v>
      </c>
      <c r="N1910" s="97"/>
      <c r="O1910" s="20"/>
      <c r="P1910" s="20"/>
      <c r="Q1910" s="20"/>
      <c r="R1910" s="20"/>
      <c r="S1910" s="20"/>
      <c r="T1910" s="20"/>
      <c r="U1910" s="20"/>
      <c r="V1910" s="7">
        <f t="shared" si="32"/>
        <v>0</v>
      </c>
      <c r="W1910" s="20"/>
      <c r="X1910" s="20"/>
      <c r="Y1910" s="20"/>
      <c r="Z1910" s="20"/>
      <c r="AA1910" s="20"/>
      <c r="AB1910" s="20"/>
      <c r="AC1910" s="20"/>
      <c r="AD1910" s="20"/>
      <c r="AE1910" s="20"/>
      <c r="AF1910" s="20"/>
      <c r="AG1910" s="20"/>
      <c r="AH1910" s="20"/>
    </row>
    <row r="1911" spans="1:34" x14ac:dyDescent="0.25">
      <c r="A1911" s="20"/>
      <c r="B1911" s="11"/>
      <c r="C1911" s="12"/>
      <c r="D1911" s="12"/>
      <c r="E1911" s="12"/>
      <c r="F1911" s="45"/>
      <c r="G1911" s="23"/>
      <c r="H1911" s="18"/>
      <c r="I1911" s="49"/>
      <c r="J1911" s="73">
        <f>IF(I1911=0,0,VLOOKUP(I1911,'ОКВЭД 2017'!A$3:B$2732,2))</f>
        <v>0</v>
      </c>
      <c r="K1911" s="18"/>
      <c r="L1911" s="18"/>
      <c r="M1911" s="73">
        <f>IF(L1911=0,0,VLOOKUP($L1911,'Вид субсидии'!A$2:C$118,2))</f>
        <v>0</v>
      </c>
      <c r="N1911" s="97"/>
      <c r="O1911" s="20"/>
      <c r="P1911" s="20"/>
      <c r="Q1911" s="20"/>
      <c r="R1911" s="20"/>
      <c r="S1911" s="20"/>
      <c r="T1911" s="20"/>
      <c r="U1911" s="20"/>
      <c r="V1911" s="7">
        <f t="shared" si="32"/>
        <v>0</v>
      </c>
      <c r="W1911" s="20"/>
      <c r="X1911" s="20"/>
      <c r="Y1911" s="20"/>
      <c r="Z1911" s="20"/>
      <c r="AA1911" s="20"/>
      <c r="AB1911" s="20"/>
      <c r="AC1911" s="20"/>
      <c r="AD1911" s="20"/>
      <c r="AE1911" s="20"/>
      <c r="AF1911" s="20"/>
      <c r="AG1911" s="20"/>
      <c r="AH1911" s="20"/>
    </row>
    <row r="1912" spans="1:34" x14ac:dyDescent="0.25">
      <c r="A1912" s="20"/>
      <c r="B1912" s="11"/>
      <c r="C1912" s="12"/>
      <c r="D1912" s="12"/>
      <c r="E1912" s="12"/>
      <c r="F1912" s="45"/>
      <c r="G1912" s="23"/>
      <c r="H1912" s="18"/>
      <c r="I1912" s="49"/>
      <c r="J1912" s="73">
        <f>IF(I1912=0,0,VLOOKUP(I1912,'ОКВЭД 2017'!A$3:B$2732,2))</f>
        <v>0</v>
      </c>
      <c r="K1912" s="18"/>
      <c r="L1912" s="18"/>
      <c r="M1912" s="73">
        <f>IF(L1912=0,0,VLOOKUP($L1912,'Вид субсидии'!A$2:C$118,2))</f>
        <v>0</v>
      </c>
      <c r="N1912" s="97"/>
      <c r="O1912" s="20"/>
      <c r="P1912" s="20"/>
      <c r="Q1912" s="20"/>
      <c r="R1912" s="20"/>
      <c r="S1912" s="20"/>
      <c r="T1912" s="20"/>
      <c r="U1912" s="20"/>
      <c r="V1912" s="7">
        <f t="shared" si="32"/>
        <v>0</v>
      </c>
      <c r="W1912" s="20"/>
      <c r="X1912" s="20"/>
      <c r="Y1912" s="20"/>
      <c r="Z1912" s="20"/>
      <c r="AA1912" s="20"/>
      <c r="AB1912" s="20"/>
      <c r="AC1912" s="20"/>
      <c r="AD1912" s="20"/>
      <c r="AE1912" s="20"/>
      <c r="AF1912" s="20"/>
      <c r="AG1912" s="20"/>
      <c r="AH1912" s="20"/>
    </row>
    <row r="1913" spans="1:34" x14ac:dyDescent="0.25">
      <c r="A1913" s="20"/>
      <c r="B1913" s="11"/>
      <c r="C1913" s="12"/>
      <c r="D1913" s="12"/>
      <c r="E1913" s="12"/>
      <c r="F1913" s="45"/>
      <c r="G1913" s="23"/>
      <c r="H1913" s="18"/>
      <c r="I1913" s="49"/>
      <c r="J1913" s="73">
        <f>IF(I1913=0,0,VLOOKUP(I1913,'ОКВЭД 2017'!A$3:B$2732,2))</f>
        <v>0</v>
      </c>
      <c r="K1913" s="18"/>
      <c r="L1913" s="18"/>
      <c r="M1913" s="73">
        <f>IF(L1913=0,0,VLOOKUP($L1913,'Вид субсидии'!A$2:C$118,2))</f>
        <v>0</v>
      </c>
      <c r="N1913" s="97"/>
      <c r="O1913" s="20"/>
      <c r="P1913" s="20"/>
      <c r="Q1913" s="20"/>
      <c r="R1913" s="20"/>
      <c r="S1913" s="20"/>
      <c r="T1913" s="20"/>
      <c r="U1913" s="20"/>
      <c r="V1913" s="7">
        <f t="shared" si="32"/>
        <v>0</v>
      </c>
      <c r="W1913" s="20"/>
      <c r="X1913" s="20"/>
      <c r="Y1913" s="20"/>
      <c r="Z1913" s="20"/>
      <c r="AA1913" s="20"/>
      <c r="AB1913" s="20"/>
      <c r="AC1913" s="20"/>
      <c r="AD1913" s="20"/>
      <c r="AE1913" s="20"/>
      <c r="AF1913" s="20"/>
      <c r="AG1913" s="20"/>
      <c r="AH1913" s="20"/>
    </row>
    <row r="1914" spans="1:34" x14ac:dyDescent="0.25">
      <c r="A1914" s="20"/>
      <c r="B1914" s="11"/>
      <c r="C1914" s="12"/>
      <c r="D1914" s="12"/>
      <c r="E1914" s="12"/>
      <c r="F1914" s="45"/>
      <c r="G1914" s="23"/>
      <c r="H1914" s="18"/>
      <c r="I1914" s="49"/>
      <c r="J1914" s="73">
        <f>IF(I1914=0,0,VLOOKUP(I1914,'ОКВЭД 2017'!A$3:B$2732,2))</f>
        <v>0</v>
      </c>
      <c r="K1914" s="18"/>
      <c r="L1914" s="18"/>
      <c r="M1914" s="73">
        <f>IF(L1914=0,0,VLOOKUP($L1914,'Вид субсидии'!A$2:C$118,2))</f>
        <v>0</v>
      </c>
      <c r="N1914" s="97"/>
      <c r="O1914" s="20"/>
      <c r="P1914" s="20"/>
      <c r="Q1914" s="20"/>
      <c r="R1914" s="20"/>
      <c r="S1914" s="20"/>
      <c r="T1914" s="20"/>
      <c r="U1914" s="20"/>
      <c r="V1914" s="7">
        <f t="shared" si="32"/>
        <v>0</v>
      </c>
      <c r="W1914" s="20"/>
      <c r="X1914" s="20"/>
      <c r="Y1914" s="20"/>
      <c r="Z1914" s="20"/>
      <c r="AA1914" s="20"/>
      <c r="AB1914" s="20"/>
      <c r="AC1914" s="20"/>
      <c r="AD1914" s="20"/>
      <c r="AE1914" s="20"/>
      <c r="AF1914" s="20"/>
      <c r="AG1914" s="20"/>
      <c r="AH1914" s="20"/>
    </row>
    <row r="1915" spans="1:34" x14ac:dyDescent="0.25">
      <c r="A1915" s="20"/>
      <c r="B1915" s="11"/>
      <c r="C1915" s="12"/>
      <c r="D1915" s="12"/>
      <c r="E1915" s="12"/>
      <c r="F1915" s="45"/>
      <c r="G1915" s="23"/>
      <c r="H1915" s="18"/>
      <c r="I1915" s="49"/>
      <c r="J1915" s="73">
        <f>IF(I1915=0,0,VLOOKUP(I1915,'ОКВЭД 2017'!A$3:B$2732,2))</f>
        <v>0</v>
      </c>
      <c r="K1915" s="18"/>
      <c r="L1915" s="18"/>
      <c r="M1915" s="73">
        <f>IF(L1915=0,0,VLOOKUP($L1915,'Вид субсидии'!A$2:C$118,2))</f>
        <v>0</v>
      </c>
      <c r="N1915" s="97"/>
      <c r="O1915" s="20"/>
      <c r="P1915" s="20"/>
      <c r="Q1915" s="20"/>
      <c r="R1915" s="20"/>
      <c r="S1915" s="20"/>
      <c r="T1915" s="20"/>
      <c r="U1915" s="20"/>
      <c r="V1915" s="7">
        <f t="shared" si="32"/>
        <v>0</v>
      </c>
      <c r="W1915" s="20"/>
      <c r="X1915" s="20"/>
      <c r="Y1915" s="20"/>
      <c r="Z1915" s="20"/>
      <c r="AA1915" s="20"/>
      <c r="AB1915" s="20"/>
      <c r="AC1915" s="20"/>
      <c r="AD1915" s="20"/>
      <c r="AE1915" s="20"/>
      <c r="AF1915" s="20"/>
      <c r="AG1915" s="20"/>
      <c r="AH1915" s="20"/>
    </row>
    <row r="1916" spans="1:34" x14ac:dyDescent="0.25">
      <c r="A1916" s="20"/>
      <c r="B1916" s="11"/>
      <c r="C1916" s="12"/>
      <c r="D1916" s="12"/>
      <c r="E1916" s="12"/>
      <c r="F1916" s="45"/>
      <c r="G1916" s="23"/>
      <c r="H1916" s="18"/>
      <c r="I1916" s="49"/>
      <c r="J1916" s="73">
        <f>IF(I1916=0,0,VLOOKUP(I1916,'ОКВЭД 2017'!A$3:B$2732,2))</f>
        <v>0</v>
      </c>
      <c r="K1916" s="18"/>
      <c r="L1916" s="18"/>
      <c r="M1916" s="73">
        <f>IF(L1916=0,0,VLOOKUP($L1916,'Вид субсидии'!A$2:C$118,2))</f>
        <v>0</v>
      </c>
      <c r="N1916" s="97"/>
      <c r="O1916" s="20"/>
      <c r="P1916" s="20"/>
      <c r="Q1916" s="20"/>
      <c r="R1916" s="20"/>
      <c r="S1916" s="20"/>
      <c r="T1916" s="20"/>
      <c r="U1916" s="20"/>
      <c r="V1916" s="7">
        <f t="shared" si="32"/>
        <v>0</v>
      </c>
      <c r="W1916" s="20"/>
      <c r="X1916" s="20"/>
      <c r="Y1916" s="20"/>
      <c r="Z1916" s="20"/>
      <c r="AA1916" s="20"/>
      <c r="AB1916" s="20"/>
      <c r="AC1916" s="20"/>
      <c r="AD1916" s="20"/>
      <c r="AE1916" s="20"/>
      <c r="AF1916" s="20"/>
      <c r="AG1916" s="20"/>
      <c r="AH1916" s="20"/>
    </row>
    <row r="1917" spans="1:34" x14ac:dyDescent="0.25">
      <c r="A1917" s="20"/>
      <c r="B1917" s="11"/>
      <c r="C1917" s="12"/>
      <c r="D1917" s="12"/>
      <c r="E1917" s="12"/>
      <c r="F1917" s="45"/>
      <c r="G1917" s="23"/>
      <c r="H1917" s="18"/>
      <c r="I1917" s="49"/>
      <c r="J1917" s="73">
        <f>IF(I1917=0,0,VLOOKUP(I1917,'ОКВЭД 2017'!A$3:B$2732,2))</f>
        <v>0</v>
      </c>
      <c r="K1917" s="18"/>
      <c r="L1917" s="18"/>
      <c r="M1917" s="73">
        <f>IF(L1917=0,0,VLOOKUP($L1917,'Вид субсидии'!A$2:C$118,2))</f>
        <v>0</v>
      </c>
      <c r="N1917" s="97"/>
      <c r="O1917" s="20"/>
      <c r="P1917" s="20"/>
      <c r="Q1917" s="20"/>
      <c r="R1917" s="20"/>
      <c r="S1917" s="20"/>
      <c r="T1917" s="20"/>
      <c r="U1917" s="20"/>
      <c r="V1917" s="7">
        <f t="shared" si="32"/>
        <v>0</v>
      </c>
      <c r="W1917" s="20"/>
      <c r="X1917" s="20"/>
      <c r="Y1917" s="20"/>
      <c r="Z1917" s="20"/>
      <c r="AA1917" s="20"/>
      <c r="AB1917" s="20"/>
      <c r="AC1917" s="20"/>
      <c r="AD1917" s="20"/>
      <c r="AE1917" s="20"/>
      <c r="AF1917" s="20"/>
      <c r="AG1917" s="20"/>
      <c r="AH1917" s="20"/>
    </row>
    <row r="1918" spans="1:34" x14ac:dyDescent="0.25">
      <c r="A1918" s="20"/>
      <c r="B1918" s="11"/>
      <c r="C1918" s="12"/>
      <c r="D1918" s="12"/>
      <c r="E1918" s="12"/>
      <c r="F1918" s="45"/>
      <c r="G1918" s="23"/>
      <c r="H1918" s="18"/>
      <c r="I1918" s="49"/>
      <c r="J1918" s="73">
        <f>IF(I1918=0,0,VLOOKUP(I1918,'ОКВЭД 2017'!A$3:B$2732,2))</f>
        <v>0</v>
      </c>
      <c r="K1918" s="18"/>
      <c r="L1918" s="18"/>
      <c r="M1918" s="73">
        <f>IF(L1918=0,0,VLOOKUP($L1918,'Вид субсидии'!A$2:C$118,2))</f>
        <v>0</v>
      </c>
      <c r="N1918" s="97"/>
      <c r="O1918" s="20"/>
      <c r="P1918" s="20"/>
      <c r="Q1918" s="20"/>
      <c r="R1918" s="20"/>
      <c r="S1918" s="20"/>
      <c r="T1918" s="20"/>
      <c r="U1918" s="20"/>
      <c r="V1918" s="7">
        <f t="shared" si="32"/>
        <v>0</v>
      </c>
      <c r="W1918" s="20"/>
      <c r="X1918" s="20"/>
      <c r="Y1918" s="20"/>
      <c r="Z1918" s="20"/>
      <c r="AA1918" s="20"/>
      <c r="AB1918" s="20"/>
      <c r="AC1918" s="20"/>
      <c r="AD1918" s="20"/>
      <c r="AE1918" s="20"/>
      <c r="AF1918" s="20"/>
      <c r="AG1918" s="20"/>
      <c r="AH1918" s="20"/>
    </row>
    <row r="1919" spans="1:34" x14ac:dyDescent="0.25">
      <c r="A1919" s="20"/>
      <c r="B1919" s="11"/>
      <c r="C1919" s="12"/>
      <c r="D1919" s="12"/>
      <c r="E1919" s="12"/>
      <c r="F1919" s="45"/>
      <c r="G1919" s="23"/>
      <c r="H1919" s="18"/>
      <c r="I1919" s="49"/>
      <c r="J1919" s="73">
        <f>IF(I1919=0,0,VLOOKUP(I1919,'ОКВЭД 2017'!A$3:B$2732,2))</f>
        <v>0</v>
      </c>
      <c r="K1919" s="18"/>
      <c r="L1919" s="18"/>
      <c r="M1919" s="73">
        <f>IF(L1919=0,0,VLOOKUP($L1919,'Вид субсидии'!A$2:C$118,2))</f>
        <v>0</v>
      </c>
      <c r="N1919" s="97"/>
      <c r="O1919" s="20"/>
      <c r="P1919" s="20"/>
      <c r="Q1919" s="20"/>
      <c r="R1919" s="20"/>
      <c r="S1919" s="20"/>
      <c r="T1919" s="20"/>
      <c r="U1919" s="20"/>
      <c r="V1919" s="7">
        <f t="shared" si="32"/>
        <v>0</v>
      </c>
      <c r="W1919" s="20"/>
      <c r="X1919" s="20"/>
      <c r="Y1919" s="20"/>
      <c r="Z1919" s="20"/>
      <c r="AA1919" s="20"/>
      <c r="AB1919" s="20"/>
      <c r="AC1919" s="20"/>
      <c r="AD1919" s="20"/>
      <c r="AE1919" s="20"/>
      <c r="AF1919" s="20"/>
      <c r="AG1919" s="20"/>
      <c r="AH1919" s="20"/>
    </row>
    <row r="1920" spans="1:34" x14ac:dyDescent="0.25">
      <c r="A1920" s="20"/>
      <c r="B1920" s="11"/>
      <c r="C1920" s="12"/>
      <c r="D1920" s="12"/>
      <c r="E1920" s="12"/>
      <c r="F1920" s="45"/>
      <c r="G1920" s="23"/>
      <c r="H1920" s="18"/>
      <c r="I1920" s="49"/>
      <c r="J1920" s="73">
        <f>IF(I1920=0,0,VLOOKUP(I1920,'ОКВЭД 2017'!A$3:B$2732,2))</f>
        <v>0</v>
      </c>
      <c r="K1920" s="18"/>
      <c r="L1920" s="18"/>
      <c r="M1920" s="73">
        <f>IF(L1920=0,0,VLOOKUP($L1920,'Вид субсидии'!A$2:C$118,2))</f>
        <v>0</v>
      </c>
      <c r="N1920" s="97"/>
      <c r="O1920" s="20"/>
      <c r="P1920" s="20"/>
      <c r="Q1920" s="20"/>
      <c r="R1920" s="20"/>
      <c r="S1920" s="20"/>
      <c r="T1920" s="20"/>
      <c r="U1920" s="20"/>
      <c r="V1920" s="7">
        <f t="shared" si="32"/>
        <v>0</v>
      </c>
      <c r="W1920" s="20"/>
      <c r="X1920" s="20"/>
      <c r="Y1920" s="20"/>
      <c r="Z1920" s="20"/>
      <c r="AA1920" s="20"/>
      <c r="AB1920" s="20"/>
      <c r="AC1920" s="20"/>
      <c r="AD1920" s="20"/>
      <c r="AE1920" s="20"/>
      <c r="AF1920" s="20"/>
      <c r="AG1920" s="20"/>
      <c r="AH1920" s="20"/>
    </row>
    <row r="1921" spans="1:34" x14ac:dyDescent="0.25">
      <c r="A1921" s="20"/>
      <c r="B1921" s="11"/>
      <c r="C1921" s="12"/>
      <c r="D1921" s="12"/>
      <c r="E1921" s="12"/>
      <c r="F1921" s="45"/>
      <c r="G1921" s="23"/>
      <c r="H1921" s="18"/>
      <c r="I1921" s="49"/>
      <c r="J1921" s="73">
        <f>IF(I1921=0,0,VLOOKUP(I1921,'ОКВЭД 2017'!A$3:B$2732,2))</f>
        <v>0</v>
      </c>
      <c r="K1921" s="18"/>
      <c r="L1921" s="18"/>
      <c r="M1921" s="73">
        <f>IF(L1921=0,0,VLOOKUP($L1921,'Вид субсидии'!A$2:C$118,2))</f>
        <v>0</v>
      </c>
      <c r="N1921" s="97"/>
      <c r="O1921" s="20"/>
      <c r="P1921" s="20"/>
      <c r="Q1921" s="20"/>
      <c r="R1921" s="20"/>
      <c r="S1921" s="20"/>
      <c r="T1921" s="20"/>
      <c r="U1921" s="20"/>
      <c r="V1921" s="7">
        <f t="shared" si="32"/>
        <v>0</v>
      </c>
      <c r="W1921" s="20"/>
      <c r="X1921" s="20"/>
      <c r="Y1921" s="20"/>
      <c r="Z1921" s="20"/>
      <c r="AA1921" s="20"/>
      <c r="AB1921" s="20"/>
      <c r="AC1921" s="20"/>
      <c r="AD1921" s="20"/>
      <c r="AE1921" s="20"/>
      <c r="AF1921" s="20"/>
      <c r="AG1921" s="20"/>
      <c r="AH1921" s="20"/>
    </row>
    <row r="1922" spans="1:34" x14ac:dyDescent="0.25">
      <c r="A1922" s="20"/>
      <c r="B1922" s="11"/>
      <c r="C1922" s="12"/>
      <c r="D1922" s="12"/>
      <c r="E1922" s="12"/>
      <c r="F1922" s="45"/>
      <c r="G1922" s="23"/>
      <c r="H1922" s="18"/>
      <c r="I1922" s="49"/>
      <c r="J1922" s="73">
        <f>IF(I1922=0,0,VLOOKUP(I1922,'ОКВЭД 2017'!A$3:B$2732,2))</f>
        <v>0</v>
      </c>
      <c r="K1922" s="18"/>
      <c r="L1922" s="18"/>
      <c r="M1922" s="73">
        <f>IF(L1922=0,0,VLOOKUP($L1922,'Вид субсидии'!A$2:C$118,2))</f>
        <v>0</v>
      </c>
      <c r="N1922" s="97"/>
      <c r="O1922" s="20"/>
      <c r="P1922" s="20"/>
      <c r="Q1922" s="20"/>
      <c r="R1922" s="20"/>
      <c r="S1922" s="20"/>
      <c r="T1922" s="20"/>
      <c r="U1922" s="20"/>
      <c r="V1922" s="7">
        <f t="shared" si="32"/>
        <v>0</v>
      </c>
      <c r="W1922" s="20"/>
      <c r="X1922" s="20"/>
      <c r="Y1922" s="20"/>
      <c r="Z1922" s="20"/>
      <c r="AA1922" s="20"/>
      <c r="AB1922" s="20"/>
      <c r="AC1922" s="20"/>
      <c r="AD1922" s="20"/>
      <c r="AE1922" s="20"/>
      <c r="AF1922" s="20"/>
      <c r="AG1922" s="20"/>
      <c r="AH1922" s="20"/>
    </row>
    <row r="1923" spans="1:34" x14ac:dyDescent="0.25">
      <c r="A1923" s="20"/>
      <c r="B1923" s="11"/>
      <c r="C1923" s="12"/>
      <c r="D1923" s="12"/>
      <c r="E1923" s="12"/>
      <c r="F1923" s="45"/>
      <c r="G1923" s="23"/>
      <c r="H1923" s="18"/>
      <c r="I1923" s="49"/>
      <c r="J1923" s="73">
        <f>IF(I1923=0,0,VLOOKUP(I1923,'ОКВЭД 2017'!A$3:B$2732,2))</f>
        <v>0</v>
      </c>
      <c r="K1923" s="18"/>
      <c r="L1923" s="18"/>
      <c r="M1923" s="73">
        <f>IF(L1923=0,0,VLOOKUP($L1923,'Вид субсидии'!A$2:C$118,2))</f>
        <v>0</v>
      </c>
      <c r="N1923" s="97"/>
      <c r="O1923" s="20"/>
      <c r="P1923" s="20"/>
      <c r="Q1923" s="20"/>
      <c r="R1923" s="20"/>
      <c r="S1923" s="20"/>
      <c r="T1923" s="20"/>
      <c r="U1923" s="20"/>
      <c r="V1923" s="7">
        <f t="shared" si="32"/>
        <v>0</v>
      </c>
      <c r="W1923" s="20"/>
      <c r="X1923" s="20"/>
      <c r="Y1923" s="20"/>
      <c r="Z1923" s="20"/>
      <c r="AA1923" s="20"/>
      <c r="AB1923" s="20"/>
      <c r="AC1923" s="20"/>
      <c r="AD1923" s="20"/>
      <c r="AE1923" s="20"/>
      <c r="AF1923" s="20"/>
      <c r="AG1923" s="20"/>
      <c r="AH1923" s="20"/>
    </row>
    <row r="1924" spans="1:34" x14ac:dyDescent="0.25">
      <c r="A1924" s="20"/>
      <c r="B1924" s="11"/>
      <c r="C1924" s="12"/>
      <c r="D1924" s="12"/>
      <c r="E1924" s="12"/>
      <c r="F1924" s="45"/>
      <c r="G1924" s="23"/>
      <c r="H1924" s="18"/>
      <c r="I1924" s="49"/>
      <c r="J1924" s="73">
        <f>IF(I1924=0,0,VLOOKUP(I1924,'ОКВЭД 2017'!A$3:B$2732,2))</f>
        <v>0</v>
      </c>
      <c r="K1924" s="18"/>
      <c r="L1924" s="18"/>
      <c r="M1924" s="73">
        <f>IF(L1924=0,0,VLOOKUP($L1924,'Вид субсидии'!A$2:C$118,2))</f>
        <v>0</v>
      </c>
      <c r="N1924" s="97"/>
      <c r="O1924" s="20"/>
      <c r="P1924" s="20"/>
      <c r="Q1924" s="20"/>
      <c r="R1924" s="20"/>
      <c r="S1924" s="20"/>
      <c r="T1924" s="20"/>
      <c r="U1924" s="20"/>
      <c r="V1924" s="7">
        <f t="shared" si="32"/>
        <v>0</v>
      </c>
      <c r="W1924" s="20"/>
      <c r="X1924" s="20"/>
      <c r="Y1924" s="20"/>
      <c r="Z1924" s="20"/>
      <c r="AA1924" s="20"/>
      <c r="AB1924" s="20"/>
      <c r="AC1924" s="20"/>
      <c r="AD1924" s="20"/>
      <c r="AE1924" s="20"/>
      <c r="AF1924" s="20"/>
      <c r="AG1924" s="20"/>
      <c r="AH1924" s="20"/>
    </row>
    <row r="1925" spans="1:34" x14ac:dyDescent="0.25">
      <c r="A1925" s="20"/>
      <c r="B1925" s="11"/>
      <c r="C1925" s="12"/>
      <c r="D1925" s="12"/>
      <c r="E1925" s="12"/>
      <c r="F1925" s="45"/>
      <c r="G1925" s="23"/>
      <c r="H1925" s="18"/>
      <c r="I1925" s="49"/>
      <c r="J1925" s="73">
        <f>IF(I1925=0,0,VLOOKUP(I1925,'ОКВЭД 2017'!A$3:B$2732,2))</f>
        <v>0</v>
      </c>
      <c r="K1925" s="18"/>
      <c r="L1925" s="18"/>
      <c r="M1925" s="73">
        <f>IF(L1925=0,0,VLOOKUP($L1925,'Вид субсидии'!A$2:C$118,2))</f>
        <v>0</v>
      </c>
      <c r="N1925" s="97"/>
      <c r="O1925" s="20"/>
      <c r="P1925" s="20"/>
      <c r="Q1925" s="20"/>
      <c r="R1925" s="20"/>
      <c r="S1925" s="20"/>
      <c r="T1925" s="20"/>
      <c r="U1925" s="20"/>
      <c r="V1925" s="7">
        <f t="shared" si="32"/>
        <v>0</v>
      </c>
      <c r="W1925" s="20"/>
      <c r="X1925" s="20"/>
      <c r="Y1925" s="20"/>
      <c r="Z1925" s="20"/>
      <c r="AA1925" s="20"/>
      <c r="AB1925" s="20"/>
      <c r="AC1925" s="20"/>
      <c r="AD1925" s="20"/>
      <c r="AE1925" s="20"/>
      <c r="AF1925" s="20"/>
      <c r="AG1925" s="20"/>
      <c r="AH1925" s="20"/>
    </row>
    <row r="1926" spans="1:34" x14ac:dyDescent="0.25">
      <c r="A1926" s="20"/>
      <c r="B1926" s="11"/>
      <c r="C1926" s="12"/>
      <c r="D1926" s="12"/>
      <c r="E1926" s="12"/>
      <c r="F1926" s="45"/>
      <c r="G1926" s="23"/>
      <c r="H1926" s="18"/>
      <c r="I1926" s="49"/>
      <c r="J1926" s="73">
        <f>IF(I1926=0,0,VLOOKUP(I1926,'ОКВЭД 2017'!A$3:B$2732,2))</f>
        <v>0</v>
      </c>
      <c r="K1926" s="18"/>
      <c r="L1926" s="18"/>
      <c r="M1926" s="73">
        <f>IF(L1926=0,0,VLOOKUP($L1926,'Вид субсидии'!A$2:C$118,2))</f>
        <v>0</v>
      </c>
      <c r="N1926" s="97"/>
      <c r="O1926" s="20"/>
      <c r="P1926" s="20"/>
      <c r="Q1926" s="20"/>
      <c r="R1926" s="20"/>
      <c r="S1926" s="20"/>
      <c r="T1926" s="20"/>
      <c r="U1926" s="20"/>
      <c r="V1926" s="7">
        <f t="shared" si="32"/>
        <v>0</v>
      </c>
      <c r="W1926" s="20"/>
      <c r="X1926" s="20"/>
      <c r="Y1926" s="20"/>
      <c r="Z1926" s="20"/>
      <c r="AA1926" s="20"/>
      <c r="AB1926" s="20"/>
      <c r="AC1926" s="20"/>
      <c r="AD1926" s="20"/>
      <c r="AE1926" s="20"/>
      <c r="AF1926" s="20"/>
      <c r="AG1926" s="20"/>
      <c r="AH1926" s="20"/>
    </row>
    <row r="1927" spans="1:34" x14ac:dyDescent="0.25">
      <c r="A1927" s="20"/>
      <c r="B1927" s="11"/>
      <c r="C1927" s="12"/>
      <c r="D1927" s="12"/>
      <c r="E1927" s="12"/>
      <c r="F1927" s="45"/>
      <c r="G1927" s="23"/>
      <c r="H1927" s="18"/>
      <c r="I1927" s="49"/>
      <c r="J1927" s="73">
        <f>IF(I1927=0,0,VLOOKUP(I1927,'ОКВЭД 2017'!A$3:B$2732,2))</f>
        <v>0</v>
      </c>
      <c r="K1927" s="18"/>
      <c r="L1927" s="18"/>
      <c r="M1927" s="73">
        <f>IF(L1927=0,0,VLOOKUP($L1927,'Вид субсидии'!A$2:C$118,2))</f>
        <v>0</v>
      </c>
      <c r="N1927" s="97"/>
      <c r="O1927" s="20"/>
      <c r="P1927" s="20"/>
      <c r="Q1927" s="20"/>
      <c r="R1927" s="20"/>
      <c r="S1927" s="20"/>
      <c r="T1927" s="20"/>
      <c r="U1927" s="20"/>
      <c r="V1927" s="7">
        <f t="shared" si="32"/>
        <v>0</v>
      </c>
      <c r="W1927" s="20"/>
      <c r="X1927" s="20"/>
      <c r="Y1927" s="20"/>
      <c r="Z1927" s="20"/>
      <c r="AA1927" s="20"/>
      <c r="AB1927" s="20"/>
      <c r="AC1927" s="20"/>
      <c r="AD1927" s="20"/>
      <c r="AE1927" s="20"/>
      <c r="AF1927" s="20"/>
      <c r="AG1927" s="20"/>
      <c r="AH1927" s="20"/>
    </row>
    <row r="1928" spans="1:34" x14ac:dyDescent="0.25">
      <c r="A1928" s="20"/>
      <c r="B1928" s="11"/>
      <c r="C1928" s="12"/>
      <c r="D1928" s="12"/>
      <c r="E1928" s="12"/>
      <c r="F1928" s="45"/>
      <c r="G1928" s="23"/>
      <c r="H1928" s="18"/>
      <c r="I1928" s="49"/>
      <c r="J1928" s="73">
        <f>IF(I1928=0,0,VLOOKUP(I1928,'ОКВЭД 2017'!A$3:B$2732,2))</f>
        <v>0</v>
      </c>
      <c r="K1928" s="18"/>
      <c r="L1928" s="18"/>
      <c r="M1928" s="73">
        <f>IF(L1928=0,0,VLOOKUP($L1928,'Вид субсидии'!A$2:C$118,2))</f>
        <v>0</v>
      </c>
      <c r="N1928" s="97"/>
      <c r="O1928" s="20"/>
      <c r="P1928" s="20"/>
      <c r="Q1928" s="20"/>
      <c r="R1928" s="20"/>
      <c r="S1928" s="20"/>
      <c r="T1928" s="20"/>
      <c r="U1928" s="20"/>
      <c r="V1928" s="7">
        <f t="shared" si="32"/>
        <v>0</v>
      </c>
      <c r="W1928" s="20"/>
      <c r="X1928" s="20"/>
      <c r="Y1928" s="20"/>
      <c r="Z1928" s="20"/>
      <c r="AA1928" s="20"/>
      <c r="AB1928" s="20"/>
      <c r="AC1928" s="20"/>
      <c r="AD1928" s="20"/>
      <c r="AE1928" s="20"/>
      <c r="AF1928" s="20"/>
      <c r="AG1928" s="20"/>
      <c r="AH1928" s="20"/>
    </row>
    <row r="1929" spans="1:34" x14ac:dyDescent="0.25">
      <c r="A1929" s="20"/>
      <c r="B1929" s="11"/>
      <c r="C1929" s="12"/>
      <c r="D1929" s="12"/>
      <c r="E1929" s="12"/>
      <c r="F1929" s="45"/>
      <c r="G1929" s="23"/>
      <c r="H1929" s="18"/>
      <c r="I1929" s="49"/>
      <c r="J1929" s="73">
        <f>IF(I1929=0,0,VLOOKUP(I1929,'ОКВЭД 2017'!A$3:B$2732,2))</f>
        <v>0</v>
      </c>
      <c r="K1929" s="18"/>
      <c r="L1929" s="18"/>
      <c r="M1929" s="73">
        <f>IF(L1929=0,0,VLOOKUP($L1929,'Вид субсидии'!A$2:C$118,2))</f>
        <v>0</v>
      </c>
      <c r="N1929" s="97"/>
      <c r="O1929" s="20"/>
      <c r="P1929" s="20"/>
      <c r="Q1929" s="20"/>
      <c r="R1929" s="20"/>
      <c r="S1929" s="20"/>
      <c r="T1929" s="20"/>
      <c r="U1929" s="20"/>
      <c r="V1929" s="7">
        <f t="shared" si="32"/>
        <v>0</v>
      </c>
      <c r="W1929" s="20"/>
      <c r="X1929" s="20"/>
      <c r="Y1929" s="20"/>
      <c r="Z1929" s="20"/>
      <c r="AA1929" s="20"/>
      <c r="AB1929" s="20"/>
      <c r="AC1929" s="20"/>
      <c r="AD1929" s="20"/>
      <c r="AE1929" s="20"/>
      <c r="AF1929" s="20"/>
      <c r="AG1929" s="20"/>
      <c r="AH1929" s="20"/>
    </row>
    <row r="1930" spans="1:34" x14ac:dyDescent="0.25">
      <c r="A1930" s="20"/>
      <c r="B1930" s="11"/>
      <c r="C1930" s="12"/>
      <c r="D1930" s="12"/>
      <c r="E1930" s="12"/>
      <c r="F1930" s="45"/>
      <c r="G1930" s="23"/>
      <c r="H1930" s="18"/>
      <c r="I1930" s="49"/>
      <c r="J1930" s="73">
        <f>IF(I1930=0,0,VLOOKUP(I1930,'ОКВЭД 2017'!A$3:B$2732,2))</f>
        <v>0</v>
      </c>
      <c r="K1930" s="18"/>
      <c r="L1930" s="18"/>
      <c r="M1930" s="73">
        <f>IF(L1930=0,0,VLOOKUP($L1930,'Вид субсидии'!A$2:C$118,2))</f>
        <v>0</v>
      </c>
      <c r="N1930" s="97"/>
      <c r="O1930" s="20"/>
      <c r="P1930" s="20"/>
      <c r="Q1930" s="20"/>
      <c r="R1930" s="20"/>
      <c r="S1930" s="20"/>
      <c r="T1930" s="20"/>
      <c r="U1930" s="20"/>
      <c r="V1930" s="7">
        <f t="shared" si="32"/>
        <v>0</v>
      </c>
      <c r="W1930" s="20"/>
      <c r="X1930" s="20"/>
      <c r="Y1930" s="20"/>
      <c r="Z1930" s="20"/>
      <c r="AA1930" s="20"/>
      <c r="AB1930" s="20"/>
      <c r="AC1930" s="20"/>
      <c r="AD1930" s="20"/>
      <c r="AE1930" s="20"/>
      <c r="AF1930" s="20"/>
      <c r="AG1930" s="20"/>
      <c r="AH1930" s="20"/>
    </row>
    <row r="1931" spans="1:34" x14ac:dyDescent="0.25">
      <c r="A1931" s="20"/>
      <c r="B1931" s="11"/>
      <c r="C1931" s="12"/>
      <c r="D1931" s="12"/>
      <c r="E1931" s="12"/>
      <c r="F1931" s="45"/>
      <c r="G1931" s="23"/>
      <c r="H1931" s="18"/>
      <c r="I1931" s="49"/>
      <c r="J1931" s="73">
        <f>IF(I1931=0,0,VLOOKUP(I1931,'ОКВЭД 2017'!A$3:B$2732,2))</f>
        <v>0</v>
      </c>
      <c r="K1931" s="18"/>
      <c r="L1931" s="18"/>
      <c r="M1931" s="73">
        <f>IF(L1931=0,0,VLOOKUP($L1931,'Вид субсидии'!A$2:C$118,2))</f>
        <v>0</v>
      </c>
      <c r="N1931" s="97"/>
      <c r="O1931" s="20"/>
      <c r="P1931" s="20"/>
      <c r="Q1931" s="20"/>
      <c r="R1931" s="20"/>
      <c r="S1931" s="20"/>
      <c r="T1931" s="20"/>
      <c r="U1931" s="20"/>
      <c r="V1931" s="7">
        <f t="shared" si="32"/>
        <v>0</v>
      </c>
      <c r="W1931" s="20"/>
      <c r="X1931" s="20"/>
      <c r="Y1931" s="20"/>
      <c r="Z1931" s="20"/>
      <c r="AA1931" s="20"/>
      <c r="AB1931" s="20"/>
      <c r="AC1931" s="20"/>
      <c r="AD1931" s="20"/>
      <c r="AE1931" s="20"/>
      <c r="AF1931" s="20"/>
      <c r="AG1931" s="20"/>
      <c r="AH1931" s="20"/>
    </row>
    <row r="1932" spans="1:34" x14ac:dyDescent="0.25">
      <c r="A1932" s="20"/>
      <c r="B1932" s="11"/>
      <c r="C1932" s="12"/>
      <c r="D1932" s="12"/>
      <c r="E1932" s="12"/>
      <c r="F1932" s="45"/>
      <c r="G1932" s="23"/>
      <c r="H1932" s="18"/>
      <c r="I1932" s="49"/>
      <c r="J1932" s="73">
        <f>IF(I1932=0,0,VLOOKUP(I1932,'ОКВЭД 2017'!A$3:B$2732,2))</f>
        <v>0</v>
      </c>
      <c r="K1932" s="18"/>
      <c r="L1932" s="18"/>
      <c r="M1932" s="73">
        <f>IF(L1932=0,0,VLOOKUP($L1932,'Вид субсидии'!A$2:C$118,2))</f>
        <v>0</v>
      </c>
      <c r="N1932" s="97"/>
      <c r="O1932" s="20"/>
      <c r="P1932" s="20"/>
      <c r="Q1932" s="20"/>
      <c r="R1932" s="20"/>
      <c r="S1932" s="20"/>
      <c r="T1932" s="20"/>
      <c r="U1932" s="20"/>
      <c r="V1932" s="7">
        <f t="shared" si="32"/>
        <v>0</v>
      </c>
      <c r="W1932" s="20"/>
      <c r="X1932" s="20"/>
      <c r="Y1932" s="20"/>
      <c r="Z1932" s="20"/>
      <c r="AA1932" s="20"/>
      <c r="AB1932" s="20"/>
      <c r="AC1932" s="20"/>
      <c r="AD1932" s="20"/>
      <c r="AE1932" s="20"/>
      <c r="AF1932" s="20"/>
      <c r="AG1932" s="20"/>
      <c r="AH1932" s="20"/>
    </row>
    <row r="1933" spans="1:34" x14ac:dyDescent="0.25">
      <c r="A1933" s="20"/>
      <c r="B1933" s="11"/>
      <c r="C1933" s="12"/>
      <c r="D1933" s="12"/>
      <c r="E1933" s="12"/>
      <c r="F1933" s="45"/>
      <c r="G1933" s="23"/>
      <c r="H1933" s="18"/>
      <c r="I1933" s="49"/>
      <c r="J1933" s="73">
        <f>IF(I1933=0,0,VLOOKUP(I1933,'ОКВЭД 2017'!A$3:B$2732,2))</f>
        <v>0</v>
      </c>
      <c r="K1933" s="18"/>
      <c r="L1933" s="18"/>
      <c r="M1933" s="73">
        <f>IF(L1933=0,0,VLOOKUP($L1933,'Вид субсидии'!A$2:C$118,2))</f>
        <v>0</v>
      </c>
      <c r="N1933" s="97"/>
      <c r="O1933" s="20"/>
      <c r="P1933" s="20"/>
      <c r="Q1933" s="20"/>
      <c r="R1933" s="20"/>
      <c r="S1933" s="20"/>
      <c r="T1933" s="20"/>
      <c r="U1933" s="20"/>
      <c r="V1933" s="7">
        <f t="shared" si="32"/>
        <v>0</v>
      </c>
      <c r="W1933" s="20"/>
      <c r="X1933" s="20"/>
      <c r="Y1933" s="20"/>
      <c r="Z1933" s="20"/>
      <c r="AA1933" s="20"/>
      <c r="AB1933" s="20"/>
      <c r="AC1933" s="20"/>
      <c r="AD1933" s="20"/>
      <c r="AE1933" s="20"/>
      <c r="AF1933" s="20"/>
      <c r="AG1933" s="20"/>
      <c r="AH1933" s="20"/>
    </row>
    <row r="1934" spans="1:34" x14ac:dyDescent="0.25">
      <c r="A1934" s="20"/>
      <c r="B1934" s="11"/>
      <c r="C1934" s="12"/>
      <c r="D1934" s="12"/>
      <c r="E1934" s="12"/>
      <c r="F1934" s="45"/>
      <c r="G1934" s="23"/>
      <c r="H1934" s="18"/>
      <c r="I1934" s="49"/>
      <c r="J1934" s="73">
        <f>IF(I1934=0,0,VLOOKUP(I1934,'ОКВЭД 2017'!A$3:B$2732,2))</f>
        <v>0</v>
      </c>
      <c r="K1934" s="18"/>
      <c r="L1934" s="18"/>
      <c r="M1934" s="73">
        <f>IF(L1934=0,0,VLOOKUP($L1934,'Вид субсидии'!A$2:C$118,2))</f>
        <v>0</v>
      </c>
      <c r="N1934" s="97"/>
      <c r="O1934" s="20"/>
      <c r="P1934" s="20"/>
      <c r="Q1934" s="20"/>
      <c r="R1934" s="20"/>
      <c r="S1934" s="20"/>
      <c r="T1934" s="20"/>
      <c r="U1934" s="20"/>
      <c r="V1934" s="7">
        <f t="shared" si="32"/>
        <v>0</v>
      </c>
      <c r="W1934" s="20"/>
      <c r="X1934" s="20"/>
      <c r="Y1934" s="20"/>
      <c r="Z1934" s="20"/>
      <c r="AA1934" s="20"/>
      <c r="AB1934" s="20"/>
      <c r="AC1934" s="20"/>
      <c r="AD1934" s="20"/>
      <c r="AE1934" s="20"/>
      <c r="AF1934" s="20"/>
      <c r="AG1934" s="20"/>
      <c r="AH1934" s="20"/>
    </row>
    <row r="1935" spans="1:34" x14ac:dyDescent="0.25">
      <c r="A1935" s="20"/>
      <c r="B1935" s="11"/>
      <c r="C1935" s="12"/>
      <c r="D1935" s="12"/>
      <c r="E1935" s="12"/>
      <c r="F1935" s="45"/>
      <c r="G1935" s="23"/>
      <c r="H1935" s="18"/>
      <c r="I1935" s="49"/>
      <c r="J1935" s="73">
        <f>IF(I1935=0,0,VLOOKUP(I1935,'ОКВЭД 2017'!A$3:B$2732,2))</f>
        <v>0</v>
      </c>
      <c r="K1935" s="18"/>
      <c r="L1935" s="18"/>
      <c r="M1935" s="73">
        <f>IF(L1935=0,0,VLOOKUP($L1935,'Вид субсидии'!A$2:C$118,2))</f>
        <v>0</v>
      </c>
      <c r="N1935" s="97"/>
      <c r="O1935" s="20"/>
      <c r="P1935" s="20"/>
      <c r="Q1935" s="20"/>
      <c r="R1935" s="20"/>
      <c r="S1935" s="20"/>
      <c r="T1935" s="20"/>
      <c r="U1935" s="20"/>
      <c r="V1935" s="7">
        <f t="shared" si="32"/>
        <v>0</v>
      </c>
      <c r="W1935" s="20"/>
      <c r="X1935" s="20"/>
      <c r="Y1935" s="20"/>
      <c r="Z1935" s="20"/>
      <c r="AA1935" s="20"/>
      <c r="AB1935" s="20"/>
      <c r="AC1935" s="20"/>
      <c r="AD1935" s="20"/>
      <c r="AE1935" s="20"/>
      <c r="AF1935" s="20"/>
      <c r="AG1935" s="20"/>
      <c r="AH1935" s="20"/>
    </row>
    <row r="1936" spans="1:34" x14ac:dyDescent="0.25">
      <c r="A1936" s="20"/>
      <c r="B1936" s="11"/>
      <c r="C1936" s="12"/>
      <c r="D1936" s="12"/>
      <c r="E1936" s="12"/>
      <c r="F1936" s="45"/>
      <c r="G1936" s="23"/>
      <c r="H1936" s="18"/>
      <c r="I1936" s="49"/>
      <c r="J1936" s="73">
        <f>IF(I1936=0,0,VLOOKUP(I1936,'ОКВЭД 2017'!A$3:B$2732,2))</f>
        <v>0</v>
      </c>
      <c r="K1936" s="18"/>
      <c r="L1936" s="18"/>
      <c r="M1936" s="73">
        <f>IF(L1936=0,0,VLOOKUP($L1936,'Вид субсидии'!A$2:C$118,2))</f>
        <v>0</v>
      </c>
      <c r="N1936" s="97"/>
      <c r="O1936" s="20"/>
      <c r="P1936" s="20"/>
      <c r="Q1936" s="20"/>
      <c r="R1936" s="20"/>
      <c r="S1936" s="20"/>
      <c r="T1936" s="20"/>
      <c r="U1936" s="20"/>
      <c r="V1936" s="7">
        <f t="shared" si="32"/>
        <v>0</v>
      </c>
      <c r="W1936" s="20"/>
      <c r="X1936" s="20"/>
      <c r="Y1936" s="20"/>
      <c r="Z1936" s="20"/>
      <c r="AA1936" s="20"/>
      <c r="AB1936" s="20"/>
      <c r="AC1936" s="20"/>
      <c r="AD1936" s="20"/>
      <c r="AE1936" s="20"/>
      <c r="AF1936" s="20"/>
      <c r="AG1936" s="20"/>
      <c r="AH1936" s="20"/>
    </row>
    <row r="1937" spans="1:34" x14ac:dyDescent="0.25">
      <c r="A1937" s="20"/>
      <c r="B1937" s="11"/>
      <c r="C1937" s="12"/>
      <c r="D1937" s="12"/>
      <c r="E1937" s="12"/>
      <c r="F1937" s="45"/>
      <c r="G1937" s="23"/>
      <c r="H1937" s="18"/>
      <c r="I1937" s="49"/>
      <c r="J1937" s="73">
        <f>IF(I1937=0,0,VLOOKUP(I1937,'ОКВЭД 2017'!A$3:B$2732,2))</f>
        <v>0</v>
      </c>
      <c r="K1937" s="18"/>
      <c r="L1937" s="18"/>
      <c r="M1937" s="73">
        <f>IF(L1937=0,0,VLOOKUP($L1937,'Вид субсидии'!A$2:C$118,2))</f>
        <v>0</v>
      </c>
      <c r="N1937" s="97"/>
      <c r="O1937" s="20"/>
      <c r="P1937" s="20"/>
      <c r="Q1937" s="20"/>
      <c r="R1937" s="20"/>
      <c r="S1937" s="20"/>
      <c r="T1937" s="20"/>
      <c r="U1937" s="20"/>
      <c r="V1937" s="7">
        <f t="shared" si="32"/>
        <v>0</v>
      </c>
      <c r="W1937" s="20"/>
      <c r="X1937" s="20"/>
      <c r="Y1937" s="20"/>
      <c r="Z1937" s="20"/>
      <c r="AA1937" s="20"/>
      <c r="AB1937" s="20"/>
      <c r="AC1937" s="20"/>
      <c r="AD1937" s="20"/>
      <c r="AE1937" s="20"/>
      <c r="AF1937" s="20"/>
      <c r="AG1937" s="20"/>
      <c r="AH1937" s="20"/>
    </row>
    <row r="1938" spans="1:34" x14ac:dyDescent="0.25">
      <c r="A1938" s="20"/>
      <c r="B1938" s="11"/>
      <c r="C1938" s="12"/>
      <c r="D1938" s="12"/>
      <c r="E1938" s="12"/>
      <c r="F1938" s="45"/>
      <c r="G1938" s="23"/>
      <c r="H1938" s="18"/>
      <c r="I1938" s="49"/>
      <c r="J1938" s="73">
        <f>IF(I1938=0,0,VLOOKUP(I1938,'ОКВЭД 2017'!A$3:B$2732,2))</f>
        <v>0</v>
      </c>
      <c r="K1938" s="18"/>
      <c r="L1938" s="18"/>
      <c r="M1938" s="73">
        <f>IF(L1938=0,0,VLOOKUP($L1938,'Вид субсидии'!A$2:C$118,2))</f>
        <v>0</v>
      </c>
      <c r="N1938" s="97"/>
      <c r="O1938" s="20"/>
      <c r="P1938" s="20"/>
      <c r="Q1938" s="20"/>
      <c r="R1938" s="20"/>
      <c r="S1938" s="20"/>
      <c r="T1938" s="20"/>
      <c r="U1938" s="20"/>
      <c r="V1938" s="7">
        <f t="shared" si="32"/>
        <v>0</v>
      </c>
      <c r="W1938" s="20"/>
      <c r="X1938" s="20"/>
      <c r="Y1938" s="20"/>
      <c r="Z1938" s="20"/>
      <c r="AA1938" s="20"/>
      <c r="AB1938" s="20"/>
      <c r="AC1938" s="20"/>
      <c r="AD1938" s="20"/>
      <c r="AE1938" s="20"/>
      <c r="AF1938" s="20"/>
      <c r="AG1938" s="20"/>
      <c r="AH1938" s="20"/>
    </row>
    <row r="1939" spans="1:34" x14ac:dyDescent="0.25">
      <c r="A1939" s="20"/>
      <c r="B1939" s="11"/>
      <c r="C1939" s="12"/>
      <c r="D1939" s="12"/>
      <c r="E1939" s="12"/>
      <c r="F1939" s="45"/>
      <c r="G1939" s="23"/>
      <c r="H1939" s="18"/>
      <c r="I1939" s="49"/>
      <c r="J1939" s="73">
        <f>IF(I1939=0,0,VLOOKUP(I1939,'ОКВЭД 2017'!A$3:B$2732,2))</f>
        <v>0</v>
      </c>
      <c r="K1939" s="18"/>
      <c r="L1939" s="18"/>
      <c r="M1939" s="73">
        <f>IF(L1939=0,0,VLOOKUP($L1939,'Вид субсидии'!A$2:C$118,2))</f>
        <v>0</v>
      </c>
      <c r="N1939" s="97"/>
      <c r="O1939" s="20"/>
      <c r="P1939" s="20"/>
      <c r="Q1939" s="20"/>
      <c r="R1939" s="20"/>
      <c r="S1939" s="20"/>
      <c r="T1939" s="20"/>
      <c r="U1939" s="20"/>
      <c r="V1939" s="7">
        <f t="shared" si="32"/>
        <v>0</v>
      </c>
      <c r="W1939" s="20"/>
      <c r="X1939" s="20"/>
      <c r="Y1939" s="20"/>
      <c r="Z1939" s="20"/>
      <c r="AA1939" s="20"/>
      <c r="AB1939" s="20"/>
      <c r="AC1939" s="20"/>
      <c r="AD1939" s="20"/>
      <c r="AE1939" s="20"/>
      <c r="AF1939" s="20"/>
      <c r="AG1939" s="20"/>
      <c r="AH1939" s="20"/>
    </row>
    <row r="1940" spans="1:34" x14ac:dyDescent="0.25">
      <c r="A1940" s="20"/>
      <c r="B1940" s="11"/>
      <c r="C1940" s="12"/>
      <c r="D1940" s="12"/>
      <c r="E1940" s="12"/>
      <c r="F1940" s="45"/>
      <c r="G1940" s="23"/>
      <c r="H1940" s="18"/>
      <c r="I1940" s="49"/>
      <c r="J1940" s="73">
        <f>IF(I1940=0,0,VLOOKUP(I1940,'ОКВЭД 2017'!A$3:B$2732,2))</f>
        <v>0</v>
      </c>
      <c r="K1940" s="18"/>
      <c r="L1940" s="18"/>
      <c r="M1940" s="73">
        <f>IF(L1940=0,0,VLOOKUP($L1940,'Вид субсидии'!A$2:C$118,2))</f>
        <v>0</v>
      </c>
      <c r="N1940" s="97"/>
      <c r="O1940" s="20"/>
      <c r="P1940" s="20"/>
      <c r="Q1940" s="20"/>
      <c r="R1940" s="20"/>
      <c r="S1940" s="20"/>
      <c r="T1940" s="20"/>
      <c r="U1940" s="20"/>
      <c r="V1940" s="7">
        <f t="shared" si="32"/>
        <v>0</v>
      </c>
      <c r="W1940" s="20"/>
      <c r="X1940" s="20"/>
      <c r="Y1940" s="20"/>
      <c r="Z1940" s="20"/>
      <c r="AA1940" s="20"/>
      <c r="AB1940" s="20"/>
      <c r="AC1940" s="20"/>
      <c r="AD1940" s="20"/>
      <c r="AE1940" s="20"/>
      <c r="AF1940" s="20"/>
      <c r="AG1940" s="20"/>
      <c r="AH1940" s="20"/>
    </row>
    <row r="1941" spans="1:34" x14ac:dyDescent="0.25">
      <c r="A1941" s="20"/>
      <c r="B1941" s="11"/>
      <c r="C1941" s="12"/>
      <c r="D1941" s="12"/>
      <c r="E1941" s="12"/>
      <c r="F1941" s="45"/>
      <c r="G1941" s="23"/>
      <c r="H1941" s="18"/>
      <c r="I1941" s="49"/>
      <c r="J1941" s="73">
        <f>IF(I1941=0,0,VLOOKUP(I1941,'ОКВЭД 2017'!A$3:B$2732,2))</f>
        <v>0</v>
      </c>
      <c r="K1941" s="18"/>
      <c r="L1941" s="18"/>
      <c r="M1941" s="73">
        <f>IF(L1941=0,0,VLOOKUP($L1941,'Вид субсидии'!A$2:C$118,2))</f>
        <v>0</v>
      </c>
      <c r="N1941" s="97"/>
      <c r="O1941" s="20"/>
      <c r="P1941" s="20"/>
      <c r="Q1941" s="20"/>
      <c r="R1941" s="20"/>
      <c r="S1941" s="20"/>
      <c r="T1941" s="20"/>
      <c r="U1941" s="20"/>
      <c r="V1941" s="7">
        <f t="shared" ref="V1941:V2004" si="33">IF(A1941&gt;0,1,0)</f>
        <v>0</v>
      </c>
      <c r="W1941" s="20"/>
      <c r="X1941" s="20"/>
      <c r="Y1941" s="20"/>
      <c r="Z1941" s="20"/>
      <c r="AA1941" s="20"/>
      <c r="AB1941" s="20"/>
      <c r="AC1941" s="20"/>
      <c r="AD1941" s="20"/>
      <c r="AE1941" s="20"/>
      <c r="AF1941" s="20"/>
      <c r="AG1941" s="20"/>
      <c r="AH1941" s="20"/>
    </row>
    <row r="1942" spans="1:34" x14ac:dyDescent="0.25">
      <c r="A1942" s="20"/>
      <c r="B1942" s="11"/>
      <c r="C1942" s="12"/>
      <c r="D1942" s="12"/>
      <c r="E1942" s="12"/>
      <c r="F1942" s="45"/>
      <c r="G1942" s="23"/>
      <c r="H1942" s="18"/>
      <c r="I1942" s="49"/>
      <c r="J1942" s="73">
        <f>IF(I1942=0,0,VLOOKUP(I1942,'ОКВЭД 2017'!A$3:B$2732,2))</f>
        <v>0</v>
      </c>
      <c r="K1942" s="18"/>
      <c r="L1942" s="18"/>
      <c r="M1942" s="73">
        <f>IF(L1942=0,0,VLOOKUP($L1942,'Вид субсидии'!A$2:C$118,2))</f>
        <v>0</v>
      </c>
      <c r="N1942" s="97"/>
      <c r="O1942" s="20"/>
      <c r="P1942" s="20"/>
      <c r="Q1942" s="20"/>
      <c r="R1942" s="20"/>
      <c r="S1942" s="20"/>
      <c r="T1942" s="20"/>
      <c r="U1942" s="20"/>
      <c r="V1942" s="7">
        <f t="shared" si="33"/>
        <v>0</v>
      </c>
      <c r="W1942" s="20"/>
      <c r="X1942" s="20"/>
      <c r="Y1942" s="20"/>
      <c r="Z1942" s="20"/>
      <c r="AA1942" s="20"/>
      <c r="AB1942" s="20"/>
      <c r="AC1942" s="20"/>
      <c r="AD1942" s="20"/>
      <c r="AE1942" s="20"/>
      <c r="AF1942" s="20"/>
      <c r="AG1942" s="20"/>
      <c r="AH1942" s="20"/>
    </row>
    <row r="1943" spans="1:34" x14ac:dyDescent="0.25">
      <c r="A1943" s="20"/>
      <c r="B1943" s="11"/>
      <c r="C1943" s="12"/>
      <c r="D1943" s="12"/>
      <c r="E1943" s="12"/>
      <c r="F1943" s="45"/>
      <c r="G1943" s="23"/>
      <c r="H1943" s="18"/>
      <c r="I1943" s="49"/>
      <c r="J1943" s="73">
        <f>IF(I1943=0,0,VLOOKUP(I1943,'ОКВЭД 2017'!A$3:B$2732,2))</f>
        <v>0</v>
      </c>
      <c r="K1943" s="18"/>
      <c r="L1943" s="18"/>
      <c r="M1943" s="73">
        <f>IF(L1943=0,0,VLOOKUP($L1943,'Вид субсидии'!A$2:C$118,2))</f>
        <v>0</v>
      </c>
      <c r="N1943" s="97"/>
      <c r="O1943" s="20"/>
      <c r="P1943" s="20"/>
      <c r="Q1943" s="20"/>
      <c r="R1943" s="20"/>
      <c r="S1943" s="20"/>
      <c r="T1943" s="20"/>
      <c r="U1943" s="20"/>
      <c r="V1943" s="7">
        <f t="shared" si="33"/>
        <v>0</v>
      </c>
      <c r="W1943" s="20"/>
      <c r="X1943" s="20"/>
      <c r="Y1943" s="20"/>
      <c r="Z1943" s="20"/>
      <c r="AA1943" s="20"/>
      <c r="AB1943" s="20"/>
      <c r="AC1943" s="20"/>
      <c r="AD1943" s="20"/>
      <c r="AE1943" s="20"/>
      <c r="AF1943" s="20"/>
      <c r="AG1943" s="20"/>
      <c r="AH1943" s="20"/>
    </row>
    <row r="1944" spans="1:34" x14ac:dyDescent="0.25">
      <c r="A1944" s="20"/>
      <c r="B1944" s="11"/>
      <c r="C1944" s="12"/>
      <c r="D1944" s="12"/>
      <c r="E1944" s="12"/>
      <c r="F1944" s="45"/>
      <c r="G1944" s="23"/>
      <c r="H1944" s="18"/>
      <c r="I1944" s="49"/>
      <c r="J1944" s="73">
        <f>IF(I1944=0,0,VLOOKUP(I1944,'ОКВЭД 2017'!A$3:B$2732,2))</f>
        <v>0</v>
      </c>
      <c r="K1944" s="18"/>
      <c r="L1944" s="18"/>
      <c r="M1944" s="73">
        <f>IF(L1944=0,0,VLOOKUP($L1944,'Вид субсидии'!A$2:C$118,2))</f>
        <v>0</v>
      </c>
      <c r="N1944" s="97"/>
      <c r="O1944" s="20"/>
      <c r="P1944" s="20"/>
      <c r="Q1944" s="20"/>
      <c r="R1944" s="20"/>
      <c r="S1944" s="20"/>
      <c r="T1944" s="20"/>
      <c r="U1944" s="20"/>
      <c r="V1944" s="7">
        <f t="shared" si="33"/>
        <v>0</v>
      </c>
      <c r="W1944" s="20"/>
      <c r="X1944" s="20"/>
      <c r="Y1944" s="20"/>
      <c r="Z1944" s="20"/>
      <c r="AA1944" s="20"/>
      <c r="AB1944" s="20"/>
      <c r="AC1944" s="20"/>
      <c r="AD1944" s="20"/>
      <c r="AE1944" s="20"/>
      <c r="AF1944" s="20"/>
      <c r="AG1944" s="20"/>
      <c r="AH1944" s="20"/>
    </row>
    <row r="1945" spans="1:34" x14ac:dyDescent="0.25">
      <c r="A1945" s="20"/>
      <c r="B1945" s="11"/>
      <c r="C1945" s="12"/>
      <c r="D1945" s="12"/>
      <c r="E1945" s="12"/>
      <c r="F1945" s="45"/>
      <c r="G1945" s="23"/>
      <c r="H1945" s="18"/>
      <c r="I1945" s="49"/>
      <c r="J1945" s="73">
        <f>IF(I1945=0,0,VLOOKUP(I1945,'ОКВЭД 2017'!A$3:B$2732,2))</f>
        <v>0</v>
      </c>
      <c r="K1945" s="18"/>
      <c r="L1945" s="18"/>
      <c r="M1945" s="73">
        <f>IF(L1945=0,0,VLOOKUP($L1945,'Вид субсидии'!A$2:C$118,2))</f>
        <v>0</v>
      </c>
      <c r="N1945" s="97"/>
      <c r="O1945" s="20"/>
      <c r="P1945" s="20"/>
      <c r="Q1945" s="20"/>
      <c r="R1945" s="20"/>
      <c r="S1945" s="20"/>
      <c r="T1945" s="20"/>
      <c r="U1945" s="20"/>
      <c r="V1945" s="7">
        <f t="shared" si="33"/>
        <v>0</v>
      </c>
      <c r="W1945" s="20"/>
      <c r="X1945" s="20"/>
      <c r="Y1945" s="20"/>
      <c r="Z1945" s="20"/>
      <c r="AA1945" s="20"/>
      <c r="AB1945" s="20"/>
      <c r="AC1945" s="20"/>
      <c r="AD1945" s="20"/>
      <c r="AE1945" s="20"/>
      <c r="AF1945" s="20"/>
      <c r="AG1945" s="20"/>
      <c r="AH1945" s="20"/>
    </row>
    <row r="1946" spans="1:34" x14ac:dyDescent="0.25">
      <c r="A1946" s="20"/>
      <c r="B1946" s="11"/>
      <c r="C1946" s="12"/>
      <c r="D1946" s="12"/>
      <c r="E1946" s="12"/>
      <c r="F1946" s="45"/>
      <c r="G1946" s="23"/>
      <c r="H1946" s="18"/>
      <c r="I1946" s="49"/>
      <c r="J1946" s="73">
        <f>IF(I1946=0,0,VLOOKUP(I1946,'ОКВЭД 2017'!A$3:B$2732,2))</f>
        <v>0</v>
      </c>
      <c r="K1946" s="18"/>
      <c r="L1946" s="18"/>
      <c r="M1946" s="73">
        <f>IF(L1946=0,0,VLOOKUP($L1946,'Вид субсидии'!A$2:C$118,2))</f>
        <v>0</v>
      </c>
      <c r="N1946" s="97"/>
      <c r="O1946" s="20"/>
      <c r="P1946" s="20"/>
      <c r="Q1946" s="20"/>
      <c r="R1946" s="20"/>
      <c r="S1946" s="20"/>
      <c r="T1946" s="20"/>
      <c r="U1946" s="20"/>
      <c r="V1946" s="7">
        <f t="shared" si="33"/>
        <v>0</v>
      </c>
      <c r="W1946" s="20"/>
      <c r="X1946" s="20"/>
      <c r="Y1946" s="20"/>
      <c r="Z1946" s="20"/>
      <c r="AA1946" s="20"/>
      <c r="AB1946" s="20"/>
      <c r="AC1946" s="20"/>
      <c r="AD1946" s="20"/>
      <c r="AE1946" s="20"/>
      <c r="AF1946" s="20"/>
      <c r="AG1946" s="20"/>
      <c r="AH1946" s="20"/>
    </row>
    <row r="1947" spans="1:34" x14ac:dyDescent="0.25">
      <c r="A1947" s="20"/>
      <c r="B1947" s="11"/>
      <c r="C1947" s="12"/>
      <c r="D1947" s="12"/>
      <c r="E1947" s="12"/>
      <c r="F1947" s="45"/>
      <c r="G1947" s="23"/>
      <c r="H1947" s="18"/>
      <c r="I1947" s="49"/>
      <c r="J1947" s="73">
        <f>IF(I1947=0,0,VLOOKUP(I1947,'ОКВЭД 2017'!A$3:B$2732,2))</f>
        <v>0</v>
      </c>
      <c r="K1947" s="18"/>
      <c r="L1947" s="18"/>
      <c r="M1947" s="73">
        <f>IF(L1947=0,0,VLOOKUP($L1947,'Вид субсидии'!A$2:C$118,2))</f>
        <v>0</v>
      </c>
      <c r="N1947" s="97"/>
      <c r="O1947" s="20"/>
      <c r="P1947" s="20"/>
      <c r="Q1947" s="20"/>
      <c r="R1947" s="20"/>
      <c r="S1947" s="20"/>
      <c r="T1947" s="20"/>
      <c r="U1947" s="20"/>
      <c r="V1947" s="7">
        <f t="shared" si="33"/>
        <v>0</v>
      </c>
      <c r="W1947" s="20"/>
      <c r="X1947" s="20"/>
      <c r="Y1947" s="20"/>
      <c r="Z1947" s="20"/>
      <c r="AA1947" s="20"/>
      <c r="AB1947" s="20"/>
      <c r="AC1947" s="20"/>
      <c r="AD1947" s="20"/>
      <c r="AE1947" s="20"/>
      <c r="AF1947" s="20"/>
      <c r="AG1947" s="20"/>
      <c r="AH1947" s="20"/>
    </row>
    <row r="1948" spans="1:34" x14ac:dyDescent="0.25">
      <c r="A1948" s="20"/>
      <c r="B1948" s="11"/>
      <c r="C1948" s="12"/>
      <c r="D1948" s="12"/>
      <c r="E1948" s="12"/>
      <c r="F1948" s="45"/>
      <c r="G1948" s="23"/>
      <c r="H1948" s="18"/>
      <c r="I1948" s="49"/>
      <c r="J1948" s="73">
        <f>IF(I1948=0,0,VLOOKUP(I1948,'ОКВЭД 2017'!A$3:B$2732,2))</f>
        <v>0</v>
      </c>
      <c r="K1948" s="18"/>
      <c r="L1948" s="18"/>
      <c r="M1948" s="73">
        <f>IF(L1948=0,0,VLOOKUP($L1948,'Вид субсидии'!A$2:C$118,2))</f>
        <v>0</v>
      </c>
      <c r="N1948" s="97"/>
      <c r="O1948" s="20"/>
      <c r="P1948" s="20"/>
      <c r="Q1948" s="20"/>
      <c r="R1948" s="20"/>
      <c r="S1948" s="20"/>
      <c r="T1948" s="20"/>
      <c r="U1948" s="20"/>
      <c r="V1948" s="7">
        <f t="shared" si="33"/>
        <v>0</v>
      </c>
      <c r="W1948" s="20"/>
      <c r="X1948" s="20"/>
      <c r="Y1948" s="20"/>
      <c r="Z1948" s="20"/>
      <c r="AA1948" s="20"/>
      <c r="AB1948" s="20"/>
      <c r="AC1948" s="20"/>
      <c r="AD1948" s="20"/>
      <c r="AE1948" s="20"/>
      <c r="AF1948" s="20"/>
      <c r="AG1948" s="20"/>
      <c r="AH1948" s="20"/>
    </row>
    <row r="1949" spans="1:34" x14ac:dyDescent="0.25">
      <c r="A1949" s="20"/>
      <c r="B1949" s="11"/>
      <c r="C1949" s="12"/>
      <c r="D1949" s="12"/>
      <c r="E1949" s="12"/>
      <c r="F1949" s="45"/>
      <c r="G1949" s="23"/>
      <c r="H1949" s="18"/>
      <c r="I1949" s="49"/>
      <c r="J1949" s="73">
        <f>IF(I1949=0,0,VLOOKUP(I1949,'ОКВЭД 2017'!A$3:B$2732,2))</f>
        <v>0</v>
      </c>
      <c r="K1949" s="18"/>
      <c r="L1949" s="18"/>
      <c r="M1949" s="73">
        <f>IF(L1949=0,0,VLOOKUP($L1949,'Вид субсидии'!A$2:C$118,2))</f>
        <v>0</v>
      </c>
      <c r="N1949" s="97"/>
      <c r="O1949" s="20"/>
      <c r="P1949" s="20"/>
      <c r="Q1949" s="20"/>
      <c r="R1949" s="20"/>
      <c r="S1949" s="20"/>
      <c r="T1949" s="20"/>
      <c r="U1949" s="20"/>
      <c r="V1949" s="7">
        <f t="shared" si="33"/>
        <v>0</v>
      </c>
      <c r="W1949" s="20"/>
      <c r="X1949" s="20"/>
      <c r="Y1949" s="20"/>
      <c r="Z1949" s="20"/>
      <c r="AA1949" s="20"/>
      <c r="AB1949" s="20"/>
      <c r="AC1949" s="20"/>
      <c r="AD1949" s="20"/>
      <c r="AE1949" s="20"/>
      <c r="AF1949" s="20"/>
      <c r="AG1949" s="20"/>
      <c r="AH1949" s="20"/>
    </row>
    <row r="1950" spans="1:34" x14ac:dyDescent="0.25">
      <c r="A1950" s="20"/>
      <c r="B1950" s="11"/>
      <c r="C1950" s="12"/>
      <c r="D1950" s="12"/>
      <c r="E1950" s="12"/>
      <c r="F1950" s="45"/>
      <c r="G1950" s="23"/>
      <c r="H1950" s="18"/>
      <c r="I1950" s="49"/>
      <c r="J1950" s="73">
        <f>IF(I1950=0,0,VLOOKUP(I1950,'ОКВЭД 2017'!A$3:B$2732,2))</f>
        <v>0</v>
      </c>
      <c r="K1950" s="18"/>
      <c r="L1950" s="18"/>
      <c r="M1950" s="73">
        <f>IF(L1950=0,0,VLOOKUP($L1950,'Вид субсидии'!A$2:C$118,2))</f>
        <v>0</v>
      </c>
      <c r="N1950" s="97"/>
      <c r="O1950" s="20"/>
      <c r="P1950" s="20"/>
      <c r="Q1950" s="20"/>
      <c r="R1950" s="20"/>
      <c r="S1950" s="20"/>
      <c r="T1950" s="20"/>
      <c r="U1950" s="20"/>
      <c r="V1950" s="7">
        <f t="shared" si="33"/>
        <v>0</v>
      </c>
      <c r="W1950" s="20"/>
      <c r="X1950" s="20"/>
      <c r="Y1950" s="20"/>
      <c r="Z1950" s="20"/>
      <c r="AA1950" s="20"/>
      <c r="AB1950" s="20"/>
      <c r="AC1950" s="20"/>
      <c r="AD1950" s="20"/>
      <c r="AE1950" s="20"/>
      <c r="AF1950" s="20"/>
      <c r="AG1950" s="20"/>
      <c r="AH1950" s="20"/>
    </row>
    <row r="1951" spans="1:34" x14ac:dyDescent="0.25">
      <c r="A1951" s="20"/>
      <c r="B1951" s="11"/>
      <c r="C1951" s="12"/>
      <c r="D1951" s="12"/>
      <c r="E1951" s="12"/>
      <c r="F1951" s="45"/>
      <c r="G1951" s="23"/>
      <c r="H1951" s="18"/>
      <c r="I1951" s="49"/>
      <c r="J1951" s="73">
        <f>IF(I1951=0,0,VLOOKUP(I1951,'ОКВЭД 2017'!A$3:B$2732,2))</f>
        <v>0</v>
      </c>
      <c r="K1951" s="18"/>
      <c r="L1951" s="18"/>
      <c r="M1951" s="73">
        <f>IF(L1951=0,0,VLOOKUP($L1951,'Вид субсидии'!A$2:C$118,2))</f>
        <v>0</v>
      </c>
      <c r="N1951" s="97"/>
      <c r="O1951" s="20"/>
      <c r="P1951" s="20"/>
      <c r="Q1951" s="20"/>
      <c r="R1951" s="20"/>
      <c r="S1951" s="20"/>
      <c r="T1951" s="20"/>
      <c r="U1951" s="20"/>
      <c r="V1951" s="7">
        <f t="shared" si="33"/>
        <v>0</v>
      </c>
      <c r="W1951" s="20"/>
      <c r="X1951" s="20"/>
      <c r="Y1951" s="20"/>
      <c r="Z1951" s="20"/>
      <c r="AA1951" s="20"/>
      <c r="AB1951" s="20"/>
      <c r="AC1951" s="20"/>
      <c r="AD1951" s="20"/>
      <c r="AE1951" s="20"/>
      <c r="AF1951" s="20"/>
      <c r="AG1951" s="20"/>
      <c r="AH1951" s="20"/>
    </row>
    <row r="1952" spans="1:34" x14ac:dyDescent="0.25">
      <c r="A1952" s="20"/>
      <c r="B1952" s="11"/>
      <c r="C1952" s="12"/>
      <c r="D1952" s="12"/>
      <c r="E1952" s="12"/>
      <c r="F1952" s="45"/>
      <c r="G1952" s="23"/>
      <c r="H1952" s="18"/>
      <c r="I1952" s="49"/>
      <c r="J1952" s="73">
        <f>IF(I1952=0,0,VLOOKUP(I1952,'ОКВЭД 2017'!A$3:B$2732,2))</f>
        <v>0</v>
      </c>
      <c r="K1952" s="18"/>
      <c r="L1952" s="18"/>
      <c r="M1952" s="73">
        <f>IF(L1952=0,0,VLOOKUP($L1952,'Вид субсидии'!A$2:C$118,2))</f>
        <v>0</v>
      </c>
      <c r="N1952" s="97"/>
      <c r="O1952" s="20"/>
      <c r="P1952" s="20"/>
      <c r="Q1952" s="20"/>
      <c r="R1952" s="20"/>
      <c r="S1952" s="20"/>
      <c r="T1952" s="20"/>
      <c r="U1952" s="20"/>
      <c r="V1952" s="7">
        <f t="shared" si="33"/>
        <v>0</v>
      </c>
      <c r="W1952" s="20"/>
      <c r="X1952" s="20"/>
      <c r="Y1952" s="20"/>
      <c r="Z1952" s="20"/>
      <c r="AA1952" s="20"/>
      <c r="AB1952" s="20"/>
      <c r="AC1952" s="20"/>
      <c r="AD1952" s="20"/>
      <c r="AE1952" s="20"/>
      <c r="AF1952" s="20"/>
      <c r="AG1952" s="20"/>
      <c r="AH1952" s="20"/>
    </row>
    <row r="1953" spans="1:34" x14ac:dyDescent="0.25">
      <c r="A1953" s="20"/>
      <c r="B1953" s="11"/>
      <c r="C1953" s="12"/>
      <c r="D1953" s="12"/>
      <c r="E1953" s="12"/>
      <c r="F1953" s="45"/>
      <c r="G1953" s="23"/>
      <c r="H1953" s="18"/>
      <c r="I1953" s="49"/>
      <c r="J1953" s="73">
        <f>IF(I1953=0,0,VLOOKUP(I1953,'ОКВЭД 2017'!A$3:B$2732,2))</f>
        <v>0</v>
      </c>
      <c r="K1953" s="18"/>
      <c r="L1953" s="18"/>
      <c r="M1953" s="73">
        <f>IF(L1953=0,0,VLOOKUP($L1953,'Вид субсидии'!A$2:C$118,2))</f>
        <v>0</v>
      </c>
      <c r="N1953" s="97"/>
      <c r="O1953" s="20"/>
      <c r="P1953" s="20"/>
      <c r="Q1953" s="20"/>
      <c r="R1953" s="20"/>
      <c r="S1953" s="20"/>
      <c r="T1953" s="20"/>
      <c r="U1953" s="20"/>
      <c r="V1953" s="7">
        <f t="shared" si="33"/>
        <v>0</v>
      </c>
      <c r="W1953" s="20"/>
      <c r="X1953" s="20"/>
      <c r="Y1953" s="20"/>
      <c r="Z1953" s="20"/>
      <c r="AA1953" s="20"/>
      <c r="AB1953" s="20"/>
      <c r="AC1953" s="20"/>
      <c r="AD1953" s="20"/>
      <c r="AE1953" s="20"/>
      <c r="AF1953" s="20"/>
      <c r="AG1953" s="20"/>
      <c r="AH1953" s="20"/>
    </row>
    <row r="1954" spans="1:34" x14ac:dyDescent="0.25">
      <c r="A1954" s="20"/>
      <c r="B1954" s="11"/>
      <c r="C1954" s="12"/>
      <c r="D1954" s="12"/>
      <c r="E1954" s="12"/>
      <c r="F1954" s="45"/>
      <c r="G1954" s="23"/>
      <c r="H1954" s="18"/>
      <c r="I1954" s="49"/>
      <c r="J1954" s="73">
        <f>IF(I1954=0,0,VLOOKUP(I1954,'ОКВЭД 2017'!A$3:B$2732,2))</f>
        <v>0</v>
      </c>
      <c r="K1954" s="18"/>
      <c r="L1954" s="18"/>
      <c r="M1954" s="73">
        <f>IF(L1954=0,0,VLOOKUP($L1954,'Вид субсидии'!A$2:C$118,2))</f>
        <v>0</v>
      </c>
      <c r="N1954" s="97"/>
      <c r="O1954" s="20"/>
      <c r="P1954" s="20"/>
      <c r="Q1954" s="20"/>
      <c r="R1954" s="20"/>
      <c r="S1954" s="20"/>
      <c r="T1954" s="20"/>
      <c r="U1954" s="20"/>
      <c r="V1954" s="7">
        <f t="shared" si="33"/>
        <v>0</v>
      </c>
      <c r="W1954" s="20"/>
      <c r="X1954" s="20"/>
      <c r="Y1954" s="20"/>
      <c r="Z1954" s="20"/>
      <c r="AA1954" s="20"/>
      <c r="AB1954" s="20"/>
      <c r="AC1954" s="20"/>
      <c r="AD1954" s="20"/>
      <c r="AE1954" s="20"/>
      <c r="AF1954" s="20"/>
      <c r="AG1954" s="20"/>
      <c r="AH1954" s="20"/>
    </row>
    <row r="1955" spans="1:34" x14ac:dyDescent="0.25">
      <c r="A1955" s="20"/>
      <c r="B1955" s="11"/>
      <c r="C1955" s="12"/>
      <c r="D1955" s="12"/>
      <c r="E1955" s="12"/>
      <c r="F1955" s="45"/>
      <c r="G1955" s="23"/>
      <c r="H1955" s="18"/>
      <c r="I1955" s="49"/>
      <c r="J1955" s="73">
        <f>IF(I1955=0,0,VLOOKUP(I1955,'ОКВЭД 2017'!A$3:B$2732,2))</f>
        <v>0</v>
      </c>
      <c r="K1955" s="18"/>
      <c r="L1955" s="18"/>
      <c r="M1955" s="73">
        <f>IF(L1955=0,0,VLOOKUP($L1955,'Вид субсидии'!A$2:C$118,2))</f>
        <v>0</v>
      </c>
      <c r="N1955" s="97"/>
      <c r="O1955" s="20"/>
      <c r="P1955" s="20"/>
      <c r="Q1955" s="20"/>
      <c r="R1955" s="20"/>
      <c r="S1955" s="20"/>
      <c r="T1955" s="20"/>
      <c r="U1955" s="20"/>
      <c r="V1955" s="7">
        <f t="shared" si="33"/>
        <v>0</v>
      </c>
      <c r="W1955" s="20"/>
      <c r="X1955" s="20"/>
      <c r="Y1955" s="20"/>
      <c r="Z1955" s="20"/>
      <c r="AA1955" s="20"/>
      <c r="AB1955" s="20"/>
      <c r="AC1955" s="20"/>
      <c r="AD1955" s="20"/>
      <c r="AE1955" s="20"/>
      <c r="AF1955" s="20"/>
      <c r="AG1955" s="20"/>
      <c r="AH1955" s="20"/>
    </row>
    <row r="1956" spans="1:34" x14ac:dyDescent="0.25">
      <c r="A1956" s="20"/>
      <c r="B1956" s="11"/>
      <c r="C1956" s="12"/>
      <c r="D1956" s="12"/>
      <c r="E1956" s="12"/>
      <c r="F1956" s="45"/>
      <c r="G1956" s="23"/>
      <c r="H1956" s="18"/>
      <c r="I1956" s="49"/>
      <c r="J1956" s="73">
        <f>IF(I1956=0,0,VLOOKUP(I1956,'ОКВЭД 2017'!A$3:B$2732,2))</f>
        <v>0</v>
      </c>
      <c r="K1956" s="18"/>
      <c r="L1956" s="18"/>
      <c r="M1956" s="73">
        <f>IF(L1956=0,0,VLOOKUP($L1956,'Вид субсидии'!A$2:C$118,2))</f>
        <v>0</v>
      </c>
      <c r="N1956" s="97"/>
      <c r="O1956" s="20"/>
      <c r="P1956" s="20"/>
      <c r="Q1956" s="20"/>
      <c r="R1956" s="20"/>
      <c r="S1956" s="20"/>
      <c r="T1956" s="20"/>
      <c r="U1956" s="20"/>
      <c r="V1956" s="7">
        <f t="shared" si="33"/>
        <v>0</v>
      </c>
      <c r="W1956" s="20"/>
      <c r="X1956" s="20"/>
      <c r="Y1956" s="20"/>
      <c r="Z1956" s="20"/>
      <c r="AA1956" s="20"/>
      <c r="AB1956" s="20"/>
      <c r="AC1956" s="20"/>
      <c r="AD1956" s="20"/>
      <c r="AE1956" s="20"/>
      <c r="AF1956" s="20"/>
      <c r="AG1956" s="20"/>
      <c r="AH1956" s="20"/>
    </row>
    <row r="1957" spans="1:34" x14ac:dyDescent="0.25">
      <c r="A1957" s="20"/>
      <c r="B1957" s="11"/>
      <c r="C1957" s="12"/>
      <c r="D1957" s="12"/>
      <c r="E1957" s="12"/>
      <c r="F1957" s="45"/>
      <c r="G1957" s="23"/>
      <c r="H1957" s="18"/>
      <c r="I1957" s="49"/>
      <c r="J1957" s="73">
        <f>IF(I1957=0,0,VLOOKUP(I1957,'ОКВЭД 2017'!A$3:B$2732,2))</f>
        <v>0</v>
      </c>
      <c r="K1957" s="18"/>
      <c r="L1957" s="18"/>
      <c r="M1957" s="73">
        <f>IF(L1957=0,0,VLOOKUP($L1957,'Вид субсидии'!A$2:C$118,2))</f>
        <v>0</v>
      </c>
      <c r="N1957" s="97"/>
      <c r="O1957" s="20"/>
      <c r="P1957" s="20"/>
      <c r="Q1957" s="20"/>
      <c r="R1957" s="20"/>
      <c r="S1957" s="20"/>
      <c r="T1957" s="20"/>
      <c r="U1957" s="20"/>
      <c r="V1957" s="7">
        <f t="shared" si="33"/>
        <v>0</v>
      </c>
      <c r="W1957" s="20"/>
      <c r="X1957" s="20"/>
      <c r="Y1957" s="20"/>
      <c r="Z1957" s="20"/>
      <c r="AA1957" s="20"/>
      <c r="AB1957" s="20"/>
      <c r="AC1957" s="20"/>
      <c r="AD1957" s="20"/>
      <c r="AE1957" s="20"/>
      <c r="AF1957" s="20"/>
      <c r="AG1957" s="20"/>
      <c r="AH1957" s="20"/>
    </row>
    <row r="1958" spans="1:34" x14ac:dyDescent="0.25">
      <c r="A1958" s="20"/>
      <c r="B1958" s="11"/>
      <c r="C1958" s="12"/>
      <c r="D1958" s="12"/>
      <c r="E1958" s="12"/>
      <c r="F1958" s="45"/>
      <c r="G1958" s="23"/>
      <c r="H1958" s="18"/>
      <c r="I1958" s="49"/>
      <c r="J1958" s="73">
        <f>IF(I1958=0,0,VLOOKUP(I1958,'ОКВЭД 2017'!A$3:B$2732,2))</f>
        <v>0</v>
      </c>
      <c r="K1958" s="18"/>
      <c r="L1958" s="18"/>
      <c r="M1958" s="73">
        <f>IF(L1958=0,0,VLOOKUP($L1958,'Вид субсидии'!A$2:C$118,2))</f>
        <v>0</v>
      </c>
      <c r="N1958" s="97"/>
      <c r="O1958" s="20"/>
      <c r="P1958" s="20"/>
      <c r="Q1958" s="20"/>
      <c r="R1958" s="20"/>
      <c r="S1958" s="20"/>
      <c r="T1958" s="20"/>
      <c r="U1958" s="20"/>
      <c r="V1958" s="7">
        <f t="shared" si="33"/>
        <v>0</v>
      </c>
      <c r="W1958" s="20"/>
      <c r="X1958" s="20"/>
      <c r="Y1958" s="20"/>
      <c r="Z1958" s="20"/>
      <c r="AA1958" s="20"/>
      <c r="AB1958" s="20"/>
      <c r="AC1958" s="20"/>
      <c r="AD1958" s="20"/>
      <c r="AE1958" s="20"/>
      <c r="AF1958" s="20"/>
      <c r="AG1958" s="20"/>
      <c r="AH1958" s="20"/>
    </row>
    <row r="1959" spans="1:34" x14ac:dyDescent="0.25">
      <c r="A1959" s="20"/>
      <c r="B1959" s="11"/>
      <c r="C1959" s="12"/>
      <c r="D1959" s="12"/>
      <c r="E1959" s="12"/>
      <c r="F1959" s="45"/>
      <c r="G1959" s="23"/>
      <c r="H1959" s="18"/>
      <c r="I1959" s="49"/>
      <c r="J1959" s="73">
        <f>IF(I1959=0,0,VLOOKUP(I1959,'ОКВЭД 2017'!A$3:B$2732,2))</f>
        <v>0</v>
      </c>
      <c r="K1959" s="18"/>
      <c r="L1959" s="18"/>
      <c r="M1959" s="73">
        <f>IF(L1959=0,0,VLOOKUP($L1959,'Вид субсидии'!A$2:C$118,2))</f>
        <v>0</v>
      </c>
      <c r="N1959" s="97"/>
      <c r="O1959" s="20"/>
      <c r="P1959" s="20"/>
      <c r="Q1959" s="20"/>
      <c r="R1959" s="20"/>
      <c r="S1959" s="20"/>
      <c r="T1959" s="20"/>
      <c r="U1959" s="20"/>
      <c r="V1959" s="7">
        <f t="shared" si="33"/>
        <v>0</v>
      </c>
      <c r="W1959" s="20"/>
      <c r="X1959" s="20"/>
      <c r="Y1959" s="20"/>
      <c r="Z1959" s="20"/>
      <c r="AA1959" s="20"/>
      <c r="AB1959" s="20"/>
      <c r="AC1959" s="20"/>
      <c r="AD1959" s="20"/>
      <c r="AE1959" s="20"/>
      <c r="AF1959" s="20"/>
      <c r="AG1959" s="20"/>
      <c r="AH1959" s="20"/>
    </row>
    <row r="1960" spans="1:34" x14ac:dyDescent="0.25">
      <c r="A1960" s="20"/>
      <c r="B1960" s="11"/>
      <c r="C1960" s="12"/>
      <c r="D1960" s="12"/>
      <c r="E1960" s="12"/>
      <c r="F1960" s="45"/>
      <c r="G1960" s="23"/>
      <c r="H1960" s="18"/>
      <c r="I1960" s="49"/>
      <c r="J1960" s="73">
        <f>IF(I1960=0,0,VLOOKUP(I1960,'ОКВЭД 2017'!A$3:B$2732,2))</f>
        <v>0</v>
      </c>
      <c r="K1960" s="18"/>
      <c r="L1960" s="18"/>
      <c r="M1960" s="73">
        <f>IF(L1960=0,0,VLOOKUP($L1960,'Вид субсидии'!A$2:C$118,2))</f>
        <v>0</v>
      </c>
      <c r="N1960" s="97"/>
      <c r="O1960" s="20"/>
      <c r="P1960" s="20"/>
      <c r="Q1960" s="20"/>
      <c r="R1960" s="20"/>
      <c r="S1960" s="20"/>
      <c r="T1960" s="20"/>
      <c r="U1960" s="20"/>
      <c r="V1960" s="7">
        <f t="shared" si="33"/>
        <v>0</v>
      </c>
      <c r="W1960" s="20"/>
      <c r="X1960" s="20"/>
      <c r="Y1960" s="20"/>
      <c r="Z1960" s="20"/>
      <c r="AA1960" s="20"/>
      <c r="AB1960" s="20"/>
      <c r="AC1960" s="20"/>
      <c r="AD1960" s="20"/>
      <c r="AE1960" s="20"/>
      <c r="AF1960" s="20"/>
      <c r="AG1960" s="20"/>
      <c r="AH1960" s="20"/>
    </row>
    <row r="1961" spans="1:34" x14ac:dyDescent="0.25">
      <c r="A1961" s="20"/>
      <c r="B1961" s="11"/>
      <c r="C1961" s="12"/>
      <c r="D1961" s="12"/>
      <c r="E1961" s="12"/>
      <c r="F1961" s="45"/>
      <c r="G1961" s="23"/>
      <c r="H1961" s="18"/>
      <c r="I1961" s="49"/>
      <c r="J1961" s="73">
        <f>IF(I1961=0,0,VLOOKUP(I1961,'ОКВЭД 2017'!A$3:B$2732,2))</f>
        <v>0</v>
      </c>
      <c r="K1961" s="18"/>
      <c r="L1961" s="18"/>
      <c r="M1961" s="73">
        <f>IF(L1961=0,0,VLOOKUP($L1961,'Вид субсидии'!A$2:C$118,2))</f>
        <v>0</v>
      </c>
      <c r="N1961" s="97"/>
      <c r="O1961" s="20"/>
      <c r="P1961" s="20"/>
      <c r="Q1961" s="20"/>
      <c r="R1961" s="20"/>
      <c r="S1961" s="20"/>
      <c r="T1961" s="20"/>
      <c r="U1961" s="20"/>
      <c r="V1961" s="7">
        <f t="shared" si="33"/>
        <v>0</v>
      </c>
      <c r="W1961" s="20"/>
      <c r="X1961" s="20"/>
      <c r="Y1961" s="20"/>
      <c r="Z1961" s="20"/>
      <c r="AA1961" s="20"/>
      <c r="AB1961" s="20"/>
      <c r="AC1961" s="20"/>
      <c r="AD1961" s="20"/>
      <c r="AE1961" s="20"/>
      <c r="AF1961" s="20"/>
      <c r="AG1961" s="20"/>
      <c r="AH1961" s="20"/>
    </row>
    <row r="1962" spans="1:34" x14ac:dyDescent="0.25">
      <c r="A1962" s="20"/>
      <c r="B1962" s="11"/>
      <c r="C1962" s="12"/>
      <c r="D1962" s="12"/>
      <c r="E1962" s="12"/>
      <c r="F1962" s="45"/>
      <c r="G1962" s="23"/>
      <c r="H1962" s="18"/>
      <c r="I1962" s="49"/>
      <c r="J1962" s="73">
        <f>IF(I1962=0,0,VLOOKUP(I1962,'ОКВЭД 2017'!A$3:B$2732,2))</f>
        <v>0</v>
      </c>
      <c r="K1962" s="18"/>
      <c r="L1962" s="18"/>
      <c r="M1962" s="73">
        <f>IF(L1962=0,0,VLOOKUP($L1962,'Вид субсидии'!A$2:C$118,2))</f>
        <v>0</v>
      </c>
      <c r="N1962" s="97"/>
      <c r="O1962" s="20"/>
      <c r="P1962" s="20"/>
      <c r="Q1962" s="20"/>
      <c r="R1962" s="20"/>
      <c r="S1962" s="20"/>
      <c r="T1962" s="20"/>
      <c r="U1962" s="20"/>
      <c r="V1962" s="7">
        <f t="shared" si="33"/>
        <v>0</v>
      </c>
      <c r="W1962" s="20"/>
      <c r="X1962" s="20"/>
      <c r="Y1962" s="20"/>
      <c r="Z1962" s="20"/>
      <c r="AA1962" s="20"/>
      <c r="AB1962" s="20"/>
      <c r="AC1962" s="20"/>
      <c r="AD1962" s="20"/>
      <c r="AE1962" s="20"/>
      <c r="AF1962" s="20"/>
      <c r="AG1962" s="20"/>
      <c r="AH1962" s="20"/>
    </row>
    <row r="1963" spans="1:34" x14ac:dyDescent="0.25">
      <c r="A1963" s="20"/>
      <c r="B1963" s="11"/>
      <c r="C1963" s="12"/>
      <c r="D1963" s="12"/>
      <c r="E1963" s="12"/>
      <c r="F1963" s="45"/>
      <c r="G1963" s="23"/>
      <c r="H1963" s="18"/>
      <c r="I1963" s="49"/>
      <c r="J1963" s="73">
        <f>IF(I1963=0,0,VLOOKUP(I1963,'ОКВЭД 2017'!A$3:B$2732,2))</f>
        <v>0</v>
      </c>
      <c r="K1963" s="18"/>
      <c r="L1963" s="18"/>
      <c r="M1963" s="73">
        <f>IF(L1963=0,0,VLOOKUP($L1963,'Вид субсидии'!A$2:C$118,2))</f>
        <v>0</v>
      </c>
      <c r="N1963" s="97"/>
      <c r="O1963" s="20"/>
      <c r="P1963" s="20"/>
      <c r="Q1963" s="20"/>
      <c r="R1963" s="20"/>
      <c r="S1963" s="20"/>
      <c r="T1963" s="20"/>
      <c r="U1963" s="20"/>
      <c r="V1963" s="7">
        <f t="shared" si="33"/>
        <v>0</v>
      </c>
      <c r="W1963" s="20"/>
      <c r="X1963" s="20"/>
      <c r="Y1963" s="20"/>
      <c r="Z1963" s="20"/>
      <c r="AA1963" s="20"/>
      <c r="AB1963" s="20"/>
      <c r="AC1963" s="20"/>
      <c r="AD1963" s="20"/>
      <c r="AE1963" s="20"/>
      <c r="AF1963" s="20"/>
      <c r="AG1963" s="20"/>
      <c r="AH1963" s="20"/>
    </row>
    <row r="1964" spans="1:34" x14ac:dyDescent="0.25">
      <c r="A1964" s="20"/>
      <c r="B1964" s="11"/>
      <c r="C1964" s="12"/>
      <c r="D1964" s="12"/>
      <c r="E1964" s="12"/>
      <c r="F1964" s="45"/>
      <c r="G1964" s="23"/>
      <c r="H1964" s="18"/>
      <c r="I1964" s="49"/>
      <c r="J1964" s="73">
        <f>IF(I1964=0,0,VLOOKUP(I1964,'ОКВЭД 2017'!A$3:B$2732,2))</f>
        <v>0</v>
      </c>
      <c r="K1964" s="18"/>
      <c r="L1964" s="18"/>
      <c r="M1964" s="73">
        <f>IF(L1964=0,0,VLOOKUP($L1964,'Вид субсидии'!A$2:C$118,2))</f>
        <v>0</v>
      </c>
      <c r="N1964" s="97"/>
      <c r="O1964" s="20"/>
      <c r="P1964" s="20"/>
      <c r="Q1964" s="20"/>
      <c r="R1964" s="20"/>
      <c r="S1964" s="20"/>
      <c r="T1964" s="20"/>
      <c r="U1964" s="20"/>
      <c r="V1964" s="7">
        <f t="shared" si="33"/>
        <v>0</v>
      </c>
      <c r="W1964" s="20"/>
      <c r="X1964" s="20"/>
      <c r="Y1964" s="20"/>
      <c r="Z1964" s="20"/>
      <c r="AA1964" s="20"/>
      <c r="AB1964" s="20"/>
      <c r="AC1964" s="20"/>
      <c r="AD1964" s="20"/>
      <c r="AE1964" s="20"/>
      <c r="AF1964" s="20"/>
      <c r="AG1964" s="20"/>
      <c r="AH1964" s="20"/>
    </row>
    <row r="1965" spans="1:34" x14ac:dyDescent="0.25">
      <c r="A1965" s="20"/>
      <c r="B1965" s="11"/>
      <c r="C1965" s="12"/>
      <c r="D1965" s="12"/>
      <c r="E1965" s="12"/>
      <c r="F1965" s="45"/>
      <c r="G1965" s="23"/>
      <c r="H1965" s="18"/>
      <c r="I1965" s="49"/>
      <c r="J1965" s="73">
        <f>IF(I1965=0,0,VLOOKUP(I1965,'ОКВЭД 2017'!A$3:B$2732,2))</f>
        <v>0</v>
      </c>
      <c r="K1965" s="18"/>
      <c r="L1965" s="18"/>
      <c r="M1965" s="73">
        <f>IF(L1965=0,0,VLOOKUP($L1965,'Вид субсидии'!A$2:C$118,2))</f>
        <v>0</v>
      </c>
      <c r="N1965" s="97"/>
      <c r="O1965" s="20"/>
      <c r="P1965" s="20"/>
      <c r="Q1965" s="20"/>
      <c r="R1965" s="20"/>
      <c r="S1965" s="20"/>
      <c r="T1965" s="20"/>
      <c r="U1965" s="20"/>
      <c r="V1965" s="7">
        <f t="shared" si="33"/>
        <v>0</v>
      </c>
      <c r="W1965" s="20"/>
      <c r="X1965" s="20"/>
      <c r="Y1965" s="20"/>
      <c r="Z1965" s="20"/>
      <c r="AA1965" s="20"/>
      <c r="AB1965" s="20"/>
      <c r="AC1965" s="20"/>
      <c r="AD1965" s="20"/>
      <c r="AE1965" s="20"/>
      <c r="AF1965" s="20"/>
      <c r="AG1965" s="20"/>
      <c r="AH1965" s="20"/>
    </row>
    <row r="1966" spans="1:34" x14ac:dyDescent="0.25">
      <c r="A1966" s="20"/>
      <c r="B1966" s="11"/>
      <c r="C1966" s="12"/>
      <c r="D1966" s="12"/>
      <c r="E1966" s="12"/>
      <c r="F1966" s="45"/>
      <c r="G1966" s="23"/>
      <c r="H1966" s="18"/>
      <c r="I1966" s="49"/>
      <c r="J1966" s="73">
        <f>IF(I1966=0,0,VLOOKUP(I1966,'ОКВЭД 2017'!A$3:B$2732,2))</f>
        <v>0</v>
      </c>
      <c r="K1966" s="18"/>
      <c r="L1966" s="18"/>
      <c r="M1966" s="73">
        <f>IF(L1966=0,0,VLOOKUP($L1966,'Вид субсидии'!A$2:C$118,2))</f>
        <v>0</v>
      </c>
      <c r="N1966" s="97"/>
      <c r="O1966" s="20"/>
      <c r="P1966" s="20"/>
      <c r="Q1966" s="20"/>
      <c r="R1966" s="20"/>
      <c r="S1966" s="20"/>
      <c r="T1966" s="20"/>
      <c r="U1966" s="20"/>
      <c r="V1966" s="7">
        <f t="shared" si="33"/>
        <v>0</v>
      </c>
      <c r="W1966" s="20"/>
      <c r="X1966" s="20"/>
      <c r="Y1966" s="20"/>
      <c r="Z1966" s="20"/>
      <c r="AA1966" s="20"/>
      <c r="AB1966" s="20"/>
      <c r="AC1966" s="20"/>
      <c r="AD1966" s="20"/>
      <c r="AE1966" s="20"/>
      <c r="AF1966" s="20"/>
      <c r="AG1966" s="20"/>
      <c r="AH1966" s="20"/>
    </row>
    <row r="1967" spans="1:34" x14ac:dyDescent="0.25">
      <c r="A1967" s="20"/>
      <c r="B1967" s="11"/>
      <c r="C1967" s="12"/>
      <c r="D1967" s="12"/>
      <c r="E1967" s="12"/>
      <c r="F1967" s="45"/>
      <c r="G1967" s="23"/>
      <c r="H1967" s="18"/>
      <c r="I1967" s="49"/>
      <c r="J1967" s="73">
        <f>IF(I1967=0,0,VLOOKUP(I1967,'ОКВЭД 2017'!A$3:B$2732,2))</f>
        <v>0</v>
      </c>
      <c r="K1967" s="18"/>
      <c r="L1967" s="18"/>
      <c r="M1967" s="73">
        <f>IF(L1967=0,0,VLOOKUP($L1967,'Вид субсидии'!A$2:C$118,2))</f>
        <v>0</v>
      </c>
      <c r="N1967" s="97"/>
      <c r="O1967" s="20"/>
      <c r="P1967" s="20"/>
      <c r="Q1967" s="20"/>
      <c r="R1967" s="20"/>
      <c r="S1967" s="20"/>
      <c r="T1967" s="20"/>
      <c r="U1967" s="20"/>
      <c r="V1967" s="7">
        <f t="shared" si="33"/>
        <v>0</v>
      </c>
      <c r="W1967" s="20"/>
      <c r="X1967" s="20"/>
      <c r="Y1967" s="20"/>
      <c r="Z1967" s="20"/>
      <c r="AA1967" s="20"/>
      <c r="AB1967" s="20"/>
      <c r="AC1967" s="20"/>
      <c r="AD1967" s="20"/>
      <c r="AE1967" s="20"/>
      <c r="AF1967" s="20"/>
      <c r="AG1967" s="20"/>
      <c r="AH1967" s="20"/>
    </row>
    <row r="1968" spans="1:34" x14ac:dyDescent="0.25">
      <c r="A1968" s="20"/>
      <c r="B1968" s="11"/>
      <c r="C1968" s="12"/>
      <c r="D1968" s="12"/>
      <c r="E1968" s="12"/>
      <c r="F1968" s="45"/>
      <c r="G1968" s="23"/>
      <c r="H1968" s="18"/>
      <c r="I1968" s="49"/>
      <c r="J1968" s="73">
        <f>IF(I1968=0,0,VLOOKUP(I1968,'ОКВЭД 2017'!A$3:B$2732,2))</f>
        <v>0</v>
      </c>
      <c r="K1968" s="18"/>
      <c r="L1968" s="18"/>
      <c r="M1968" s="73">
        <f>IF(L1968=0,0,VLOOKUP($L1968,'Вид субсидии'!A$2:C$118,2))</f>
        <v>0</v>
      </c>
      <c r="N1968" s="97"/>
      <c r="O1968" s="20"/>
      <c r="P1968" s="20"/>
      <c r="Q1968" s="20"/>
      <c r="R1968" s="20"/>
      <c r="S1968" s="20"/>
      <c r="T1968" s="20"/>
      <c r="U1968" s="20"/>
      <c r="V1968" s="7">
        <f t="shared" si="33"/>
        <v>0</v>
      </c>
      <c r="W1968" s="20"/>
      <c r="X1968" s="20"/>
      <c r="Y1968" s="20"/>
      <c r="Z1968" s="20"/>
      <c r="AA1968" s="20"/>
      <c r="AB1968" s="20"/>
      <c r="AC1968" s="20"/>
      <c r="AD1968" s="20"/>
      <c r="AE1968" s="20"/>
      <c r="AF1968" s="20"/>
      <c r="AG1968" s="20"/>
      <c r="AH1968" s="20"/>
    </row>
    <row r="1969" spans="1:34" x14ac:dyDescent="0.25">
      <c r="A1969" s="20"/>
      <c r="B1969" s="11"/>
      <c r="C1969" s="12"/>
      <c r="D1969" s="12"/>
      <c r="E1969" s="12"/>
      <c r="F1969" s="45"/>
      <c r="G1969" s="23"/>
      <c r="H1969" s="18"/>
      <c r="I1969" s="49"/>
      <c r="J1969" s="73">
        <f>IF(I1969=0,0,VLOOKUP(I1969,'ОКВЭД 2017'!A$3:B$2732,2))</f>
        <v>0</v>
      </c>
      <c r="K1969" s="18"/>
      <c r="L1969" s="18"/>
      <c r="M1969" s="73">
        <f>IF(L1969=0,0,VLOOKUP($L1969,'Вид субсидии'!A$2:C$118,2))</f>
        <v>0</v>
      </c>
      <c r="N1969" s="97"/>
      <c r="O1969" s="20"/>
      <c r="P1969" s="20"/>
      <c r="Q1969" s="20"/>
      <c r="R1969" s="20"/>
      <c r="S1969" s="20"/>
      <c r="T1969" s="20"/>
      <c r="U1969" s="20"/>
      <c r="V1969" s="7">
        <f t="shared" si="33"/>
        <v>0</v>
      </c>
      <c r="W1969" s="20"/>
      <c r="X1969" s="20"/>
      <c r="Y1969" s="20"/>
      <c r="Z1969" s="20"/>
      <c r="AA1969" s="20"/>
      <c r="AB1969" s="20"/>
      <c r="AC1969" s="20"/>
      <c r="AD1969" s="20"/>
      <c r="AE1969" s="20"/>
      <c r="AF1969" s="20"/>
      <c r="AG1969" s="20"/>
      <c r="AH1969" s="20"/>
    </row>
    <row r="1970" spans="1:34" x14ac:dyDescent="0.25">
      <c r="A1970" s="20"/>
      <c r="B1970" s="11"/>
      <c r="C1970" s="12"/>
      <c r="D1970" s="12"/>
      <c r="E1970" s="12"/>
      <c r="F1970" s="45"/>
      <c r="G1970" s="23"/>
      <c r="H1970" s="18"/>
      <c r="I1970" s="49"/>
      <c r="J1970" s="73">
        <f>IF(I1970=0,0,VLOOKUP(I1970,'ОКВЭД 2017'!A$3:B$2732,2))</f>
        <v>0</v>
      </c>
      <c r="K1970" s="18"/>
      <c r="L1970" s="18"/>
      <c r="M1970" s="73">
        <f>IF(L1970=0,0,VLOOKUP($L1970,'Вид субсидии'!A$2:C$118,2))</f>
        <v>0</v>
      </c>
      <c r="N1970" s="97"/>
      <c r="O1970" s="20"/>
      <c r="P1970" s="20"/>
      <c r="Q1970" s="20"/>
      <c r="R1970" s="20"/>
      <c r="S1970" s="20"/>
      <c r="T1970" s="20"/>
      <c r="U1970" s="20"/>
      <c r="V1970" s="7">
        <f t="shared" si="33"/>
        <v>0</v>
      </c>
      <c r="W1970" s="20"/>
      <c r="X1970" s="20"/>
      <c r="Y1970" s="20"/>
      <c r="Z1970" s="20"/>
      <c r="AA1970" s="20"/>
      <c r="AB1970" s="20"/>
      <c r="AC1970" s="20"/>
      <c r="AD1970" s="20"/>
      <c r="AE1970" s="20"/>
      <c r="AF1970" s="20"/>
      <c r="AG1970" s="20"/>
      <c r="AH1970" s="20"/>
    </row>
    <row r="1971" spans="1:34" x14ac:dyDescent="0.25">
      <c r="A1971" s="20"/>
      <c r="B1971" s="11"/>
      <c r="C1971" s="12"/>
      <c r="D1971" s="12"/>
      <c r="E1971" s="12"/>
      <c r="F1971" s="45"/>
      <c r="G1971" s="23"/>
      <c r="H1971" s="18"/>
      <c r="I1971" s="49"/>
      <c r="J1971" s="73">
        <f>IF(I1971=0,0,VLOOKUP(I1971,'ОКВЭД 2017'!A$3:B$2732,2))</f>
        <v>0</v>
      </c>
      <c r="K1971" s="18"/>
      <c r="L1971" s="18"/>
      <c r="M1971" s="73">
        <f>IF(L1971=0,0,VLOOKUP($L1971,'Вид субсидии'!A$2:C$118,2))</f>
        <v>0</v>
      </c>
      <c r="N1971" s="97"/>
      <c r="O1971" s="20"/>
      <c r="P1971" s="20"/>
      <c r="Q1971" s="20"/>
      <c r="R1971" s="20"/>
      <c r="S1971" s="20"/>
      <c r="T1971" s="20"/>
      <c r="U1971" s="20"/>
      <c r="V1971" s="7">
        <f t="shared" si="33"/>
        <v>0</v>
      </c>
      <c r="W1971" s="20"/>
      <c r="X1971" s="20"/>
      <c r="Y1971" s="20"/>
      <c r="Z1971" s="20"/>
      <c r="AA1971" s="20"/>
      <c r="AB1971" s="20"/>
      <c r="AC1971" s="20"/>
      <c r="AD1971" s="20"/>
      <c r="AE1971" s="20"/>
      <c r="AF1971" s="20"/>
      <c r="AG1971" s="20"/>
      <c r="AH1971" s="20"/>
    </row>
    <row r="1972" spans="1:34" x14ac:dyDescent="0.25">
      <c r="A1972" s="20"/>
      <c r="B1972" s="11"/>
      <c r="C1972" s="12"/>
      <c r="D1972" s="12"/>
      <c r="E1972" s="12"/>
      <c r="F1972" s="45"/>
      <c r="G1972" s="23"/>
      <c r="H1972" s="18"/>
      <c r="I1972" s="49"/>
      <c r="J1972" s="73">
        <f>IF(I1972=0,0,VLOOKUP(I1972,'ОКВЭД 2017'!A$3:B$2732,2))</f>
        <v>0</v>
      </c>
      <c r="K1972" s="18"/>
      <c r="L1972" s="18"/>
      <c r="M1972" s="73">
        <f>IF(L1972=0,0,VLOOKUP($L1972,'Вид субсидии'!A$2:C$118,2))</f>
        <v>0</v>
      </c>
      <c r="N1972" s="97"/>
      <c r="O1972" s="20"/>
      <c r="P1972" s="20"/>
      <c r="Q1972" s="20"/>
      <c r="R1972" s="20"/>
      <c r="S1972" s="20"/>
      <c r="T1972" s="20"/>
      <c r="U1972" s="20"/>
      <c r="V1972" s="7">
        <f t="shared" si="33"/>
        <v>0</v>
      </c>
      <c r="W1972" s="20"/>
      <c r="X1972" s="20"/>
      <c r="Y1972" s="20"/>
      <c r="Z1972" s="20"/>
      <c r="AA1972" s="20"/>
      <c r="AB1972" s="20"/>
      <c r="AC1972" s="20"/>
      <c r="AD1972" s="20"/>
      <c r="AE1972" s="20"/>
      <c r="AF1972" s="20"/>
      <c r="AG1972" s="20"/>
      <c r="AH1972" s="20"/>
    </row>
    <row r="1973" spans="1:34" x14ac:dyDescent="0.25">
      <c r="A1973" s="20"/>
      <c r="B1973" s="11"/>
      <c r="C1973" s="12"/>
      <c r="D1973" s="12"/>
      <c r="E1973" s="12"/>
      <c r="F1973" s="45"/>
      <c r="G1973" s="23"/>
      <c r="H1973" s="18"/>
      <c r="I1973" s="49"/>
      <c r="J1973" s="73">
        <f>IF(I1973=0,0,VLOOKUP(I1973,'ОКВЭД 2017'!A$3:B$2732,2))</f>
        <v>0</v>
      </c>
      <c r="K1973" s="18"/>
      <c r="L1973" s="18"/>
      <c r="M1973" s="73">
        <f>IF(L1973=0,0,VLOOKUP($L1973,'Вид субсидии'!A$2:C$118,2))</f>
        <v>0</v>
      </c>
      <c r="N1973" s="97"/>
      <c r="O1973" s="20"/>
      <c r="P1973" s="20"/>
      <c r="Q1973" s="20"/>
      <c r="R1973" s="20"/>
      <c r="S1973" s="20"/>
      <c r="T1973" s="20"/>
      <c r="U1973" s="20"/>
      <c r="V1973" s="7">
        <f t="shared" si="33"/>
        <v>0</v>
      </c>
      <c r="W1973" s="20"/>
      <c r="X1973" s="20"/>
      <c r="Y1973" s="20"/>
      <c r="Z1973" s="20"/>
      <c r="AA1973" s="20"/>
      <c r="AB1973" s="20"/>
      <c r="AC1973" s="20"/>
      <c r="AD1973" s="20"/>
      <c r="AE1973" s="20"/>
      <c r="AF1973" s="20"/>
      <c r="AG1973" s="20"/>
      <c r="AH1973" s="20"/>
    </row>
    <row r="1974" spans="1:34" x14ac:dyDescent="0.25">
      <c r="A1974" s="20"/>
      <c r="B1974" s="11"/>
      <c r="C1974" s="12"/>
      <c r="D1974" s="12"/>
      <c r="E1974" s="12"/>
      <c r="F1974" s="45"/>
      <c r="G1974" s="23"/>
      <c r="H1974" s="18"/>
      <c r="I1974" s="49"/>
      <c r="J1974" s="73">
        <f>IF(I1974=0,0,VLOOKUP(I1974,'ОКВЭД 2017'!A$3:B$2732,2))</f>
        <v>0</v>
      </c>
      <c r="K1974" s="18"/>
      <c r="L1974" s="18"/>
      <c r="M1974" s="73">
        <f>IF(L1974=0,0,VLOOKUP($L1974,'Вид субсидии'!A$2:C$118,2))</f>
        <v>0</v>
      </c>
      <c r="N1974" s="97"/>
      <c r="O1974" s="20"/>
      <c r="P1974" s="20"/>
      <c r="Q1974" s="20"/>
      <c r="R1974" s="20"/>
      <c r="S1974" s="20"/>
      <c r="T1974" s="20"/>
      <c r="U1974" s="20"/>
      <c r="V1974" s="7">
        <f t="shared" si="33"/>
        <v>0</v>
      </c>
      <c r="W1974" s="20"/>
      <c r="X1974" s="20"/>
      <c r="Y1974" s="20"/>
      <c r="Z1974" s="20"/>
      <c r="AA1974" s="20"/>
      <c r="AB1974" s="20"/>
      <c r="AC1974" s="20"/>
      <c r="AD1974" s="20"/>
      <c r="AE1974" s="20"/>
      <c r="AF1974" s="20"/>
      <c r="AG1974" s="20"/>
      <c r="AH1974" s="20"/>
    </row>
    <row r="1975" spans="1:34" x14ac:dyDescent="0.25">
      <c r="A1975" s="20"/>
      <c r="B1975" s="11"/>
      <c r="C1975" s="12"/>
      <c r="D1975" s="12"/>
      <c r="E1975" s="12"/>
      <c r="F1975" s="45"/>
      <c r="G1975" s="23"/>
      <c r="H1975" s="18"/>
      <c r="I1975" s="49"/>
      <c r="J1975" s="73">
        <f>IF(I1975=0,0,VLOOKUP(I1975,'ОКВЭД 2017'!A$3:B$2732,2))</f>
        <v>0</v>
      </c>
      <c r="K1975" s="18"/>
      <c r="L1975" s="18"/>
      <c r="M1975" s="73">
        <f>IF(L1975=0,0,VLOOKUP($L1975,'Вид субсидии'!A$2:C$118,2))</f>
        <v>0</v>
      </c>
      <c r="N1975" s="97"/>
      <c r="O1975" s="20"/>
      <c r="P1975" s="20"/>
      <c r="Q1975" s="20"/>
      <c r="R1975" s="20"/>
      <c r="S1975" s="20"/>
      <c r="T1975" s="20"/>
      <c r="U1975" s="20"/>
      <c r="V1975" s="7">
        <f t="shared" si="33"/>
        <v>0</v>
      </c>
      <c r="W1975" s="20"/>
      <c r="X1975" s="20"/>
      <c r="Y1975" s="20"/>
      <c r="Z1975" s="20"/>
      <c r="AA1975" s="20"/>
      <c r="AB1975" s="20"/>
      <c r="AC1975" s="20"/>
      <c r="AD1975" s="20"/>
      <c r="AE1975" s="20"/>
      <c r="AF1975" s="20"/>
      <c r="AG1975" s="20"/>
      <c r="AH1975" s="20"/>
    </row>
    <row r="1976" spans="1:34" x14ac:dyDescent="0.25">
      <c r="A1976" s="20"/>
      <c r="B1976" s="11"/>
      <c r="C1976" s="12"/>
      <c r="D1976" s="12"/>
      <c r="E1976" s="12"/>
      <c r="F1976" s="45"/>
      <c r="G1976" s="23"/>
      <c r="H1976" s="18"/>
      <c r="I1976" s="49"/>
      <c r="J1976" s="73">
        <f>IF(I1976=0,0,VLOOKUP(I1976,'ОКВЭД 2017'!A$3:B$2732,2))</f>
        <v>0</v>
      </c>
      <c r="K1976" s="18"/>
      <c r="L1976" s="18"/>
      <c r="M1976" s="73">
        <f>IF(L1976=0,0,VLOOKUP($L1976,'Вид субсидии'!A$2:C$118,2))</f>
        <v>0</v>
      </c>
      <c r="N1976" s="97"/>
      <c r="O1976" s="20"/>
      <c r="P1976" s="20"/>
      <c r="Q1976" s="20"/>
      <c r="R1976" s="20"/>
      <c r="S1976" s="20"/>
      <c r="T1976" s="20"/>
      <c r="U1976" s="20"/>
      <c r="V1976" s="7">
        <f t="shared" si="33"/>
        <v>0</v>
      </c>
      <c r="W1976" s="20"/>
      <c r="X1976" s="20"/>
      <c r="Y1976" s="20"/>
      <c r="Z1976" s="20"/>
      <c r="AA1976" s="20"/>
      <c r="AB1976" s="20"/>
      <c r="AC1976" s="20"/>
      <c r="AD1976" s="20"/>
      <c r="AE1976" s="20"/>
      <c r="AF1976" s="20"/>
      <c r="AG1976" s="20"/>
      <c r="AH1976" s="20"/>
    </row>
    <row r="1977" spans="1:34" x14ac:dyDescent="0.25">
      <c r="A1977" s="20"/>
      <c r="B1977" s="11"/>
      <c r="C1977" s="12"/>
      <c r="D1977" s="12"/>
      <c r="E1977" s="12"/>
      <c r="F1977" s="45"/>
      <c r="G1977" s="23"/>
      <c r="H1977" s="18"/>
      <c r="I1977" s="49"/>
      <c r="J1977" s="73">
        <f>IF(I1977=0,0,VLOOKUP(I1977,'ОКВЭД 2017'!A$3:B$2732,2))</f>
        <v>0</v>
      </c>
      <c r="K1977" s="18"/>
      <c r="L1977" s="18"/>
      <c r="M1977" s="73">
        <f>IF(L1977=0,0,VLOOKUP($L1977,'Вид субсидии'!A$2:C$118,2))</f>
        <v>0</v>
      </c>
      <c r="N1977" s="97"/>
      <c r="O1977" s="20"/>
      <c r="P1977" s="20"/>
      <c r="Q1977" s="20"/>
      <c r="R1977" s="20"/>
      <c r="S1977" s="20"/>
      <c r="T1977" s="20"/>
      <c r="U1977" s="20"/>
      <c r="V1977" s="7">
        <f t="shared" si="33"/>
        <v>0</v>
      </c>
      <c r="W1977" s="20"/>
      <c r="X1977" s="20"/>
      <c r="Y1977" s="20"/>
      <c r="Z1977" s="20"/>
      <c r="AA1977" s="20"/>
      <c r="AB1977" s="20"/>
      <c r="AC1977" s="20"/>
      <c r="AD1977" s="20"/>
      <c r="AE1977" s="20"/>
      <c r="AF1977" s="20"/>
      <c r="AG1977" s="20"/>
      <c r="AH1977" s="20"/>
    </row>
    <row r="1978" spans="1:34" x14ac:dyDescent="0.25">
      <c r="A1978" s="20"/>
      <c r="B1978" s="11"/>
      <c r="C1978" s="12"/>
      <c r="D1978" s="12"/>
      <c r="E1978" s="12"/>
      <c r="F1978" s="45"/>
      <c r="G1978" s="23"/>
      <c r="H1978" s="18"/>
      <c r="I1978" s="49"/>
      <c r="J1978" s="73">
        <f>IF(I1978=0,0,VLOOKUP(I1978,'ОКВЭД 2017'!A$3:B$2732,2))</f>
        <v>0</v>
      </c>
      <c r="K1978" s="18"/>
      <c r="L1978" s="18"/>
      <c r="M1978" s="73">
        <f>IF(L1978=0,0,VLOOKUP($L1978,'Вид субсидии'!A$2:C$118,2))</f>
        <v>0</v>
      </c>
      <c r="N1978" s="97"/>
      <c r="O1978" s="20"/>
      <c r="P1978" s="20"/>
      <c r="Q1978" s="20"/>
      <c r="R1978" s="20"/>
      <c r="S1978" s="20"/>
      <c r="T1978" s="20"/>
      <c r="U1978" s="20"/>
      <c r="V1978" s="7">
        <f t="shared" si="33"/>
        <v>0</v>
      </c>
      <c r="W1978" s="20"/>
      <c r="X1978" s="20"/>
      <c r="Y1978" s="20"/>
      <c r="Z1978" s="20"/>
      <c r="AA1978" s="20"/>
      <c r="AB1978" s="20"/>
      <c r="AC1978" s="20"/>
      <c r="AD1978" s="20"/>
      <c r="AE1978" s="20"/>
      <c r="AF1978" s="20"/>
      <c r="AG1978" s="20"/>
      <c r="AH1978" s="20"/>
    </row>
    <row r="1979" spans="1:34" x14ac:dyDescent="0.25">
      <c r="A1979" s="20"/>
      <c r="B1979" s="11"/>
      <c r="C1979" s="12"/>
      <c r="D1979" s="12"/>
      <c r="E1979" s="12"/>
      <c r="F1979" s="45"/>
      <c r="G1979" s="23"/>
      <c r="H1979" s="18"/>
      <c r="I1979" s="49"/>
      <c r="J1979" s="73">
        <f>IF(I1979=0,0,VLOOKUP(I1979,'ОКВЭД 2017'!A$3:B$2732,2))</f>
        <v>0</v>
      </c>
      <c r="K1979" s="18"/>
      <c r="L1979" s="18"/>
      <c r="M1979" s="73">
        <f>IF(L1979=0,0,VLOOKUP($L1979,'Вид субсидии'!A$2:C$118,2))</f>
        <v>0</v>
      </c>
      <c r="N1979" s="97"/>
      <c r="O1979" s="20"/>
      <c r="P1979" s="20"/>
      <c r="Q1979" s="20"/>
      <c r="R1979" s="20"/>
      <c r="S1979" s="20"/>
      <c r="T1979" s="20"/>
      <c r="U1979" s="20"/>
      <c r="V1979" s="7">
        <f t="shared" si="33"/>
        <v>0</v>
      </c>
      <c r="W1979" s="20"/>
      <c r="X1979" s="20"/>
      <c r="Y1979" s="20"/>
      <c r="Z1979" s="20"/>
      <c r="AA1979" s="20"/>
      <c r="AB1979" s="20"/>
      <c r="AC1979" s="20"/>
      <c r="AD1979" s="20"/>
      <c r="AE1979" s="20"/>
      <c r="AF1979" s="20"/>
      <c r="AG1979" s="20"/>
      <c r="AH1979" s="20"/>
    </row>
    <row r="1980" spans="1:34" x14ac:dyDescent="0.25">
      <c r="A1980" s="20"/>
      <c r="B1980" s="11"/>
      <c r="C1980" s="12"/>
      <c r="D1980" s="12"/>
      <c r="E1980" s="12"/>
      <c r="F1980" s="45"/>
      <c r="G1980" s="23"/>
      <c r="H1980" s="18"/>
      <c r="I1980" s="49"/>
      <c r="J1980" s="73">
        <f>IF(I1980=0,0,VLOOKUP(I1980,'ОКВЭД 2017'!A$3:B$2732,2))</f>
        <v>0</v>
      </c>
      <c r="K1980" s="18"/>
      <c r="L1980" s="18"/>
      <c r="M1980" s="73">
        <f>IF(L1980=0,0,VLOOKUP($L1980,'Вид субсидии'!A$2:C$118,2))</f>
        <v>0</v>
      </c>
      <c r="N1980" s="97"/>
      <c r="O1980" s="20"/>
      <c r="P1980" s="20"/>
      <c r="Q1980" s="20"/>
      <c r="R1980" s="20"/>
      <c r="S1980" s="20"/>
      <c r="T1980" s="20"/>
      <c r="U1980" s="20"/>
      <c r="V1980" s="7">
        <f t="shared" si="33"/>
        <v>0</v>
      </c>
      <c r="W1980" s="20"/>
      <c r="X1980" s="20"/>
      <c r="Y1980" s="20"/>
      <c r="Z1980" s="20"/>
      <c r="AA1980" s="20"/>
      <c r="AB1980" s="20"/>
      <c r="AC1980" s="20"/>
      <c r="AD1980" s="20"/>
      <c r="AE1980" s="20"/>
      <c r="AF1980" s="20"/>
      <c r="AG1980" s="20"/>
      <c r="AH1980" s="20"/>
    </row>
    <row r="1981" spans="1:34" x14ac:dyDescent="0.25">
      <c r="A1981" s="20"/>
      <c r="B1981" s="11"/>
      <c r="C1981" s="12"/>
      <c r="D1981" s="12"/>
      <c r="E1981" s="12"/>
      <c r="F1981" s="45"/>
      <c r="G1981" s="23"/>
      <c r="H1981" s="18"/>
      <c r="I1981" s="49"/>
      <c r="J1981" s="73">
        <f>IF(I1981=0,0,VLOOKUP(I1981,'ОКВЭД 2017'!A$3:B$2732,2))</f>
        <v>0</v>
      </c>
      <c r="K1981" s="18"/>
      <c r="L1981" s="18"/>
      <c r="M1981" s="73">
        <f>IF(L1981=0,0,VLOOKUP($L1981,'Вид субсидии'!A$2:C$118,2))</f>
        <v>0</v>
      </c>
      <c r="N1981" s="97"/>
      <c r="O1981" s="20"/>
      <c r="P1981" s="20"/>
      <c r="Q1981" s="20"/>
      <c r="R1981" s="20"/>
      <c r="S1981" s="20"/>
      <c r="T1981" s="20"/>
      <c r="U1981" s="20"/>
      <c r="V1981" s="7">
        <f t="shared" si="33"/>
        <v>0</v>
      </c>
      <c r="W1981" s="20"/>
      <c r="X1981" s="20"/>
      <c r="Y1981" s="20"/>
      <c r="Z1981" s="20"/>
      <c r="AA1981" s="20"/>
      <c r="AB1981" s="20"/>
      <c r="AC1981" s="20"/>
      <c r="AD1981" s="20"/>
      <c r="AE1981" s="20"/>
      <c r="AF1981" s="20"/>
      <c r="AG1981" s="20"/>
      <c r="AH1981" s="20"/>
    </row>
    <row r="1982" spans="1:34" x14ac:dyDescent="0.25">
      <c r="A1982" s="20"/>
      <c r="B1982" s="11"/>
      <c r="C1982" s="12"/>
      <c r="D1982" s="12"/>
      <c r="E1982" s="12"/>
      <c r="F1982" s="45"/>
      <c r="G1982" s="23"/>
      <c r="H1982" s="18"/>
      <c r="I1982" s="49"/>
      <c r="J1982" s="73">
        <f>IF(I1982=0,0,VLOOKUP(I1982,'ОКВЭД 2017'!A$3:B$2732,2))</f>
        <v>0</v>
      </c>
      <c r="K1982" s="18"/>
      <c r="L1982" s="18"/>
      <c r="M1982" s="73">
        <f>IF(L1982=0,0,VLOOKUP($L1982,'Вид субсидии'!A$2:C$118,2))</f>
        <v>0</v>
      </c>
      <c r="N1982" s="97"/>
      <c r="O1982" s="20"/>
      <c r="P1982" s="20"/>
      <c r="Q1982" s="20"/>
      <c r="R1982" s="20"/>
      <c r="S1982" s="20"/>
      <c r="T1982" s="20"/>
      <c r="U1982" s="20"/>
      <c r="V1982" s="7">
        <f t="shared" si="33"/>
        <v>0</v>
      </c>
      <c r="W1982" s="20"/>
      <c r="X1982" s="20"/>
      <c r="Y1982" s="20"/>
      <c r="Z1982" s="20"/>
      <c r="AA1982" s="20"/>
      <c r="AB1982" s="20"/>
      <c r="AC1982" s="20"/>
      <c r="AD1982" s="20"/>
      <c r="AE1982" s="20"/>
      <c r="AF1982" s="20"/>
      <c r="AG1982" s="20"/>
      <c r="AH1982" s="20"/>
    </row>
    <row r="1983" spans="1:34" x14ac:dyDescent="0.25">
      <c r="A1983" s="20"/>
      <c r="B1983" s="11"/>
      <c r="C1983" s="12"/>
      <c r="D1983" s="12"/>
      <c r="E1983" s="12"/>
      <c r="F1983" s="45"/>
      <c r="G1983" s="23"/>
      <c r="H1983" s="18"/>
      <c r="I1983" s="49"/>
      <c r="J1983" s="73">
        <f>IF(I1983=0,0,VLOOKUP(I1983,'ОКВЭД 2017'!A$3:B$2732,2))</f>
        <v>0</v>
      </c>
      <c r="K1983" s="18"/>
      <c r="L1983" s="18"/>
      <c r="M1983" s="73">
        <f>IF(L1983=0,0,VLOOKUP($L1983,'Вид субсидии'!A$2:C$118,2))</f>
        <v>0</v>
      </c>
      <c r="N1983" s="97"/>
      <c r="O1983" s="20"/>
      <c r="P1983" s="20"/>
      <c r="Q1983" s="20"/>
      <c r="R1983" s="20"/>
      <c r="S1983" s="20"/>
      <c r="T1983" s="20"/>
      <c r="U1983" s="20"/>
      <c r="V1983" s="7">
        <f t="shared" si="33"/>
        <v>0</v>
      </c>
      <c r="W1983" s="20"/>
      <c r="X1983" s="20"/>
      <c r="Y1983" s="20"/>
      <c r="Z1983" s="20"/>
      <c r="AA1983" s="20"/>
      <c r="AB1983" s="20"/>
      <c r="AC1983" s="20"/>
      <c r="AD1983" s="20"/>
      <c r="AE1983" s="20"/>
      <c r="AF1983" s="20"/>
      <c r="AG1983" s="20"/>
      <c r="AH1983" s="20"/>
    </row>
    <row r="1984" spans="1:34" x14ac:dyDescent="0.25">
      <c r="A1984" s="20"/>
      <c r="B1984" s="11"/>
      <c r="C1984" s="12"/>
      <c r="D1984" s="12"/>
      <c r="E1984" s="12"/>
      <c r="F1984" s="45"/>
      <c r="G1984" s="23"/>
      <c r="H1984" s="18"/>
      <c r="I1984" s="49"/>
      <c r="J1984" s="73">
        <f>IF(I1984=0,0,VLOOKUP(I1984,'ОКВЭД 2017'!A$3:B$2732,2))</f>
        <v>0</v>
      </c>
      <c r="K1984" s="18"/>
      <c r="L1984" s="18"/>
      <c r="M1984" s="73">
        <f>IF(L1984=0,0,VLOOKUP($L1984,'Вид субсидии'!A$2:C$118,2))</f>
        <v>0</v>
      </c>
      <c r="N1984" s="97"/>
      <c r="O1984" s="20"/>
      <c r="P1984" s="20"/>
      <c r="Q1984" s="20"/>
      <c r="R1984" s="20"/>
      <c r="S1984" s="20"/>
      <c r="T1984" s="20"/>
      <c r="U1984" s="20"/>
      <c r="V1984" s="7">
        <f t="shared" si="33"/>
        <v>0</v>
      </c>
      <c r="W1984" s="20"/>
      <c r="X1984" s="20"/>
      <c r="Y1984" s="20"/>
      <c r="Z1984" s="20"/>
      <c r="AA1984" s="20"/>
      <c r="AB1984" s="20"/>
      <c r="AC1984" s="20"/>
      <c r="AD1984" s="20"/>
      <c r="AE1984" s="20"/>
      <c r="AF1984" s="20"/>
      <c r="AG1984" s="20"/>
      <c r="AH1984" s="20"/>
    </row>
    <row r="1985" spans="1:34" x14ac:dyDescent="0.25">
      <c r="A1985" s="20"/>
      <c r="B1985" s="11"/>
      <c r="C1985" s="12"/>
      <c r="D1985" s="12"/>
      <c r="E1985" s="12"/>
      <c r="F1985" s="45"/>
      <c r="G1985" s="23"/>
      <c r="H1985" s="18"/>
      <c r="I1985" s="49"/>
      <c r="J1985" s="73">
        <f>IF(I1985=0,0,VLOOKUP(I1985,'ОКВЭД 2017'!A$3:B$2732,2))</f>
        <v>0</v>
      </c>
      <c r="K1985" s="18"/>
      <c r="L1985" s="18"/>
      <c r="M1985" s="73">
        <f>IF(L1985=0,0,VLOOKUP($L1985,'Вид субсидии'!A$2:C$118,2))</f>
        <v>0</v>
      </c>
      <c r="N1985" s="97"/>
      <c r="O1985" s="20"/>
      <c r="P1985" s="20"/>
      <c r="Q1985" s="20"/>
      <c r="R1985" s="20"/>
      <c r="S1985" s="20"/>
      <c r="T1985" s="20"/>
      <c r="U1985" s="20"/>
      <c r="V1985" s="7">
        <f t="shared" si="33"/>
        <v>0</v>
      </c>
      <c r="W1985" s="20"/>
      <c r="X1985" s="20"/>
      <c r="Y1985" s="20"/>
      <c r="Z1985" s="20"/>
      <c r="AA1985" s="20"/>
      <c r="AB1985" s="20"/>
      <c r="AC1985" s="20"/>
      <c r="AD1985" s="20"/>
      <c r="AE1985" s="20"/>
      <c r="AF1985" s="20"/>
      <c r="AG1985" s="20"/>
      <c r="AH1985" s="20"/>
    </row>
    <row r="1986" spans="1:34" x14ac:dyDescent="0.25">
      <c r="A1986" s="20"/>
      <c r="B1986" s="11"/>
      <c r="C1986" s="12"/>
      <c r="D1986" s="12"/>
      <c r="E1986" s="12"/>
      <c r="F1986" s="45"/>
      <c r="G1986" s="23"/>
      <c r="H1986" s="18"/>
      <c r="I1986" s="49"/>
      <c r="J1986" s="73">
        <f>IF(I1986=0,0,VLOOKUP(I1986,'ОКВЭД 2017'!A$3:B$2732,2))</f>
        <v>0</v>
      </c>
      <c r="K1986" s="18"/>
      <c r="L1986" s="18"/>
      <c r="M1986" s="73">
        <f>IF(L1986=0,0,VLOOKUP($L1986,'Вид субсидии'!A$2:C$118,2))</f>
        <v>0</v>
      </c>
      <c r="N1986" s="97"/>
      <c r="O1986" s="20"/>
      <c r="P1986" s="20"/>
      <c r="Q1986" s="20"/>
      <c r="R1986" s="20"/>
      <c r="S1986" s="20"/>
      <c r="T1986" s="20"/>
      <c r="U1986" s="20"/>
      <c r="V1986" s="7">
        <f t="shared" si="33"/>
        <v>0</v>
      </c>
      <c r="W1986" s="20"/>
      <c r="X1986" s="20"/>
      <c r="Y1986" s="20"/>
      <c r="Z1986" s="20"/>
      <c r="AA1986" s="20"/>
      <c r="AB1986" s="20"/>
      <c r="AC1986" s="20"/>
      <c r="AD1986" s="20"/>
      <c r="AE1986" s="20"/>
      <c r="AF1986" s="20"/>
      <c r="AG1986" s="20"/>
      <c r="AH1986" s="20"/>
    </row>
    <row r="1987" spans="1:34" x14ac:dyDescent="0.25">
      <c r="A1987" s="20"/>
      <c r="B1987" s="11"/>
      <c r="C1987" s="12"/>
      <c r="D1987" s="12"/>
      <c r="E1987" s="12"/>
      <c r="F1987" s="45"/>
      <c r="G1987" s="23"/>
      <c r="H1987" s="18"/>
      <c r="I1987" s="49"/>
      <c r="J1987" s="73">
        <f>IF(I1987=0,0,VLOOKUP(I1987,'ОКВЭД 2017'!A$3:B$2732,2))</f>
        <v>0</v>
      </c>
      <c r="K1987" s="18"/>
      <c r="L1987" s="18"/>
      <c r="M1987" s="73">
        <f>IF(L1987=0,0,VLOOKUP($L1987,'Вид субсидии'!A$2:C$118,2))</f>
        <v>0</v>
      </c>
      <c r="N1987" s="97"/>
      <c r="O1987" s="20"/>
      <c r="P1987" s="20"/>
      <c r="Q1987" s="20"/>
      <c r="R1987" s="20"/>
      <c r="S1987" s="20"/>
      <c r="T1987" s="20"/>
      <c r="U1987" s="20"/>
      <c r="V1987" s="7">
        <f t="shared" si="33"/>
        <v>0</v>
      </c>
      <c r="W1987" s="20"/>
      <c r="X1987" s="20"/>
      <c r="Y1987" s="20"/>
      <c r="Z1987" s="20"/>
      <c r="AA1987" s="20"/>
      <c r="AB1987" s="20"/>
      <c r="AC1987" s="20"/>
      <c r="AD1987" s="20"/>
      <c r="AE1987" s="20"/>
      <c r="AF1987" s="20"/>
      <c r="AG1987" s="20"/>
      <c r="AH1987" s="20"/>
    </row>
    <row r="1988" spans="1:34" x14ac:dyDescent="0.25">
      <c r="A1988" s="20"/>
      <c r="B1988" s="11"/>
      <c r="C1988" s="12"/>
      <c r="D1988" s="12"/>
      <c r="E1988" s="12"/>
      <c r="F1988" s="45"/>
      <c r="G1988" s="23"/>
      <c r="H1988" s="18"/>
      <c r="I1988" s="49"/>
      <c r="J1988" s="73">
        <f>IF(I1988=0,0,VLOOKUP(I1988,'ОКВЭД 2017'!A$3:B$2732,2))</f>
        <v>0</v>
      </c>
      <c r="K1988" s="18"/>
      <c r="L1988" s="18"/>
      <c r="M1988" s="73">
        <f>IF(L1988=0,0,VLOOKUP($L1988,'Вид субсидии'!A$2:C$118,2))</f>
        <v>0</v>
      </c>
      <c r="N1988" s="97"/>
      <c r="O1988" s="20"/>
      <c r="P1988" s="20"/>
      <c r="Q1988" s="20"/>
      <c r="R1988" s="20"/>
      <c r="S1988" s="20"/>
      <c r="T1988" s="20"/>
      <c r="U1988" s="20"/>
      <c r="V1988" s="7">
        <f t="shared" si="33"/>
        <v>0</v>
      </c>
      <c r="W1988" s="20"/>
      <c r="X1988" s="20"/>
      <c r="Y1988" s="20"/>
      <c r="Z1988" s="20"/>
      <c r="AA1988" s="20"/>
      <c r="AB1988" s="20"/>
      <c r="AC1988" s="20"/>
      <c r="AD1988" s="20"/>
      <c r="AE1988" s="20"/>
      <c r="AF1988" s="20"/>
      <c r="AG1988" s="20"/>
      <c r="AH1988" s="20"/>
    </row>
    <row r="1989" spans="1:34" x14ac:dyDescent="0.25">
      <c r="A1989" s="20"/>
      <c r="B1989" s="11"/>
      <c r="C1989" s="12"/>
      <c r="D1989" s="12"/>
      <c r="E1989" s="12"/>
      <c r="F1989" s="45"/>
      <c r="G1989" s="23"/>
      <c r="H1989" s="18"/>
      <c r="I1989" s="49"/>
      <c r="J1989" s="73">
        <f>IF(I1989=0,0,VLOOKUP(I1989,'ОКВЭД 2017'!A$3:B$2732,2))</f>
        <v>0</v>
      </c>
      <c r="K1989" s="18"/>
      <c r="L1989" s="18"/>
      <c r="M1989" s="73">
        <f>IF(L1989=0,0,VLOOKUP($L1989,'Вид субсидии'!A$2:C$118,2))</f>
        <v>0</v>
      </c>
      <c r="N1989" s="97"/>
      <c r="O1989" s="20"/>
      <c r="P1989" s="20"/>
      <c r="Q1989" s="20"/>
      <c r="R1989" s="20"/>
      <c r="S1989" s="20"/>
      <c r="T1989" s="20"/>
      <c r="U1989" s="20"/>
      <c r="V1989" s="7">
        <f t="shared" si="33"/>
        <v>0</v>
      </c>
      <c r="W1989" s="20"/>
      <c r="X1989" s="20"/>
      <c r="Y1989" s="20"/>
      <c r="Z1989" s="20"/>
      <c r="AA1989" s="20"/>
      <c r="AB1989" s="20"/>
      <c r="AC1989" s="20"/>
      <c r="AD1989" s="20"/>
      <c r="AE1989" s="20"/>
      <c r="AF1989" s="20"/>
      <c r="AG1989" s="20"/>
      <c r="AH1989" s="20"/>
    </row>
    <row r="1990" spans="1:34" x14ac:dyDescent="0.25">
      <c r="A1990" s="20"/>
      <c r="B1990" s="11"/>
      <c r="C1990" s="12"/>
      <c r="D1990" s="12"/>
      <c r="E1990" s="12"/>
      <c r="F1990" s="45"/>
      <c r="G1990" s="23"/>
      <c r="H1990" s="18"/>
      <c r="I1990" s="49"/>
      <c r="J1990" s="73">
        <f>IF(I1990=0,0,VLOOKUP(I1990,'ОКВЭД 2017'!A$3:B$2732,2))</f>
        <v>0</v>
      </c>
      <c r="K1990" s="18"/>
      <c r="L1990" s="18"/>
      <c r="M1990" s="73">
        <f>IF(L1990=0,0,VLOOKUP($L1990,'Вид субсидии'!A$2:C$118,2))</f>
        <v>0</v>
      </c>
      <c r="N1990" s="97"/>
      <c r="O1990" s="20"/>
      <c r="P1990" s="20"/>
      <c r="Q1990" s="20"/>
      <c r="R1990" s="20"/>
      <c r="S1990" s="20"/>
      <c r="T1990" s="20"/>
      <c r="U1990" s="20"/>
      <c r="V1990" s="7">
        <f t="shared" si="33"/>
        <v>0</v>
      </c>
      <c r="W1990" s="20"/>
      <c r="X1990" s="20"/>
      <c r="Y1990" s="20"/>
      <c r="Z1990" s="20"/>
      <c r="AA1990" s="20"/>
      <c r="AB1990" s="20"/>
      <c r="AC1990" s="20"/>
      <c r="AD1990" s="20"/>
      <c r="AE1990" s="20"/>
      <c r="AF1990" s="20"/>
      <c r="AG1990" s="20"/>
      <c r="AH1990" s="20"/>
    </row>
    <row r="1991" spans="1:34" x14ac:dyDescent="0.25">
      <c r="A1991" s="20"/>
      <c r="B1991" s="11"/>
      <c r="C1991" s="12"/>
      <c r="D1991" s="12"/>
      <c r="E1991" s="12"/>
      <c r="F1991" s="45"/>
      <c r="G1991" s="23"/>
      <c r="H1991" s="18"/>
      <c r="I1991" s="49"/>
      <c r="J1991" s="73">
        <f>IF(I1991=0,0,VLOOKUP(I1991,'ОКВЭД 2017'!A$3:B$2732,2))</f>
        <v>0</v>
      </c>
      <c r="K1991" s="18"/>
      <c r="L1991" s="18"/>
      <c r="M1991" s="73">
        <f>IF(L1991=0,0,VLOOKUP($L1991,'Вид субсидии'!A$2:C$118,2))</f>
        <v>0</v>
      </c>
      <c r="N1991" s="97"/>
      <c r="O1991" s="20"/>
      <c r="P1991" s="20"/>
      <c r="Q1991" s="20"/>
      <c r="R1991" s="20"/>
      <c r="S1991" s="20"/>
      <c r="T1991" s="20"/>
      <c r="U1991" s="20"/>
      <c r="V1991" s="7">
        <f t="shared" si="33"/>
        <v>0</v>
      </c>
      <c r="W1991" s="20"/>
      <c r="X1991" s="20"/>
      <c r="Y1991" s="20"/>
      <c r="Z1991" s="20"/>
      <c r="AA1991" s="20"/>
      <c r="AB1991" s="20"/>
      <c r="AC1991" s="20"/>
      <c r="AD1991" s="20"/>
      <c r="AE1991" s="20"/>
      <c r="AF1991" s="20"/>
      <c r="AG1991" s="20"/>
      <c r="AH1991" s="20"/>
    </row>
    <row r="1992" spans="1:34" x14ac:dyDescent="0.25">
      <c r="A1992" s="20"/>
      <c r="B1992" s="11"/>
      <c r="C1992" s="12"/>
      <c r="D1992" s="12"/>
      <c r="E1992" s="12"/>
      <c r="F1992" s="45"/>
      <c r="G1992" s="23"/>
      <c r="H1992" s="18"/>
      <c r="I1992" s="49"/>
      <c r="J1992" s="73">
        <f>IF(I1992=0,0,VLOOKUP(I1992,'ОКВЭД 2017'!A$3:B$2732,2))</f>
        <v>0</v>
      </c>
      <c r="K1992" s="18"/>
      <c r="L1992" s="18"/>
      <c r="M1992" s="73">
        <f>IF(L1992=0,0,VLOOKUP($L1992,'Вид субсидии'!A$2:C$118,2))</f>
        <v>0</v>
      </c>
      <c r="N1992" s="97"/>
      <c r="O1992" s="20"/>
      <c r="P1992" s="20"/>
      <c r="Q1992" s="20"/>
      <c r="R1992" s="20"/>
      <c r="S1992" s="20"/>
      <c r="T1992" s="20"/>
      <c r="U1992" s="20"/>
      <c r="V1992" s="7">
        <f t="shared" si="33"/>
        <v>0</v>
      </c>
      <c r="W1992" s="20"/>
      <c r="X1992" s="20"/>
      <c r="Y1992" s="20"/>
      <c r="Z1992" s="20"/>
      <c r="AA1992" s="20"/>
      <c r="AB1992" s="20"/>
      <c r="AC1992" s="20"/>
      <c r="AD1992" s="20"/>
      <c r="AE1992" s="20"/>
      <c r="AF1992" s="20"/>
      <c r="AG1992" s="20"/>
      <c r="AH1992" s="20"/>
    </row>
    <row r="1993" spans="1:34" x14ac:dyDescent="0.25">
      <c r="A1993" s="20"/>
      <c r="B1993" s="11"/>
      <c r="C1993" s="12"/>
      <c r="D1993" s="12"/>
      <c r="E1993" s="12"/>
      <c r="F1993" s="45"/>
      <c r="G1993" s="23"/>
      <c r="H1993" s="18"/>
      <c r="I1993" s="49"/>
      <c r="J1993" s="73">
        <f>IF(I1993=0,0,VLOOKUP(I1993,'ОКВЭД 2017'!A$3:B$2732,2))</f>
        <v>0</v>
      </c>
      <c r="K1993" s="18"/>
      <c r="L1993" s="18"/>
      <c r="M1993" s="73">
        <f>IF(L1993=0,0,VLOOKUP($L1993,'Вид субсидии'!A$2:C$118,2))</f>
        <v>0</v>
      </c>
      <c r="N1993" s="97"/>
      <c r="O1993" s="20"/>
      <c r="P1993" s="20"/>
      <c r="Q1993" s="20"/>
      <c r="R1993" s="20"/>
      <c r="S1993" s="20"/>
      <c r="T1993" s="20"/>
      <c r="U1993" s="20"/>
      <c r="V1993" s="7">
        <f t="shared" si="33"/>
        <v>0</v>
      </c>
      <c r="W1993" s="20"/>
      <c r="X1993" s="20"/>
      <c r="Y1993" s="20"/>
      <c r="Z1993" s="20"/>
      <c r="AA1993" s="20"/>
      <c r="AB1993" s="20"/>
      <c r="AC1993" s="20"/>
      <c r="AD1993" s="20"/>
      <c r="AE1993" s="20"/>
      <c r="AF1993" s="20"/>
      <c r="AG1993" s="20"/>
      <c r="AH1993" s="20"/>
    </row>
    <row r="1994" spans="1:34" x14ac:dyDescent="0.25">
      <c r="A1994" s="20"/>
      <c r="B1994" s="11"/>
      <c r="C1994" s="12"/>
      <c r="D1994" s="12"/>
      <c r="E1994" s="12"/>
      <c r="F1994" s="45"/>
      <c r="G1994" s="23"/>
      <c r="H1994" s="18"/>
      <c r="I1994" s="49"/>
      <c r="J1994" s="73">
        <f>IF(I1994=0,0,VLOOKUP(I1994,'ОКВЭД 2017'!A$3:B$2732,2))</f>
        <v>0</v>
      </c>
      <c r="K1994" s="18"/>
      <c r="L1994" s="18"/>
      <c r="M1994" s="73">
        <f>IF(L1994=0,0,VLOOKUP($L1994,'Вид субсидии'!A$2:C$118,2))</f>
        <v>0</v>
      </c>
      <c r="N1994" s="97"/>
      <c r="O1994" s="20"/>
      <c r="P1994" s="20"/>
      <c r="Q1994" s="20"/>
      <c r="R1994" s="20"/>
      <c r="S1994" s="20"/>
      <c r="T1994" s="20"/>
      <c r="U1994" s="20"/>
      <c r="V1994" s="7">
        <f t="shared" si="33"/>
        <v>0</v>
      </c>
      <c r="W1994" s="20"/>
      <c r="X1994" s="20"/>
      <c r="Y1994" s="20"/>
      <c r="Z1994" s="20"/>
      <c r="AA1994" s="20"/>
      <c r="AB1994" s="20"/>
      <c r="AC1994" s="20"/>
      <c r="AD1994" s="20"/>
      <c r="AE1994" s="20"/>
      <c r="AF1994" s="20"/>
      <c r="AG1994" s="20"/>
      <c r="AH1994" s="20"/>
    </row>
    <row r="1995" spans="1:34" x14ac:dyDescent="0.25">
      <c r="A1995" s="20"/>
      <c r="B1995" s="11"/>
      <c r="C1995" s="12"/>
      <c r="D1995" s="12"/>
      <c r="E1995" s="12"/>
      <c r="F1995" s="45"/>
      <c r="G1995" s="23"/>
      <c r="H1995" s="18"/>
      <c r="I1995" s="49"/>
      <c r="J1995" s="73">
        <f>IF(I1995=0,0,VLOOKUP(I1995,'ОКВЭД 2017'!A$3:B$2732,2))</f>
        <v>0</v>
      </c>
      <c r="K1995" s="18"/>
      <c r="L1995" s="18"/>
      <c r="M1995" s="73">
        <f>IF(L1995=0,0,VLOOKUP($L1995,'Вид субсидии'!A$2:C$118,2))</f>
        <v>0</v>
      </c>
      <c r="N1995" s="97"/>
      <c r="O1995" s="20"/>
      <c r="P1995" s="20"/>
      <c r="Q1995" s="20"/>
      <c r="R1995" s="20"/>
      <c r="S1995" s="20"/>
      <c r="T1995" s="20"/>
      <c r="U1995" s="20"/>
      <c r="V1995" s="7">
        <f t="shared" si="33"/>
        <v>0</v>
      </c>
      <c r="W1995" s="20"/>
      <c r="X1995" s="20"/>
      <c r="Y1995" s="20"/>
      <c r="Z1995" s="20"/>
      <c r="AA1995" s="20"/>
      <c r="AB1995" s="20"/>
      <c r="AC1995" s="20"/>
      <c r="AD1995" s="20"/>
      <c r="AE1995" s="20"/>
      <c r="AF1995" s="20"/>
      <c r="AG1995" s="20"/>
      <c r="AH1995" s="20"/>
    </row>
    <row r="1996" spans="1:34" x14ac:dyDescent="0.25">
      <c r="A1996" s="20"/>
      <c r="B1996" s="11"/>
      <c r="C1996" s="12"/>
      <c r="D1996" s="12"/>
      <c r="E1996" s="12"/>
      <c r="F1996" s="45"/>
      <c r="G1996" s="23"/>
      <c r="H1996" s="18"/>
      <c r="I1996" s="49"/>
      <c r="J1996" s="73">
        <f>IF(I1996=0,0,VLOOKUP(I1996,'ОКВЭД 2017'!A$3:B$2732,2))</f>
        <v>0</v>
      </c>
      <c r="K1996" s="18"/>
      <c r="L1996" s="18"/>
      <c r="M1996" s="73">
        <f>IF(L1996=0,0,VLOOKUP($L1996,'Вид субсидии'!A$2:C$118,2))</f>
        <v>0</v>
      </c>
      <c r="N1996" s="97"/>
      <c r="O1996" s="20"/>
      <c r="P1996" s="20"/>
      <c r="Q1996" s="20"/>
      <c r="R1996" s="20"/>
      <c r="S1996" s="20"/>
      <c r="T1996" s="20"/>
      <c r="U1996" s="20"/>
      <c r="V1996" s="7">
        <f t="shared" si="33"/>
        <v>0</v>
      </c>
      <c r="W1996" s="20"/>
      <c r="X1996" s="20"/>
      <c r="Y1996" s="20"/>
      <c r="Z1996" s="20"/>
      <c r="AA1996" s="20"/>
      <c r="AB1996" s="20"/>
      <c r="AC1996" s="20"/>
      <c r="AD1996" s="20"/>
      <c r="AE1996" s="20"/>
      <c r="AF1996" s="20"/>
      <c r="AG1996" s="20"/>
      <c r="AH1996" s="20"/>
    </row>
    <row r="1997" spans="1:34" x14ac:dyDescent="0.25">
      <c r="A1997" s="20"/>
      <c r="B1997" s="11"/>
      <c r="C1997" s="12"/>
      <c r="D1997" s="12"/>
      <c r="E1997" s="12"/>
      <c r="F1997" s="45"/>
      <c r="G1997" s="23"/>
      <c r="H1997" s="18"/>
      <c r="I1997" s="49"/>
      <c r="J1997" s="73">
        <f>IF(I1997=0,0,VLOOKUP(I1997,'ОКВЭД 2017'!A$3:B$2732,2))</f>
        <v>0</v>
      </c>
      <c r="K1997" s="18"/>
      <c r="L1997" s="18"/>
      <c r="M1997" s="73">
        <f>IF(L1997=0,0,VLOOKUP($L1997,'Вид субсидии'!A$2:C$118,2))</f>
        <v>0</v>
      </c>
      <c r="N1997" s="97"/>
      <c r="O1997" s="20"/>
      <c r="P1997" s="20"/>
      <c r="Q1997" s="20"/>
      <c r="R1997" s="20"/>
      <c r="S1997" s="20"/>
      <c r="T1997" s="20"/>
      <c r="U1997" s="20"/>
      <c r="V1997" s="7">
        <f t="shared" si="33"/>
        <v>0</v>
      </c>
      <c r="W1997" s="20"/>
      <c r="X1997" s="20"/>
      <c r="Y1997" s="20"/>
      <c r="Z1997" s="20"/>
      <c r="AA1997" s="20"/>
      <c r="AB1997" s="20"/>
      <c r="AC1997" s="20"/>
      <c r="AD1997" s="20"/>
      <c r="AE1997" s="20"/>
      <c r="AF1997" s="20"/>
      <c r="AG1997" s="20"/>
      <c r="AH1997" s="20"/>
    </row>
    <row r="1998" spans="1:34" x14ac:dyDescent="0.25">
      <c r="A1998" s="20"/>
      <c r="B1998" s="11"/>
      <c r="C1998" s="12"/>
      <c r="D1998" s="12"/>
      <c r="E1998" s="12"/>
      <c r="F1998" s="45"/>
      <c r="G1998" s="23"/>
      <c r="H1998" s="18"/>
      <c r="I1998" s="49"/>
      <c r="J1998" s="73">
        <f>IF(I1998=0,0,VLOOKUP(I1998,'ОКВЭД 2017'!A$3:B$2732,2))</f>
        <v>0</v>
      </c>
      <c r="K1998" s="18"/>
      <c r="L1998" s="18"/>
      <c r="M1998" s="73">
        <f>IF(L1998=0,0,VLOOKUP($L1998,'Вид субсидии'!A$2:C$118,2))</f>
        <v>0</v>
      </c>
      <c r="N1998" s="97"/>
      <c r="O1998" s="20"/>
      <c r="P1998" s="20"/>
      <c r="Q1998" s="20"/>
      <c r="R1998" s="20"/>
      <c r="S1998" s="20"/>
      <c r="T1998" s="20"/>
      <c r="U1998" s="20"/>
      <c r="V1998" s="7">
        <f t="shared" si="33"/>
        <v>0</v>
      </c>
      <c r="W1998" s="20"/>
      <c r="X1998" s="20"/>
      <c r="Y1998" s="20"/>
      <c r="Z1998" s="20"/>
      <c r="AA1998" s="20"/>
      <c r="AB1998" s="20"/>
      <c r="AC1998" s="20"/>
      <c r="AD1998" s="20"/>
      <c r="AE1998" s="20"/>
      <c r="AF1998" s="20"/>
      <c r="AG1998" s="20"/>
      <c r="AH1998" s="20"/>
    </row>
    <row r="1999" spans="1:34" x14ac:dyDescent="0.25">
      <c r="A1999" s="20"/>
      <c r="B1999" s="11"/>
      <c r="C1999" s="12"/>
      <c r="D1999" s="12"/>
      <c r="E1999" s="12"/>
      <c r="F1999" s="45"/>
      <c r="G1999" s="23"/>
      <c r="H1999" s="18"/>
      <c r="I1999" s="49"/>
      <c r="J1999" s="73">
        <f>IF(I1999=0,0,VLOOKUP(I1999,'ОКВЭД 2017'!A$3:B$2732,2))</f>
        <v>0</v>
      </c>
      <c r="K1999" s="18"/>
      <c r="L1999" s="18"/>
      <c r="M1999" s="73">
        <f>IF(L1999=0,0,VLOOKUP($L1999,'Вид субсидии'!A$2:C$118,2))</f>
        <v>0</v>
      </c>
      <c r="N1999" s="97"/>
      <c r="O1999" s="20"/>
      <c r="P1999" s="20"/>
      <c r="Q1999" s="20"/>
      <c r="R1999" s="20"/>
      <c r="S1999" s="20"/>
      <c r="T1999" s="20"/>
      <c r="U1999" s="20"/>
      <c r="V1999" s="7">
        <f t="shared" si="33"/>
        <v>0</v>
      </c>
      <c r="W1999" s="20"/>
      <c r="X1999" s="20"/>
      <c r="Y1999" s="20"/>
      <c r="Z1999" s="20"/>
      <c r="AA1999" s="20"/>
      <c r="AB1999" s="20"/>
      <c r="AC1999" s="20"/>
      <c r="AD1999" s="20"/>
      <c r="AE1999" s="20"/>
      <c r="AF1999" s="20"/>
      <c r="AG1999" s="20"/>
      <c r="AH1999" s="20"/>
    </row>
    <row r="2000" spans="1:34" x14ac:dyDescent="0.25">
      <c r="A2000" s="20"/>
      <c r="B2000" s="11"/>
      <c r="C2000" s="12"/>
      <c r="D2000" s="12"/>
      <c r="E2000" s="12"/>
      <c r="F2000" s="45"/>
      <c r="G2000" s="23"/>
      <c r="H2000" s="18"/>
      <c r="I2000" s="49"/>
      <c r="J2000" s="73">
        <f>IF(I2000=0,0,VLOOKUP(I2000,'ОКВЭД 2017'!A$3:B$2732,2))</f>
        <v>0</v>
      </c>
      <c r="K2000" s="18"/>
      <c r="L2000" s="18"/>
      <c r="M2000" s="73">
        <f>IF(L2000=0,0,VLOOKUP($L2000,'Вид субсидии'!A$2:C$118,2))</f>
        <v>0</v>
      </c>
      <c r="N2000" s="97"/>
      <c r="O2000" s="20"/>
      <c r="P2000" s="20"/>
      <c r="Q2000" s="20"/>
      <c r="R2000" s="20"/>
      <c r="S2000" s="20"/>
      <c r="T2000" s="20"/>
      <c r="U2000" s="20"/>
      <c r="V2000" s="7">
        <f t="shared" si="33"/>
        <v>0</v>
      </c>
      <c r="W2000" s="20"/>
      <c r="X2000" s="20"/>
      <c r="Y2000" s="20"/>
      <c r="Z2000" s="20"/>
      <c r="AA2000" s="20"/>
      <c r="AB2000" s="20"/>
      <c r="AC2000" s="20"/>
      <c r="AD2000" s="20"/>
      <c r="AE2000" s="20"/>
      <c r="AF2000" s="20"/>
      <c r="AG2000" s="20"/>
      <c r="AH2000" s="20"/>
    </row>
    <row r="2001" spans="1:34" x14ac:dyDescent="0.25">
      <c r="A2001" s="20"/>
      <c r="B2001" s="11"/>
      <c r="C2001" s="12"/>
      <c r="D2001" s="12"/>
      <c r="E2001" s="12"/>
      <c r="F2001" s="45"/>
      <c r="G2001" s="23"/>
      <c r="H2001" s="18"/>
      <c r="I2001" s="49"/>
      <c r="J2001" s="73">
        <f>IF(I2001=0,0,VLOOKUP(I2001,'ОКВЭД 2017'!A$3:B$2732,2))</f>
        <v>0</v>
      </c>
      <c r="K2001" s="18"/>
      <c r="L2001" s="18"/>
      <c r="M2001" s="73">
        <f>IF(L2001=0,0,VLOOKUP($L2001,'Вид субсидии'!A$2:C$118,2))</f>
        <v>0</v>
      </c>
      <c r="N2001" s="97"/>
      <c r="O2001" s="20"/>
      <c r="P2001" s="20"/>
      <c r="Q2001" s="20"/>
      <c r="R2001" s="20"/>
      <c r="S2001" s="20"/>
      <c r="T2001" s="20"/>
      <c r="U2001" s="20"/>
      <c r="V2001" s="7">
        <f t="shared" si="33"/>
        <v>0</v>
      </c>
      <c r="W2001" s="20"/>
      <c r="X2001" s="20"/>
      <c r="Y2001" s="20"/>
      <c r="Z2001" s="20"/>
      <c r="AA2001" s="20"/>
      <c r="AB2001" s="20"/>
      <c r="AC2001" s="20"/>
      <c r="AD2001" s="20"/>
      <c r="AE2001" s="20"/>
      <c r="AF2001" s="20"/>
      <c r="AG2001" s="20"/>
      <c r="AH2001" s="20"/>
    </row>
    <row r="2002" spans="1:34" x14ac:dyDescent="0.25">
      <c r="A2002" s="20"/>
      <c r="B2002" s="11"/>
      <c r="C2002" s="12"/>
      <c r="D2002" s="12"/>
      <c r="E2002" s="12"/>
      <c r="F2002" s="45"/>
      <c r="G2002" s="23"/>
      <c r="H2002" s="18"/>
      <c r="I2002" s="49"/>
      <c r="J2002" s="73">
        <f>IF(I2002=0,0,VLOOKUP(I2002,'ОКВЭД 2017'!A$3:B$2732,2))</f>
        <v>0</v>
      </c>
      <c r="K2002" s="18"/>
      <c r="L2002" s="18"/>
      <c r="M2002" s="73">
        <f>IF(L2002=0,0,VLOOKUP($L2002,'Вид субсидии'!A$2:C$118,2))</f>
        <v>0</v>
      </c>
      <c r="N2002" s="97"/>
      <c r="O2002" s="20"/>
      <c r="P2002" s="20"/>
      <c r="Q2002" s="20"/>
      <c r="R2002" s="20"/>
      <c r="S2002" s="20"/>
      <c r="T2002" s="20"/>
      <c r="U2002" s="20"/>
      <c r="V2002" s="7">
        <f t="shared" si="33"/>
        <v>0</v>
      </c>
      <c r="W2002" s="20"/>
      <c r="X2002" s="20"/>
      <c r="Y2002" s="20"/>
      <c r="Z2002" s="20"/>
      <c r="AA2002" s="20"/>
      <c r="AB2002" s="20"/>
      <c r="AC2002" s="20"/>
      <c r="AD2002" s="20"/>
      <c r="AE2002" s="20"/>
      <c r="AF2002" s="20"/>
      <c r="AG2002" s="20"/>
      <c r="AH2002" s="20"/>
    </row>
    <row r="2003" spans="1:34" x14ac:dyDescent="0.25">
      <c r="A2003" s="20"/>
      <c r="B2003" s="11"/>
      <c r="C2003" s="12"/>
      <c r="D2003" s="12"/>
      <c r="E2003" s="12"/>
      <c r="F2003" s="45"/>
      <c r="G2003" s="23"/>
      <c r="H2003" s="18"/>
      <c r="I2003" s="49"/>
      <c r="J2003" s="73">
        <f>IF(I2003=0,0,VLOOKUP(I2003,'ОКВЭД 2017'!A$3:B$2732,2))</f>
        <v>0</v>
      </c>
      <c r="K2003" s="18"/>
      <c r="L2003" s="18"/>
      <c r="M2003" s="73">
        <f>IF(L2003=0,0,VLOOKUP($L2003,'Вид субсидии'!A$2:C$118,2))</f>
        <v>0</v>
      </c>
      <c r="N2003" s="97"/>
      <c r="O2003" s="20"/>
      <c r="P2003" s="20"/>
      <c r="Q2003" s="20"/>
      <c r="R2003" s="20"/>
      <c r="S2003" s="20"/>
      <c r="T2003" s="20"/>
      <c r="U2003" s="20"/>
      <c r="V2003" s="7">
        <f t="shared" si="33"/>
        <v>0</v>
      </c>
      <c r="W2003" s="20"/>
      <c r="X2003" s="20"/>
      <c r="Y2003" s="20"/>
      <c r="Z2003" s="20"/>
      <c r="AA2003" s="20"/>
      <c r="AB2003" s="20"/>
      <c r="AC2003" s="20"/>
      <c r="AD2003" s="20"/>
      <c r="AE2003" s="20"/>
      <c r="AF2003" s="20"/>
      <c r="AG2003" s="20"/>
      <c r="AH2003" s="20"/>
    </row>
    <row r="2004" spans="1:34" x14ac:dyDescent="0.25">
      <c r="A2004" s="20"/>
      <c r="B2004" s="11"/>
      <c r="C2004" s="12"/>
      <c r="D2004" s="12"/>
      <c r="E2004" s="12"/>
      <c r="F2004" s="45"/>
      <c r="G2004" s="23"/>
      <c r="H2004" s="18"/>
      <c r="I2004" s="49"/>
      <c r="J2004" s="73">
        <f>IF(I2004=0,0,VLOOKUP(I2004,'ОКВЭД 2017'!A$3:B$2732,2))</f>
        <v>0</v>
      </c>
      <c r="K2004" s="18"/>
      <c r="L2004" s="18"/>
      <c r="M2004" s="73">
        <f>IF(L2004=0,0,VLOOKUP($L2004,'Вид субсидии'!A$2:C$118,2))</f>
        <v>0</v>
      </c>
      <c r="N2004" s="97"/>
      <c r="O2004" s="20"/>
      <c r="P2004" s="20"/>
      <c r="Q2004" s="20"/>
      <c r="R2004" s="20"/>
      <c r="S2004" s="20"/>
      <c r="T2004" s="20"/>
      <c r="U2004" s="20"/>
      <c r="V2004" s="7">
        <f t="shared" si="33"/>
        <v>0</v>
      </c>
      <c r="W2004" s="20"/>
      <c r="X2004" s="20"/>
      <c r="Y2004" s="20"/>
      <c r="Z2004" s="20"/>
      <c r="AA2004" s="20"/>
      <c r="AB2004" s="20"/>
      <c r="AC2004" s="20"/>
      <c r="AD2004" s="20"/>
      <c r="AE2004" s="20"/>
      <c r="AF2004" s="20"/>
      <c r="AG2004" s="20"/>
      <c r="AH2004" s="20"/>
    </row>
    <row r="2005" spans="1:34" x14ac:dyDescent="0.25">
      <c r="A2005" s="20"/>
      <c r="B2005" s="11"/>
      <c r="C2005" s="12"/>
      <c r="D2005" s="12"/>
      <c r="E2005" s="12"/>
      <c r="F2005" s="45"/>
      <c r="G2005" s="23"/>
      <c r="H2005" s="18"/>
      <c r="I2005" s="49"/>
      <c r="J2005" s="73">
        <f>IF(I2005=0,0,VLOOKUP(I2005,'ОКВЭД 2017'!A$3:B$2732,2))</f>
        <v>0</v>
      </c>
      <c r="K2005" s="18"/>
      <c r="L2005" s="18"/>
      <c r="M2005" s="73">
        <f>IF(L2005=0,0,VLOOKUP($L2005,'Вид субсидии'!A$2:C$118,2))</f>
        <v>0</v>
      </c>
      <c r="N2005" s="97"/>
      <c r="O2005" s="20"/>
      <c r="P2005" s="20"/>
      <c r="Q2005" s="20"/>
      <c r="R2005" s="20"/>
      <c r="S2005" s="20"/>
      <c r="T2005" s="20"/>
      <c r="U2005" s="20"/>
      <c r="V2005" s="7">
        <f t="shared" ref="V2005:V2068" si="34">IF(A2005&gt;0,1,0)</f>
        <v>0</v>
      </c>
      <c r="W2005" s="20"/>
      <c r="X2005" s="20"/>
      <c r="Y2005" s="20"/>
      <c r="Z2005" s="20"/>
      <c r="AA2005" s="20"/>
      <c r="AB2005" s="20"/>
      <c r="AC2005" s="20"/>
      <c r="AD2005" s="20"/>
      <c r="AE2005" s="20"/>
      <c r="AF2005" s="20"/>
      <c r="AG2005" s="20"/>
      <c r="AH2005" s="20"/>
    </row>
    <row r="2006" spans="1:34" x14ac:dyDescent="0.25">
      <c r="A2006" s="20"/>
      <c r="B2006" s="11"/>
      <c r="C2006" s="12"/>
      <c r="D2006" s="12"/>
      <c r="E2006" s="12"/>
      <c r="F2006" s="45"/>
      <c r="G2006" s="23"/>
      <c r="H2006" s="18"/>
      <c r="I2006" s="49"/>
      <c r="J2006" s="73">
        <f>IF(I2006=0,0,VLOOKUP(I2006,'ОКВЭД 2017'!A$3:B$2732,2))</f>
        <v>0</v>
      </c>
      <c r="K2006" s="18"/>
      <c r="L2006" s="18"/>
      <c r="M2006" s="73">
        <f>IF(L2006=0,0,VLOOKUP($L2006,'Вид субсидии'!A$2:C$118,2))</f>
        <v>0</v>
      </c>
      <c r="N2006" s="97"/>
      <c r="O2006" s="20"/>
      <c r="P2006" s="20"/>
      <c r="Q2006" s="20"/>
      <c r="R2006" s="20"/>
      <c r="S2006" s="20"/>
      <c r="T2006" s="20"/>
      <c r="U2006" s="20"/>
      <c r="V2006" s="7">
        <f t="shared" si="34"/>
        <v>0</v>
      </c>
      <c r="W2006" s="20"/>
      <c r="X2006" s="20"/>
      <c r="Y2006" s="20"/>
      <c r="Z2006" s="20"/>
      <c r="AA2006" s="20"/>
      <c r="AB2006" s="20"/>
      <c r="AC2006" s="20"/>
      <c r="AD2006" s="20"/>
      <c r="AE2006" s="20"/>
      <c r="AF2006" s="20"/>
      <c r="AG2006" s="20"/>
      <c r="AH2006" s="20"/>
    </row>
    <row r="2007" spans="1:34" x14ac:dyDescent="0.25">
      <c r="A2007" s="20"/>
      <c r="B2007" s="11"/>
      <c r="C2007" s="12"/>
      <c r="D2007" s="12"/>
      <c r="E2007" s="12"/>
      <c r="F2007" s="45"/>
      <c r="G2007" s="23"/>
      <c r="H2007" s="18"/>
      <c r="I2007" s="49"/>
      <c r="J2007" s="73">
        <f>IF(I2007=0,0,VLOOKUP(I2007,'ОКВЭД 2017'!A$3:B$2732,2))</f>
        <v>0</v>
      </c>
      <c r="K2007" s="18"/>
      <c r="L2007" s="18"/>
      <c r="M2007" s="73">
        <f>IF(L2007=0,0,VLOOKUP($L2007,'Вид субсидии'!A$2:C$118,2))</f>
        <v>0</v>
      </c>
      <c r="N2007" s="97"/>
      <c r="O2007" s="20"/>
      <c r="P2007" s="20"/>
      <c r="Q2007" s="20"/>
      <c r="R2007" s="20"/>
      <c r="S2007" s="20"/>
      <c r="T2007" s="20"/>
      <c r="U2007" s="20"/>
      <c r="V2007" s="7">
        <f t="shared" si="34"/>
        <v>0</v>
      </c>
      <c r="W2007" s="20"/>
      <c r="X2007" s="20"/>
      <c r="Y2007" s="20"/>
      <c r="Z2007" s="20"/>
      <c r="AA2007" s="20"/>
      <c r="AB2007" s="20"/>
      <c r="AC2007" s="20"/>
      <c r="AD2007" s="20"/>
      <c r="AE2007" s="20"/>
      <c r="AF2007" s="20"/>
      <c r="AG2007" s="20"/>
      <c r="AH2007" s="20"/>
    </row>
    <row r="2008" spans="1:34" x14ac:dyDescent="0.25">
      <c r="A2008" s="20"/>
      <c r="B2008" s="11"/>
      <c r="C2008" s="12"/>
      <c r="D2008" s="12"/>
      <c r="E2008" s="12"/>
      <c r="F2008" s="45"/>
      <c r="G2008" s="23"/>
      <c r="H2008" s="18"/>
      <c r="I2008" s="49"/>
      <c r="J2008" s="73">
        <f>IF(I2008=0,0,VLOOKUP(I2008,'ОКВЭД 2017'!A$3:B$2732,2))</f>
        <v>0</v>
      </c>
      <c r="K2008" s="18"/>
      <c r="L2008" s="18"/>
      <c r="M2008" s="73">
        <f>IF(L2008=0,0,VLOOKUP($L2008,'Вид субсидии'!A$2:C$118,2))</f>
        <v>0</v>
      </c>
      <c r="N2008" s="97"/>
      <c r="O2008" s="20"/>
      <c r="P2008" s="20"/>
      <c r="Q2008" s="20"/>
      <c r="R2008" s="20"/>
      <c r="S2008" s="20"/>
      <c r="T2008" s="20"/>
      <c r="U2008" s="20"/>
      <c r="V2008" s="7">
        <f t="shared" si="34"/>
        <v>0</v>
      </c>
      <c r="W2008" s="20"/>
      <c r="X2008" s="20"/>
      <c r="Y2008" s="20"/>
      <c r="Z2008" s="20"/>
      <c r="AA2008" s="20"/>
      <c r="AB2008" s="20"/>
      <c r="AC2008" s="20"/>
      <c r="AD2008" s="20"/>
      <c r="AE2008" s="20"/>
      <c r="AF2008" s="20"/>
      <c r="AG2008" s="20"/>
      <c r="AH2008" s="20"/>
    </row>
    <row r="2009" spans="1:34" x14ac:dyDescent="0.25">
      <c r="A2009" s="20"/>
      <c r="B2009" s="11"/>
      <c r="C2009" s="12"/>
      <c r="D2009" s="12"/>
      <c r="E2009" s="12"/>
      <c r="F2009" s="45"/>
      <c r="G2009" s="23"/>
      <c r="H2009" s="18"/>
      <c r="I2009" s="49"/>
      <c r="J2009" s="73">
        <f>IF(I2009=0,0,VLOOKUP(I2009,'ОКВЭД 2017'!A$3:B$2732,2))</f>
        <v>0</v>
      </c>
      <c r="K2009" s="18"/>
      <c r="L2009" s="18"/>
      <c r="M2009" s="73">
        <f>IF(L2009=0,0,VLOOKUP($L2009,'Вид субсидии'!A$2:C$118,2))</f>
        <v>0</v>
      </c>
      <c r="N2009" s="97"/>
      <c r="O2009" s="20"/>
      <c r="P2009" s="20"/>
      <c r="Q2009" s="20"/>
      <c r="R2009" s="20"/>
      <c r="S2009" s="20"/>
      <c r="T2009" s="20"/>
      <c r="U2009" s="20"/>
      <c r="V2009" s="7">
        <f t="shared" si="34"/>
        <v>0</v>
      </c>
      <c r="W2009" s="20"/>
      <c r="X2009" s="20"/>
      <c r="Y2009" s="20"/>
      <c r="Z2009" s="20"/>
      <c r="AA2009" s="20"/>
      <c r="AB2009" s="20"/>
      <c r="AC2009" s="20"/>
      <c r="AD2009" s="20"/>
      <c r="AE2009" s="20"/>
      <c r="AF2009" s="20"/>
      <c r="AG2009" s="20"/>
      <c r="AH2009" s="20"/>
    </row>
    <row r="2010" spans="1:34" x14ac:dyDescent="0.25">
      <c r="A2010" s="20"/>
      <c r="B2010" s="11"/>
      <c r="C2010" s="12"/>
      <c r="D2010" s="12"/>
      <c r="E2010" s="12"/>
      <c r="F2010" s="45"/>
      <c r="G2010" s="23"/>
      <c r="H2010" s="18"/>
      <c r="I2010" s="49"/>
      <c r="J2010" s="73">
        <f>IF(I2010=0,0,VLOOKUP(I2010,'ОКВЭД 2017'!A$3:B$2732,2))</f>
        <v>0</v>
      </c>
      <c r="K2010" s="18"/>
      <c r="L2010" s="18"/>
      <c r="M2010" s="73">
        <f>IF(L2010=0,0,VLOOKUP($L2010,'Вид субсидии'!A$2:C$118,2))</f>
        <v>0</v>
      </c>
      <c r="N2010" s="97"/>
      <c r="O2010" s="20"/>
      <c r="P2010" s="20"/>
      <c r="Q2010" s="20"/>
      <c r="R2010" s="20"/>
      <c r="S2010" s="20"/>
      <c r="T2010" s="20"/>
      <c r="U2010" s="20"/>
      <c r="V2010" s="7">
        <f t="shared" si="34"/>
        <v>0</v>
      </c>
      <c r="W2010" s="20"/>
      <c r="X2010" s="20"/>
      <c r="Y2010" s="20"/>
      <c r="Z2010" s="20"/>
      <c r="AA2010" s="20"/>
      <c r="AB2010" s="20"/>
      <c r="AC2010" s="20"/>
      <c r="AD2010" s="20"/>
      <c r="AE2010" s="20"/>
      <c r="AF2010" s="20"/>
      <c r="AG2010" s="20"/>
      <c r="AH2010" s="20"/>
    </row>
    <row r="2011" spans="1:34" x14ac:dyDescent="0.25">
      <c r="A2011" s="20"/>
      <c r="B2011" s="11"/>
      <c r="C2011" s="12"/>
      <c r="D2011" s="12"/>
      <c r="E2011" s="12"/>
      <c r="F2011" s="45"/>
      <c r="G2011" s="23"/>
      <c r="H2011" s="18"/>
      <c r="I2011" s="49"/>
      <c r="J2011" s="73">
        <f>IF(I2011=0,0,VLOOKUP(I2011,'ОКВЭД 2017'!A$3:B$2732,2))</f>
        <v>0</v>
      </c>
      <c r="K2011" s="18"/>
      <c r="L2011" s="18"/>
      <c r="M2011" s="73">
        <f>IF(L2011=0,0,VLOOKUP($L2011,'Вид субсидии'!A$2:C$118,2))</f>
        <v>0</v>
      </c>
      <c r="N2011" s="97"/>
      <c r="O2011" s="20"/>
      <c r="P2011" s="20"/>
      <c r="Q2011" s="20"/>
      <c r="R2011" s="20"/>
      <c r="S2011" s="20"/>
      <c r="T2011" s="20"/>
      <c r="U2011" s="20"/>
      <c r="V2011" s="7">
        <f t="shared" si="34"/>
        <v>0</v>
      </c>
      <c r="W2011" s="20"/>
      <c r="X2011" s="20"/>
      <c r="Y2011" s="20"/>
      <c r="Z2011" s="20"/>
      <c r="AA2011" s="20"/>
      <c r="AB2011" s="20"/>
      <c r="AC2011" s="20"/>
      <c r="AD2011" s="20"/>
      <c r="AE2011" s="20"/>
      <c r="AF2011" s="20"/>
      <c r="AG2011" s="20"/>
      <c r="AH2011" s="20"/>
    </row>
    <row r="2012" spans="1:34" x14ac:dyDescent="0.25">
      <c r="A2012" s="20"/>
      <c r="B2012" s="11"/>
      <c r="C2012" s="12"/>
      <c r="D2012" s="12"/>
      <c r="E2012" s="12"/>
      <c r="F2012" s="45"/>
      <c r="G2012" s="23"/>
      <c r="H2012" s="18"/>
      <c r="I2012" s="49"/>
      <c r="J2012" s="73">
        <f>IF(I2012=0,0,VLOOKUP(I2012,'ОКВЭД 2017'!A$3:B$2732,2))</f>
        <v>0</v>
      </c>
      <c r="K2012" s="18"/>
      <c r="L2012" s="18"/>
      <c r="M2012" s="73">
        <f>IF(L2012=0,0,VLOOKUP($L2012,'Вид субсидии'!A$2:C$118,2))</f>
        <v>0</v>
      </c>
      <c r="N2012" s="97"/>
      <c r="O2012" s="20"/>
      <c r="P2012" s="20"/>
      <c r="Q2012" s="20"/>
      <c r="R2012" s="20"/>
      <c r="S2012" s="20"/>
      <c r="T2012" s="20"/>
      <c r="U2012" s="20"/>
      <c r="V2012" s="7">
        <f t="shared" si="34"/>
        <v>0</v>
      </c>
      <c r="W2012" s="20"/>
      <c r="X2012" s="20"/>
      <c r="Y2012" s="20"/>
      <c r="Z2012" s="20"/>
      <c r="AA2012" s="20"/>
      <c r="AB2012" s="20"/>
      <c r="AC2012" s="20"/>
      <c r="AD2012" s="20"/>
      <c r="AE2012" s="20"/>
      <c r="AF2012" s="20"/>
      <c r="AG2012" s="20"/>
      <c r="AH2012" s="20"/>
    </row>
    <row r="2013" spans="1:34" x14ac:dyDescent="0.25">
      <c r="A2013" s="20"/>
      <c r="B2013" s="11"/>
      <c r="C2013" s="12"/>
      <c r="D2013" s="12"/>
      <c r="E2013" s="12"/>
      <c r="F2013" s="45"/>
      <c r="G2013" s="23"/>
      <c r="H2013" s="18"/>
      <c r="I2013" s="49"/>
      <c r="J2013" s="73">
        <f>IF(I2013=0,0,VLOOKUP(I2013,'ОКВЭД 2017'!A$3:B$2732,2))</f>
        <v>0</v>
      </c>
      <c r="K2013" s="18"/>
      <c r="L2013" s="18"/>
      <c r="M2013" s="73">
        <f>IF(L2013=0,0,VLOOKUP($L2013,'Вид субсидии'!A$2:C$118,2))</f>
        <v>0</v>
      </c>
      <c r="N2013" s="97"/>
      <c r="O2013" s="20"/>
      <c r="P2013" s="20"/>
      <c r="Q2013" s="20"/>
      <c r="R2013" s="20"/>
      <c r="S2013" s="20"/>
      <c r="T2013" s="20"/>
      <c r="U2013" s="20"/>
      <c r="V2013" s="7">
        <f t="shared" si="34"/>
        <v>0</v>
      </c>
      <c r="W2013" s="20"/>
      <c r="X2013" s="20"/>
      <c r="Y2013" s="20"/>
      <c r="Z2013" s="20"/>
      <c r="AA2013" s="20"/>
      <c r="AB2013" s="20"/>
      <c r="AC2013" s="20"/>
      <c r="AD2013" s="20"/>
      <c r="AE2013" s="20"/>
      <c r="AF2013" s="20"/>
      <c r="AG2013" s="20"/>
      <c r="AH2013" s="20"/>
    </row>
    <row r="2014" spans="1:34" x14ac:dyDescent="0.25">
      <c r="A2014" s="20"/>
      <c r="B2014" s="11"/>
      <c r="C2014" s="12"/>
      <c r="D2014" s="12"/>
      <c r="E2014" s="12"/>
      <c r="F2014" s="45"/>
      <c r="G2014" s="23"/>
      <c r="H2014" s="18"/>
      <c r="I2014" s="49"/>
      <c r="J2014" s="73">
        <f>IF(I2014=0,0,VLOOKUP(I2014,'ОКВЭД 2017'!A$3:B$2732,2))</f>
        <v>0</v>
      </c>
      <c r="K2014" s="18"/>
      <c r="L2014" s="18"/>
      <c r="M2014" s="73">
        <f>IF(L2014=0,0,VLOOKUP($L2014,'Вид субсидии'!A$2:C$118,2))</f>
        <v>0</v>
      </c>
      <c r="N2014" s="97"/>
      <c r="O2014" s="20"/>
      <c r="P2014" s="20"/>
      <c r="Q2014" s="20"/>
      <c r="R2014" s="20"/>
      <c r="S2014" s="20"/>
      <c r="T2014" s="20"/>
      <c r="U2014" s="20"/>
      <c r="V2014" s="7">
        <f t="shared" si="34"/>
        <v>0</v>
      </c>
      <c r="W2014" s="20"/>
      <c r="X2014" s="20"/>
      <c r="Y2014" s="20"/>
      <c r="Z2014" s="20"/>
      <c r="AA2014" s="20"/>
      <c r="AB2014" s="20"/>
      <c r="AC2014" s="20"/>
      <c r="AD2014" s="20"/>
      <c r="AE2014" s="20"/>
      <c r="AF2014" s="20"/>
      <c r="AG2014" s="20"/>
      <c r="AH2014" s="20"/>
    </row>
    <row r="2015" spans="1:34" x14ac:dyDescent="0.25">
      <c r="A2015" s="20"/>
      <c r="B2015" s="11"/>
      <c r="C2015" s="12"/>
      <c r="D2015" s="12"/>
      <c r="E2015" s="12"/>
      <c r="F2015" s="45"/>
      <c r="G2015" s="23"/>
      <c r="H2015" s="18"/>
      <c r="I2015" s="49"/>
      <c r="J2015" s="73">
        <f>IF(I2015=0,0,VLOOKUP(I2015,'ОКВЭД 2017'!A$3:B$2732,2))</f>
        <v>0</v>
      </c>
      <c r="K2015" s="18"/>
      <c r="L2015" s="18"/>
      <c r="M2015" s="73">
        <f>IF(L2015=0,0,VLOOKUP($L2015,'Вид субсидии'!A$2:C$118,2))</f>
        <v>0</v>
      </c>
      <c r="N2015" s="97"/>
      <c r="O2015" s="20"/>
      <c r="P2015" s="20"/>
      <c r="Q2015" s="20"/>
      <c r="R2015" s="20"/>
      <c r="S2015" s="20"/>
      <c r="T2015" s="20"/>
      <c r="U2015" s="20"/>
      <c r="V2015" s="7">
        <f t="shared" si="34"/>
        <v>0</v>
      </c>
      <c r="W2015" s="20"/>
      <c r="X2015" s="20"/>
      <c r="Y2015" s="20"/>
      <c r="Z2015" s="20"/>
      <c r="AA2015" s="20"/>
      <c r="AB2015" s="20"/>
      <c r="AC2015" s="20"/>
      <c r="AD2015" s="20"/>
      <c r="AE2015" s="20"/>
      <c r="AF2015" s="20"/>
      <c r="AG2015" s="20"/>
      <c r="AH2015" s="20"/>
    </row>
    <row r="2016" spans="1:34" x14ac:dyDescent="0.25">
      <c r="A2016" s="20"/>
      <c r="B2016" s="11"/>
      <c r="C2016" s="12"/>
      <c r="D2016" s="12"/>
      <c r="E2016" s="12"/>
      <c r="F2016" s="45"/>
      <c r="G2016" s="23"/>
      <c r="H2016" s="18"/>
      <c r="I2016" s="49"/>
      <c r="J2016" s="73">
        <f>IF(I2016=0,0,VLOOKUP(I2016,'ОКВЭД 2017'!A$3:B$2732,2))</f>
        <v>0</v>
      </c>
      <c r="K2016" s="18"/>
      <c r="L2016" s="18"/>
      <c r="M2016" s="73">
        <f>IF(L2016=0,0,VLOOKUP($L2016,'Вид субсидии'!A$2:C$118,2))</f>
        <v>0</v>
      </c>
      <c r="N2016" s="97"/>
      <c r="O2016" s="20"/>
      <c r="P2016" s="20"/>
      <c r="Q2016" s="20"/>
      <c r="R2016" s="20"/>
      <c r="S2016" s="20"/>
      <c r="T2016" s="20"/>
      <c r="U2016" s="20"/>
      <c r="V2016" s="7">
        <f t="shared" si="34"/>
        <v>0</v>
      </c>
      <c r="W2016" s="20"/>
      <c r="X2016" s="20"/>
      <c r="Y2016" s="20"/>
      <c r="Z2016" s="20"/>
      <c r="AA2016" s="20"/>
      <c r="AB2016" s="20"/>
      <c r="AC2016" s="20"/>
      <c r="AD2016" s="20"/>
      <c r="AE2016" s="20"/>
      <c r="AF2016" s="20"/>
      <c r="AG2016" s="20"/>
      <c r="AH2016" s="20"/>
    </row>
    <row r="2017" spans="1:34" x14ac:dyDescent="0.25">
      <c r="A2017" s="20"/>
      <c r="B2017" s="11"/>
      <c r="C2017" s="12"/>
      <c r="D2017" s="12"/>
      <c r="E2017" s="12"/>
      <c r="F2017" s="45"/>
      <c r="G2017" s="23"/>
      <c r="H2017" s="18"/>
      <c r="I2017" s="49"/>
      <c r="J2017" s="73">
        <f>IF(I2017=0,0,VLOOKUP(I2017,'ОКВЭД 2017'!A$3:B$2732,2))</f>
        <v>0</v>
      </c>
      <c r="K2017" s="18"/>
      <c r="L2017" s="18"/>
      <c r="M2017" s="73">
        <f>IF(L2017=0,0,VLOOKUP($L2017,'Вид субсидии'!A$2:C$118,2))</f>
        <v>0</v>
      </c>
      <c r="N2017" s="97"/>
      <c r="O2017" s="20"/>
      <c r="P2017" s="20"/>
      <c r="Q2017" s="20"/>
      <c r="R2017" s="20"/>
      <c r="S2017" s="20"/>
      <c r="T2017" s="20"/>
      <c r="U2017" s="20"/>
      <c r="V2017" s="7">
        <f t="shared" si="34"/>
        <v>0</v>
      </c>
      <c r="W2017" s="20"/>
      <c r="X2017" s="20"/>
      <c r="Y2017" s="20"/>
      <c r="Z2017" s="20"/>
      <c r="AA2017" s="20"/>
      <c r="AB2017" s="20"/>
      <c r="AC2017" s="20"/>
      <c r="AD2017" s="20"/>
      <c r="AE2017" s="20"/>
      <c r="AF2017" s="20"/>
      <c r="AG2017" s="20"/>
      <c r="AH2017" s="20"/>
    </row>
    <row r="2018" spans="1:34" x14ac:dyDescent="0.25">
      <c r="A2018" s="20"/>
      <c r="B2018" s="11"/>
      <c r="C2018" s="12"/>
      <c r="D2018" s="12"/>
      <c r="E2018" s="12"/>
      <c r="F2018" s="45"/>
      <c r="G2018" s="23"/>
      <c r="H2018" s="18"/>
      <c r="I2018" s="49"/>
      <c r="J2018" s="73">
        <f>IF(I2018=0,0,VLOOKUP(I2018,'ОКВЭД 2017'!A$3:B$2732,2))</f>
        <v>0</v>
      </c>
      <c r="K2018" s="18"/>
      <c r="L2018" s="18"/>
      <c r="M2018" s="73">
        <f>IF(L2018=0,0,VLOOKUP($L2018,'Вид субсидии'!A$2:C$118,2))</f>
        <v>0</v>
      </c>
      <c r="N2018" s="97"/>
      <c r="O2018" s="20"/>
      <c r="P2018" s="20"/>
      <c r="Q2018" s="20"/>
      <c r="R2018" s="20"/>
      <c r="S2018" s="20"/>
      <c r="T2018" s="20"/>
      <c r="U2018" s="20"/>
      <c r="V2018" s="7">
        <f t="shared" si="34"/>
        <v>0</v>
      </c>
      <c r="W2018" s="20"/>
      <c r="X2018" s="20"/>
      <c r="Y2018" s="20"/>
      <c r="Z2018" s="20"/>
      <c r="AA2018" s="20"/>
      <c r="AB2018" s="20"/>
      <c r="AC2018" s="20"/>
      <c r="AD2018" s="20"/>
      <c r="AE2018" s="20"/>
      <c r="AF2018" s="20"/>
      <c r="AG2018" s="20"/>
      <c r="AH2018" s="20"/>
    </row>
    <row r="2019" spans="1:34" x14ac:dyDescent="0.25">
      <c r="A2019" s="20"/>
      <c r="B2019" s="11"/>
      <c r="C2019" s="12"/>
      <c r="D2019" s="12"/>
      <c r="E2019" s="12"/>
      <c r="F2019" s="45"/>
      <c r="G2019" s="23"/>
      <c r="H2019" s="18"/>
      <c r="I2019" s="49"/>
      <c r="J2019" s="73">
        <f>IF(I2019=0,0,VLOOKUP(I2019,'ОКВЭД 2017'!A$3:B$2732,2))</f>
        <v>0</v>
      </c>
      <c r="K2019" s="18"/>
      <c r="L2019" s="18"/>
      <c r="M2019" s="73">
        <f>IF(L2019=0,0,VLOOKUP($L2019,'Вид субсидии'!A$2:C$118,2))</f>
        <v>0</v>
      </c>
      <c r="N2019" s="97"/>
      <c r="O2019" s="20"/>
      <c r="P2019" s="20"/>
      <c r="Q2019" s="20"/>
      <c r="R2019" s="20"/>
      <c r="S2019" s="20"/>
      <c r="T2019" s="20"/>
      <c r="U2019" s="20"/>
      <c r="V2019" s="7">
        <f t="shared" si="34"/>
        <v>0</v>
      </c>
      <c r="W2019" s="20"/>
      <c r="X2019" s="20"/>
      <c r="Y2019" s="20"/>
      <c r="Z2019" s="20"/>
      <c r="AA2019" s="20"/>
      <c r="AB2019" s="20"/>
      <c r="AC2019" s="20"/>
      <c r="AD2019" s="20"/>
      <c r="AE2019" s="20"/>
      <c r="AF2019" s="20"/>
      <c r="AG2019" s="20"/>
      <c r="AH2019" s="20"/>
    </row>
    <row r="2020" spans="1:34" x14ac:dyDescent="0.25">
      <c r="A2020" s="20"/>
      <c r="B2020" s="11"/>
      <c r="C2020" s="12"/>
      <c r="D2020" s="12"/>
      <c r="E2020" s="12"/>
      <c r="F2020" s="45"/>
      <c r="G2020" s="23"/>
      <c r="H2020" s="18"/>
      <c r="I2020" s="49"/>
      <c r="J2020" s="73">
        <f>IF(I2020=0,0,VLOOKUP(I2020,'ОКВЭД 2017'!A$3:B$2732,2))</f>
        <v>0</v>
      </c>
      <c r="K2020" s="18"/>
      <c r="L2020" s="18"/>
      <c r="M2020" s="73">
        <f>IF(L2020=0,0,VLOOKUP($L2020,'Вид субсидии'!A$2:C$118,2))</f>
        <v>0</v>
      </c>
      <c r="N2020" s="97"/>
      <c r="O2020" s="20"/>
      <c r="P2020" s="20"/>
      <c r="Q2020" s="20"/>
      <c r="R2020" s="20"/>
      <c r="S2020" s="20"/>
      <c r="T2020" s="20"/>
      <c r="U2020" s="20"/>
      <c r="V2020" s="7">
        <f t="shared" si="34"/>
        <v>0</v>
      </c>
      <c r="W2020" s="20"/>
      <c r="X2020" s="20"/>
      <c r="Y2020" s="20"/>
      <c r="Z2020" s="20"/>
      <c r="AA2020" s="20"/>
      <c r="AB2020" s="20"/>
      <c r="AC2020" s="20"/>
      <c r="AD2020" s="20"/>
      <c r="AE2020" s="20"/>
      <c r="AF2020" s="20"/>
      <c r="AG2020" s="20"/>
      <c r="AH2020" s="20"/>
    </row>
    <row r="2021" spans="1:34" x14ac:dyDescent="0.25">
      <c r="A2021" s="20"/>
      <c r="B2021" s="11"/>
      <c r="C2021" s="12"/>
      <c r="D2021" s="12"/>
      <c r="E2021" s="12"/>
      <c r="F2021" s="45"/>
      <c r="G2021" s="23"/>
      <c r="H2021" s="18"/>
      <c r="I2021" s="49"/>
      <c r="J2021" s="73">
        <f>IF(I2021=0,0,VLOOKUP(I2021,'ОКВЭД 2017'!A$3:B$2732,2))</f>
        <v>0</v>
      </c>
      <c r="K2021" s="18"/>
      <c r="L2021" s="18"/>
      <c r="M2021" s="73">
        <f>IF(L2021=0,0,VLOOKUP($L2021,'Вид субсидии'!A$2:C$118,2))</f>
        <v>0</v>
      </c>
      <c r="N2021" s="97"/>
      <c r="O2021" s="20"/>
      <c r="P2021" s="20"/>
      <c r="Q2021" s="20"/>
      <c r="R2021" s="20"/>
      <c r="S2021" s="20"/>
      <c r="T2021" s="20"/>
      <c r="U2021" s="20"/>
      <c r="V2021" s="7">
        <f t="shared" si="34"/>
        <v>0</v>
      </c>
      <c r="W2021" s="20"/>
      <c r="X2021" s="20"/>
      <c r="Y2021" s="20"/>
      <c r="Z2021" s="20"/>
      <c r="AA2021" s="20"/>
      <c r="AB2021" s="20"/>
      <c r="AC2021" s="20"/>
      <c r="AD2021" s="20"/>
      <c r="AE2021" s="20"/>
      <c r="AF2021" s="20"/>
      <c r="AG2021" s="20"/>
      <c r="AH2021" s="20"/>
    </row>
    <row r="2022" spans="1:34" x14ac:dyDescent="0.25">
      <c r="A2022" s="20"/>
      <c r="B2022" s="11"/>
      <c r="C2022" s="12"/>
      <c r="D2022" s="12"/>
      <c r="E2022" s="12"/>
      <c r="F2022" s="45"/>
      <c r="G2022" s="23"/>
      <c r="H2022" s="18"/>
      <c r="I2022" s="49"/>
      <c r="J2022" s="73">
        <f>IF(I2022=0,0,VLOOKUP(I2022,'ОКВЭД 2017'!A$3:B$2732,2))</f>
        <v>0</v>
      </c>
      <c r="K2022" s="18"/>
      <c r="L2022" s="18"/>
      <c r="M2022" s="73">
        <f>IF(L2022=0,0,VLOOKUP($L2022,'Вид субсидии'!A$2:C$118,2))</f>
        <v>0</v>
      </c>
      <c r="N2022" s="97"/>
      <c r="O2022" s="20"/>
      <c r="P2022" s="20"/>
      <c r="Q2022" s="20"/>
      <c r="R2022" s="20"/>
      <c r="S2022" s="20"/>
      <c r="T2022" s="20"/>
      <c r="U2022" s="20"/>
      <c r="V2022" s="7">
        <f t="shared" si="34"/>
        <v>0</v>
      </c>
      <c r="W2022" s="20"/>
      <c r="X2022" s="20"/>
      <c r="Y2022" s="20"/>
      <c r="Z2022" s="20"/>
      <c r="AA2022" s="20"/>
      <c r="AB2022" s="20"/>
      <c r="AC2022" s="20"/>
      <c r="AD2022" s="20"/>
      <c r="AE2022" s="20"/>
      <c r="AF2022" s="20"/>
      <c r="AG2022" s="20"/>
      <c r="AH2022" s="20"/>
    </row>
    <row r="2023" spans="1:34" x14ac:dyDescent="0.25">
      <c r="A2023" s="20"/>
      <c r="B2023" s="11"/>
      <c r="C2023" s="12"/>
      <c r="D2023" s="12"/>
      <c r="E2023" s="12"/>
      <c r="F2023" s="45"/>
      <c r="G2023" s="23"/>
      <c r="H2023" s="18"/>
      <c r="I2023" s="49"/>
      <c r="J2023" s="73">
        <f>IF(I2023=0,0,VLOOKUP(I2023,'ОКВЭД 2017'!A$3:B$2732,2))</f>
        <v>0</v>
      </c>
      <c r="K2023" s="18"/>
      <c r="L2023" s="18"/>
      <c r="M2023" s="73">
        <f>IF(L2023=0,0,VLOOKUP($L2023,'Вид субсидии'!A$2:C$118,2))</f>
        <v>0</v>
      </c>
      <c r="N2023" s="97"/>
      <c r="O2023" s="20"/>
      <c r="P2023" s="20"/>
      <c r="Q2023" s="20"/>
      <c r="R2023" s="20"/>
      <c r="S2023" s="20"/>
      <c r="T2023" s="20"/>
      <c r="U2023" s="20"/>
      <c r="V2023" s="7">
        <f t="shared" si="34"/>
        <v>0</v>
      </c>
      <c r="W2023" s="20"/>
      <c r="X2023" s="20"/>
      <c r="Y2023" s="20"/>
      <c r="Z2023" s="20"/>
      <c r="AA2023" s="20"/>
      <c r="AB2023" s="20"/>
      <c r="AC2023" s="20"/>
      <c r="AD2023" s="20"/>
      <c r="AE2023" s="20"/>
      <c r="AF2023" s="20"/>
      <c r="AG2023" s="20"/>
      <c r="AH2023" s="20"/>
    </row>
    <row r="2024" spans="1:34" x14ac:dyDescent="0.25">
      <c r="A2024" s="20"/>
      <c r="B2024" s="11"/>
      <c r="C2024" s="12"/>
      <c r="D2024" s="12"/>
      <c r="E2024" s="12"/>
      <c r="F2024" s="45"/>
      <c r="G2024" s="23"/>
      <c r="H2024" s="18"/>
      <c r="I2024" s="49"/>
      <c r="J2024" s="73">
        <f>IF(I2024=0,0,VLOOKUP(I2024,'ОКВЭД 2017'!A$3:B$2732,2))</f>
        <v>0</v>
      </c>
      <c r="K2024" s="18"/>
      <c r="L2024" s="18"/>
      <c r="M2024" s="73">
        <f>IF(L2024=0,0,VLOOKUP($L2024,'Вид субсидии'!A$2:C$118,2))</f>
        <v>0</v>
      </c>
      <c r="N2024" s="97"/>
      <c r="O2024" s="20"/>
      <c r="P2024" s="20"/>
      <c r="Q2024" s="20"/>
      <c r="R2024" s="20"/>
      <c r="S2024" s="20"/>
      <c r="T2024" s="20"/>
      <c r="U2024" s="20"/>
      <c r="V2024" s="7">
        <f t="shared" si="34"/>
        <v>0</v>
      </c>
      <c r="W2024" s="20"/>
      <c r="X2024" s="20"/>
      <c r="Y2024" s="20"/>
      <c r="Z2024" s="20"/>
      <c r="AA2024" s="20"/>
      <c r="AB2024" s="20"/>
      <c r="AC2024" s="20"/>
      <c r="AD2024" s="20"/>
      <c r="AE2024" s="20"/>
      <c r="AF2024" s="20"/>
      <c r="AG2024" s="20"/>
      <c r="AH2024" s="20"/>
    </row>
    <row r="2025" spans="1:34" x14ac:dyDescent="0.25">
      <c r="A2025" s="20"/>
      <c r="B2025" s="11"/>
      <c r="C2025" s="12"/>
      <c r="D2025" s="12"/>
      <c r="E2025" s="12"/>
      <c r="F2025" s="45"/>
      <c r="G2025" s="23"/>
      <c r="H2025" s="18"/>
      <c r="I2025" s="49"/>
      <c r="J2025" s="73">
        <f>IF(I2025=0,0,VLOOKUP(I2025,'ОКВЭД 2017'!A$3:B$2732,2))</f>
        <v>0</v>
      </c>
      <c r="K2025" s="18"/>
      <c r="L2025" s="18"/>
      <c r="M2025" s="73">
        <f>IF(L2025=0,0,VLOOKUP($L2025,'Вид субсидии'!A$2:C$118,2))</f>
        <v>0</v>
      </c>
      <c r="N2025" s="97"/>
      <c r="O2025" s="20"/>
      <c r="P2025" s="20"/>
      <c r="Q2025" s="20"/>
      <c r="R2025" s="20"/>
      <c r="S2025" s="20"/>
      <c r="T2025" s="20"/>
      <c r="U2025" s="20"/>
      <c r="V2025" s="7">
        <f t="shared" si="34"/>
        <v>0</v>
      </c>
      <c r="W2025" s="20"/>
      <c r="X2025" s="20"/>
      <c r="Y2025" s="20"/>
      <c r="Z2025" s="20"/>
      <c r="AA2025" s="20"/>
      <c r="AB2025" s="20"/>
      <c r="AC2025" s="20"/>
      <c r="AD2025" s="20"/>
      <c r="AE2025" s="20"/>
      <c r="AF2025" s="20"/>
      <c r="AG2025" s="20"/>
      <c r="AH2025" s="20"/>
    </row>
    <row r="2026" spans="1:34" x14ac:dyDescent="0.25">
      <c r="A2026" s="20"/>
      <c r="B2026" s="11"/>
      <c r="C2026" s="12"/>
      <c r="D2026" s="12"/>
      <c r="E2026" s="12"/>
      <c r="F2026" s="45"/>
      <c r="G2026" s="23"/>
      <c r="H2026" s="18"/>
      <c r="I2026" s="49"/>
      <c r="J2026" s="73">
        <f>IF(I2026=0,0,VLOOKUP(I2026,'ОКВЭД 2017'!A$3:B$2732,2))</f>
        <v>0</v>
      </c>
      <c r="K2026" s="18"/>
      <c r="L2026" s="18"/>
      <c r="M2026" s="73">
        <f>IF(L2026=0,0,VLOOKUP($L2026,'Вид субсидии'!A$2:C$118,2))</f>
        <v>0</v>
      </c>
      <c r="N2026" s="97"/>
      <c r="O2026" s="20"/>
      <c r="P2026" s="20"/>
      <c r="Q2026" s="20"/>
      <c r="R2026" s="20"/>
      <c r="S2026" s="20"/>
      <c r="T2026" s="20"/>
      <c r="U2026" s="20"/>
      <c r="V2026" s="7">
        <f t="shared" si="34"/>
        <v>0</v>
      </c>
      <c r="W2026" s="20"/>
      <c r="X2026" s="20"/>
      <c r="Y2026" s="20"/>
      <c r="Z2026" s="20"/>
      <c r="AA2026" s="20"/>
      <c r="AB2026" s="20"/>
      <c r="AC2026" s="20"/>
      <c r="AD2026" s="20"/>
      <c r="AE2026" s="20"/>
      <c r="AF2026" s="20"/>
      <c r="AG2026" s="20"/>
      <c r="AH2026" s="20"/>
    </row>
    <row r="2027" spans="1:34" x14ac:dyDescent="0.25">
      <c r="A2027" s="20"/>
      <c r="B2027" s="11"/>
      <c r="C2027" s="12"/>
      <c r="D2027" s="12"/>
      <c r="E2027" s="12"/>
      <c r="F2027" s="45"/>
      <c r="G2027" s="23"/>
      <c r="H2027" s="18"/>
      <c r="I2027" s="49"/>
      <c r="J2027" s="73">
        <f>IF(I2027=0,0,VLOOKUP(I2027,'ОКВЭД 2017'!A$3:B$2732,2))</f>
        <v>0</v>
      </c>
      <c r="K2027" s="18"/>
      <c r="L2027" s="18"/>
      <c r="M2027" s="73">
        <f>IF(L2027=0,0,VLOOKUP($L2027,'Вид субсидии'!A$2:C$118,2))</f>
        <v>0</v>
      </c>
      <c r="N2027" s="97"/>
      <c r="O2027" s="20"/>
      <c r="P2027" s="20"/>
      <c r="Q2027" s="20"/>
      <c r="R2027" s="20"/>
      <c r="S2027" s="20"/>
      <c r="T2027" s="20"/>
      <c r="U2027" s="20"/>
      <c r="V2027" s="7">
        <f t="shared" si="34"/>
        <v>0</v>
      </c>
      <c r="W2027" s="20"/>
      <c r="X2027" s="20"/>
      <c r="Y2027" s="20"/>
      <c r="Z2027" s="20"/>
      <c r="AA2027" s="20"/>
      <c r="AB2027" s="20"/>
      <c r="AC2027" s="20"/>
      <c r="AD2027" s="20"/>
      <c r="AE2027" s="20"/>
      <c r="AF2027" s="20"/>
      <c r="AG2027" s="20"/>
      <c r="AH2027" s="20"/>
    </row>
    <row r="2028" spans="1:34" x14ac:dyDescent="0.25">
      <c r="A2028" s="20"/>
      <c r="B2028" s="11"/>
      <c r="C2028" s="12"/>
      <c r="D2028" s="12"/>
      <c r="E2028" s="12"/>
      <c r="F2028" s="45"/>
      <c r="G2028" s="23"/>
      <c r="H2028" s="18"/>
      <c r="I2028" s="49"/>
      <c r="J2028" s="73">
        <f>IF(I2028=0,0,VLOOKUP(I2028,'ОКВЭД 2017'!A$3:B$2732,2))</f>
        <v>0</v>
      </c>
      <c r="K2028" s="18"/>
      <c r="L2028" s="18"/>
      <c r="M2028" s="73">
        <f>IF(L2028=0,0,VLOOKUP($L2028,'Вид субсидии'!A$2:C$118,2))</f>
        <v>0</v>
      </c>
      <c r="N2028" s="97"/>
      <c r="O2028" s="20"/>
      <c r="P2028" s="20"/>
      <c r="Q2028" s="20"/>
      <c r="R2028" s="20"/>
      <c r="S2028" s="20"/>
      <c r="T2028" s="20"/>
      <c r="U2028" s="20"/>
      <c r="V2028" s="7">
        <f t="shared" si="34"/>
        <v>0</v>
      </c>
      <c r="W2028" s="20"/>
      <c r="X2028" s="20"/>
      <c r="Y2028" s="20"/>
      <c r="Z2028" s="20"/>
      <c r="AA2028" s="20"/>
      <c r="AB2028" s="20"/>
      <c r="AC2028" s="20"/>
      <c r="AD2028" s="20"/>
      <c r="AE2028" s="20"/>
      <c r="AF2028" s="20"/>
      <c r="AG2028" s="20"/>
      <c r="AH2028" s="20"/>
    </row>
    <row r="2029" spans="1:34" x14ac:dyDescent="0.25">
      <c r="A2029" s="20"/>
      <c r="B2029" s="11"/>
      <c r="C2029" s="12"/>
      <c r="D2029" s="12"/>
      <c r="E2029" s="12"/>
      <c r="F2029" s="45"/>
      <c r="G2029" s="23"/>
      <c r="H2029" s="18"/>
      <c r="I2029" s="49"/>
      <c r="J2029" s="73">
        <f>IF(I2029=0,0,VLOOKUP(I2029,'ОКВЭД 2017'!A$3:B$2732,2))</f>
        <v>0</v>
      </c>
      <c r="K2029" s="18"/>
      <c r="L2029" s="18"/>
      <c r="M2029" s="73">
        <f>IF(L2029=0,0,VLOOKUP($L2029,'Вид субсидии'!A$2:C$118,2))</f>
        <v>0</v>
      </c>
      <c r="N2029" s="97"/>
      <c r="O2029" s="20"/>
      <c r="P2029" s="20"/>
      <c r="Q2029" s="20"/>
      <c r="R2029" s="20"/>
      <c r="S2029" s="20"/>
      <c r="T2029" s="20"/>
      <c r="U2029" s="20"/>
      <c r="V2029" s="7">
        <f t="shared" si="34"/>
        <v>0</v>
      </c>
      <c r="W2029" s="20"/>
      <c r="X2029" s="20"/>
      <c r="Y2029" s="20"/>
      <c r="Z2029" s="20"/>
      <c r="AA2029" s="20"/>
      <c r="AB2029" s="20"/>
      <c r="AC2029" s="20"/>
      <c r="AD2029" s="20"/>
      <c r="AE2029" s="20"/>
      <c r="AF2029" s="20"/>
      <c r="AG2029" s="20"/>
      <c r="AH2029" s="20"/>
    </row>
    <row r="2030" spans="1:34" x14ac:dyDescent="0.25">
      <c r="A2030" s="20"/>
      <c r="B2030" s="11"/>
      <c r="C2030" s="12"/>
      <c r="D2030" s="12"/>
      <c r="E2030" s="12"/>
      <c r="F2030" s="45"/>
      <c r="G2030" s="23"/>
      <c r="H2030" s="18"/>
      <c r="I2030" s="49"/>
      <c r="J2030" s="73">
        <f>IF(I2030=0,0,VLOOKUP(I2030,'ОКВЭД 2017'!A$3:B$2732,2))</f>
        <v>0</v>
      </c>
      <c r="K2030" s="18"/>
      <c r="L2030" s="18"/>
      <c r="M2030" s="73">
        <f>IF(L2030=0,0,VLOOKUP($L2030,'Вид субсидии'!A$2:C$118,2))</f>
        <v>0</v>
      </c>
      <c r="N2030" s="97"/>
      <c r="O2030" s="20"/>
      <c r="P2030" s="20"/>
      <c r="Q2030" s="20"/>
      <c r="R2030" s="20"/>
      <c r="S2030" s="20"/>
      <c r="T2030" s="20"/>
      <c r="U2030" s="20"/>
      <c r="V2030" s="7">
        <f t="shared" si="34"/>
        <v>0</v>
      </c>
      <c r="W2030" s="20"/>
      <c r="X2030" s="20"/>
      <c r="Y2030" s="20"/>
      <c r="Z2030" s="20"/>
      <c r="AA2030" s="20"/>
      <c r="AB2030" s="20"/>
      <c r="AC2030" s="20"/>
      <c r="AD2030" s="20"/>
      <c r="AE2030" s="20"/>
      <c r="AF2030" s="20"/>
      <c r="AG2030" s="20"/>
      <c r="AH2030" s="20"/>
    </row>
    <row r="2031" spans="1:34" x14ac:dyDescent="0.25">
      <c r="A2031" s="20"/>
      <c r="B2031" s="11"/>
      <c r="C2031" s="12"/>
      <c r="D2031" s="12"/>
      <c r="E2031" s="12"/>
      <c r="F2031" s="45"/>
      <c r="G2031" s="23"/>
      <c r="H2031" s="18"/>
      <c r="I2031" s="49"/>
      <c r="J2031" s="73">
        <f>IF(I2031=0,0,VLOOKUP(I2031,'ОКВЭД 2017'!A$3:B$2732,2))</f>
        <v>0</v>
      </c>
      <c r="K2031" s="18"/>
      <c r="L2031" s="18"/>
      <c r="M2031" s="73">
        <f>IF(L2031=0,0,VLOOKUP($L2031,'Вид субсидии'!A$2:C$118,2))</f>
        <v>0</v>
      </c>
      <c r="N2031" s="97"/>
      <c r="O2031" s="20"/>
      <c r="P2031" s="20"/>
      <c r="Q2031" s="20"/>
      <c r="R2031" s="20"/>
      <c r="S2031" s="20"/>
      <c r="T2031" s="20"/>
      <c r="U2031" s="20"/>
      <c r="V2031" s="7">
        <f t="shared" si="34"/>
        <v>0</v>
      </c>
      <c r="W2031" s="20"/>
      <c r="X2031" s="20"/>
      <c r="Y2031" s="20"/>
      <c r="Z2031" s="20"/>
      <c r="AA2031" s="20"/>
      <c r="AB2031" s="20"/>
      <c r="AC2031" s="20"/>
      <c r="AD2031" s="20"/>
      <c r="AE2031" s="20"/>
      <c r="AF2031" s="20"/>
      <c r="AG2031" s="20"/>
      <c r="AH2031" s="20"/>
    </row>
    <row r="2032" spans="1:34" x14ac:dyDescent="0.25">
      <c r="A2032" s="20"/>
      <c r="B2032" s="11"/>
      <c r="C2032" s="12"/>
      <c r="D2032" s="12"/>
      <c r="E2032" s="12"/>
      <c r="F2032" s="45"/>
      <c r="G2032" s="23"/>
      <c r="H2032" s="18"/>
      <c r="I2032" s="49"/>
      <c r="J2032" s="73">
        <f>IF(I2032=0,0,VLOOKUP(I2032,'ОКВЭД 2017'!A$3:B$2732,2))</f>
        <v>0</v>
      </c>
      <c r="K2032" s="18"/>
      <c r="L2032" s="18"/>
      <c r="M2032" s="73">
        <f>IF(L2032=0,0,VLOOKUP($L2032,'Вид субсидии'!A$2:C$118,2))</f>
        <v>0</v>
      </c>
      <c r="N2032" s="97"/>
      <c r="O2032" s="20"/>
      <c r="P2032" s="20"/>
      <c r="Q2032" s="20"/>
      <c r="R2032" s="20"/>
      <c r="S2032" s="20"/>
      <c r="T2032" s="20"/>
      <c r="U2032" s="20"/>
      <c r="V2032" s="7">
        <f t="shared" si="34"/>
        <v>0</v>
      </c>
      <c r="W2032" s="20"/>
      <c r="X2032" s="20"/>
      <c r="Y2032" s="20"/>
      <c r="Z2032" s="20"/>
      <c r="AA2032" s="20"/>
      <c r="AB2032" s="20"/>
      <c r="AC2032" s="20"/>
      <c r="AD2032" s="20"/>
      <c r="AE2032" s="20"/>
      <c r="AF2032" s="20"/>
      <c r="AG2032" s="20"/>
      <c r="AH2032" s="20"/>
    </row>
    <row r="2033" spans="1:34" x14ac:dyDescent="0.25">
      <c r="A2033" s="20"/>
      <c r="B2033" s="11"/>
      <c r="C2033" s="12"/>
      <c r="D2033" s="12"/>
      <c r="E2033" s="12"/>
      <c r="F2033" s="45"/>
      <c r="G2033" s="23"/>
      <c r="H2033" s="18"/>
      <c r="I2033" s="49"/>
      <c r="J2033" s="73">
        <f>IF(I2033=0,0,VLOOKUP(I2033,'ОКВЭД 2017'!A$3:B$2732,2))</f>
        <v>0</v>
      </c>
      <c r="K2033" s="18"/>
      <c r="L2033" s="18"/>
      <c r="M2033" s="73">
        <f>IF(L2033=0,0,VLOOKUP($L2033,'Вид субсидии'!A$2:C$118,2))</f>
        <v>0</v>
      </c>
      <c r="N2033" s="97"/>
      <c r="O2033" s="20"/>
      <c r="P2033" s="20"/>
      <c r="Q2033" s="20"/>
      <c r="R2033" s="20"/>
      <c r="S2033" s="20"/>
      <c r="T2033" s="20"/>
      <c r="U2033" s="20"/>
      <c r="V2033" s="7">
        <f t="shared" si="34"/>
        <v>0</v>
      </c>
      <c r="W2033" s="20"/>
      <c r="X2033" s="20"/>
      <c r="Y2033" s="20"/>
      <c r="Z2033" s="20"/>
      <c r="AA2033" s="20"/>
      <c r="AB2033" s="20"/>
      <c r="AC2033" s="20"/>
      <c r="AD2033" s="20"/>
      <c r="AE2033" s="20"/>
      <c r="AF2033" s="20"/>
      <c r="AG2033" s="20"/>
      <c r="AH2033" s="20"/>
    </row>
    <row r="2034" spans="1:34" x14ac:dyDescent="0.25">
      <c r="A2034" s="20"/>
      <c r="B2034" s="11"/>
      <c r="C2034" s="12"/>
      <c r="D2034" s="12"/>
      <c r="E2034" s="12"/>
      <c r="F2034" s="45"/>
      <c r="G2034" s="23"/>
      <c r="H2034" s="18"/>
      <c r="I2034" s="49"/>
      <c r="J2034" s="73">
        <f>IF(I2034=0,0,VLOOKUP(I2034,'ОКВЭД 2017'!A$3:B$2732,2))</f>
        <v>0</v>
      </c>
      <c r="K2034" s="18"/>
      <c r="L2034" s="18"/>
      <c r="M2034" s="73">
        <f>IF(L2034=0,0,VLOOKUP($L2034,'Вид субсидии'!A$2:C$118,2))</f>
        <v>0</v>
      </c>
      <c r="N2034" s="97"/>
      <c r="O2034" s="20"/>
      <c r="P2034" s="20"/>
      <c r="Q2034" s="20"/>
      <c r="R2034" s="20"/>
      <c r="S2034" s="20"/>
      <c r="T2034" s="20"/>
      <c r="U2034" s="20"/>
      <c r="V2034" s="7">
        <f t="shared" si="34"/>
        <v>0</v>
      </c>
      <c r="W2034" s="20"/>
      <c r="X2034" s="20"/>
      <c r="Y2034" s="20"/>
      <c r="Z2034" s="20"/>
      <c r="AA2034" s="20"/>
      <c r="AB2034" s="20"/>
      <c r="AC2034" s="20"/>
      <c r="AD2034" s="20"/>
      <c r="AE2034" s="20"/>
      <c r="AF2034" s="20"/>
      <c r="AG2034" s="20"/>
      <c r="AH2034" s="20"/>
    </row>
    <row r="2035" spans="1:34" x14ac:dyDescent="0.25">
      <c r="A2035" s="20"/>
      <c r="B2035" s="11"/>
      <c r="C2035" s="12"/>
      <c r="D2035" s="12"/>
      <c r="E2035" s="12"/>
      <c r="F2035" s="45"/>
      <c r="G2035" s="23"/>
      <c r="H2035" s="18"/>
      <c r="I2035" s="49"/>
      <c r="J2035" s="73">
        <f>IF(I2035=0,0,VLOOKUP(I2035,'ОКВЭД 2017'!A$3:B$2732,2))</f>
        <v>0</v>
      </c>
      <c r="K2035" s="18"/>
      <c r="L2035" s="18"/>
      <c r="M2035" s="73">
        <f>IF(L2035=0,0,VLOOKUP($L2035,'Вид субсидии'!A$2:C$118,2))</f>
        <v>0</v>
      </c>
      <c r="N2035" s="97"/>
      <c r="O2035" s="20"/>
      <c r="P2035" s="20"/>
      <c r="Q2035" s="20"/>
      <c r="R2035" s="20"/>
      <c r="S2035" s="20"/>
      <c r="T2035" s="20"/>
      <c r="U2035" s="20"/>
      <c r="V2035" s="7">
        <f t="shared" si="34"/>
        <v>0</v>
      </c>
      <c r="W2035" s="20"/>
      <c r="X2035" s="20"/>
      <c r="Y2035" s="20"/>
      <c r="Z2035" s="20"/>
      <c r="AA2035" s="20"/>
      <c r="AB2035" s="20"/>
      <c r="AC2035" s="20"/>
      <c r="AD2035" s="20"/>
      <c r="AE2035" s="20"/>
      <c r="AF2035" s="20"/>
      <c r="AG2035" s="20"/>
      <c r="AH2035" s="20"/>
    </row>
    <row r="2036" spans="1:34" x14ac:dyDescent="0.25">
      <c r="A2036" s="20"/>
      <c r="B2036" s="11"/>
      <c r="C2036" s="12"/>
      <c r="D2036" s="12"/>
      <c r="E2036" s="12"/>
      <c r="F2036" s="45"/>
      <c r="G2036" s="23"/>
      <c r="H2036" s="18"/>
      <c r="I2036" s="49"/>
      <c r="J2036" s="73">
        <f>IF(I2036=0,0,VLOOKUP(I2036,'ОКВЭД 2017'!A$3:B$2732,2))</f>
        <v>0</v>
      </c>
      <c r="K2036" s="18"/>
      <c r="L2036" s="18"/>
      <c r="M2036" s="73">
        <f>IF(L2036=0,0,VLOOKUP($L2036,'Вид субсидии'!A$2:C$118,2))</f>
        <v>0</v>
      </c>
      <c r="N2036" s="97"/>
      <c r="O2036" s="20"/>
      <c r="P2036" s="20"/>
      <c r="Q2036" s="20"/>
      <c r="R2036" s="20"/>
      <c r="S2036" s="20"/>
      <c r="T2036" s="20"/>
      <c r="U2036" s="20"/>
      <c r="V2036" s="7">
        <f t="shared" si="34"/>
        <v>0</v>
      </c>
      <c r="W2036" s="20"/>
      <c r="X2036" s="20"/>
      <c r="Y2036" s="20"/>
      <c r="Z2036" s="20"/>
      <c r="AA2036" s="20"/>
      <c r="AB2036" s="20"/>
      <c r="AC2036" s="20"/>
      <c r="AD2036" s="20"/>
      <c r="AE2036" s="20"/>
      <c r="AF2036" s="20"/>
      <c r="AG2036" s="20"/>
      <c r="AH2036" s="20"/>
    </row>
    <row r="2037" spans="1:34" x14ac:dyDescent="0.25">
      <c r="A2037" s="20"/>
      <c r="B2037" s="11"/>
      <c r="C2037" s="12"/>
      <c r="D2037" s="12"/>
      <c r="E2037" s="12"/>
      <c r="F2037" s="45"/>
      <c r="G2037" s="23"/>
      <c r="H2037" s="18"/>
      <c r="I2037" s="49"/>
      <c r="J2037" s="73">
        <f>IF(I2037=0,0,VLOOKUP(I2037,'ОКВЭД 2017'!A$3:B$2732,2))</f>
        <v>0</v>
      </c>
      <c r="K2037" s="18"/>
      <c r="L2037" s="18"/>
      <c r="M2037" s="73">
        <f>IF(L2037=0,0,VLOOKUP($L2037,'Вид субсидии'!A$2:C$118,2))</f>
        <v>0</v>
      </c>
      <c r="N2037" s="97"/>
      <c r="O2037" s="20"/>
      <c r="P2037" s="20"/>
      <c r="Q2037" s="20"/>
      <c r="R2037" s="20"/>
      <c r="S2037" s="20"/>
      <c r="T2037" s="20"/>
      <c r="U2037" s="20"/>
      <c r="V2037" s="7">
        <f t="shared" si="34"/>
        <v>0</v>
      </c>
      <c r="W2037" s="20"/>
      <c r="X2037" s="20"/>
      <c r="Y2037" s="20"/>
      <c r="Z2037" s="20"/>
      <c r="AA2037" s="20"/>
      <c r="AB2037" s="20"/>
      <c r="AC2037" s="20"/>
      <c r="AD2037" s="20"/>
      <c r="AE2037" s="20"/>
      <c r="AF2037" s="20"/>
      <c r="AG2037" s="20"/>
      <c r="AH2037" s="20"/>
    </row>
    <row r="2038" spans="1:34" x14ac:dyDescent="0.25">
      <c r="A2038" s="20"/>
      <c r="B2038" s="11"/>
      <c r="C2038" s="12"/>
      <c r="D2038" s="12"/>
      <c r="E2038" s="12"/>
      <c r="F2038" s="45"/>
      <c r="G2038" s="23"/>
      <c r="H2038" s="18"/>
      <c r="I2038" s="49"/>
      <c r="J2038" s="73">
        <f>IF(I2038=0,0,VLOOKUP(I2038,'ОКВЭД 2017'!A$3:B$2732,2))</f>
        <v>0</v>
      </c>
      <c r="K2038" s="18"/>
      <c r="L2038" s="18"/>
      <c r="M2038" s="73">
        <f>IF(L2038=0,0,VLOOKUP($L2038,'Вид субсидии'!A$2:C$118,2))</f>
        <v>0</v>
      </c>
      <c r="N2038" s="97"/>
      <c r="O2038" s="20"/>
      <c r="P2038" s="20"/>
      <c r="Q2038" s="20"/>
      <c r="R2038" s="20"/>
      <c r="S2038" s="20"/>
      <c r="T2038" s="20"/>
      <c r="U2038" s="20"/>
      <c r="V2038" s="7">
        <f t="shared" si="34"/>
        <v>0</v>
      </c>
      <c r="W2038" s="20"/>
      <c r="X2038" s="20"/>
      <c r="Y2038" s="20"/>
      <c r="Z2038" s="20"/>
      <c r="AA2038" s="20"/>
      <c r="AB2038" s="20"/>
      <c r="AC2038" s="20"/>
      <c r="AD2038" s="20"/>
      <c r="AE2038" s="20"/>
      <c r="AF2038" s="20"/>
      <c r="AG2038" s="20"/>
      <c r="AH2038" s="20"/>
    </row>
    <row r="2039" spans="1:34" x14ac:dyDescent="0.25">
      <c r="A2039" s="20"/>
      <c r="B2039" s="11"/>
      <c r="C2039" s="12"/>
      <c r="D2039" s="12"/>
      <c r="E2039" s="12"/>
      <c r="F2039" s="45"/>
      <c r="G2039" s="23"/>
      <c r="H2039" s="18"/>
      <c r="I2039" s="49"/>
      <c r="J2039" s="73">
        <f>IF(I2039=0,0,VLOOKUP(I2039,'ОКВЭД 2017'!A$3:B$2732,2))</f>
        <v>0</v>
      </c>
      <c r="K2039" s="18"/>
      <c r="L2039" s="18"/>
      <c r="M2039" s="73">
        <f>IF(L2039=0,0,VLOOKUP($L2039,'Вид субсидии'!A$2:C$118,2))</f>
        <v>0</v>
      </c>
      <c r="N2039" s="97"/>
      <c r="O2039" s="20"/>
      <c r="P2039" s="20"/>
      <c r="Q2039" s="20"/>
      <c r="R2039" s="20"/>
      <c r="S2039" s="20"/>
      <c r="T2039" s="20"/>
      <c r="U2039" s="20"/>
      <c r="V2039" s="7">
        <f t="shared" si="34"/>
        <v>0</v>
      </c>
      <c r="W2039" s="20"/>
      <c r="X2039" s="20"/>
      <c r="Y2039" s="20"/>
      <c r="Z2039" s="20"/>
      <c r="AA2039" s="20"/>
      <c r="AB2039" s="20"/>
      <c r="AC2039" s="20"/>
      <c r="AD2039" s="20"/>
      <c r="AE2039" s="20"/>
      <c r="AF2039" s="20"/>
      <c r="AG2039" s="20"/>
      <c r="AH2039" s="20"/>
    </row>
    <row r="2040" spans="1:34" x14ac:dyDescent="0.25">
      <c r="A2040" s="20"/>
      <c r="B2040" s="11"/>
      <c r="C2040" s="12"/>
      <c r="D2040" s="12"/>
      <c r="E2040" s="12"/>
      <c r="F2040" s="45"/>
      <c r="G2040" s="23"/>
      <c r="H2040" s="18"/>
      <c r="I2040" s="49"/>
      <c r="J2040" s="73">
        <f>IF(I2040=0,0,VLOOKUP(I2040,'ОКВЭД 2017'!A$3:B$2732,2))</f>
        <v>0</v>
      </c>
      <c r="K2040" s="18"/>
      <c r="L2040" s="18"/>
      <c r="M2040" s="73">
        <f>IF(L2040=0,0,VLOOKUP($L2040,'Вид субсидии'!A$2:C$118,2))</f>
        <v>0</v>
      </c>
      <c r="N2040" s="97"/>
      <c r="O2040" s="20"/>
      <c r="P2040" s="20"/>
      <c r="Q2040" s="20"/>
      <c r="R2040" s="20"/>
      <c r="S2040" s="20"/>
      <c r="T2040" s="20"/>
      <c r="U2040" s="20"/>
      <c r="V2040" s="7">
        <f t="shared" si="34"/>
        <v>0</v>
      </c>
      <c r="W2040" s="20"/>
      <c r="X2040" s="20"/>
      <c r="Y2040" s="20"/>
      <c r="Z2040" s="20"/>
      <c r="AA2040" s="20"/>
      <c r="AB2040" s="20"/>
      <c r="AC2040" s="20"/>
      <c r="AD2040" s="20"/>
      <c r="AE2040" s="20"/>
      <c r="AF2040" s="20"/>
      <c r="AG2040" s="20"/>
      <c r="AH2040" s="20"/>
    </row>
    <row r="2041" spans="1:34" x14ac:dyDescent="0.25">
      <c r="A2041" s="20"/>
      <c r="B2041" s="11"/>
      <c r="C2041" s="12"/>
      <c r="D2041" s="12"/>
      <c r="E2041" s="12"/>
      <c r="F2041" s="45"/>
      <c r="G2041" s="23"/>
      <c r="H2041" s="18"/>
      <c r="I2041" s="49"/>
      <c r="J2041" s="73">
        <f>IF(I2041=0,0,VLOOKUP(I2041,'ОКВЭД 2017'!A$3:B$2732,2))</f>
        <v>0</v>
      </c>
      <c r="K2041" s="18"/>
      <c r="L2041" s="18"/>
      <c r="M2041" s="73">
        <f>IF(L2041=0,0,VLOOKUP($L2041,'Вид субсидии'!A$2:C$118,2))</f>
        <v>0</v>
      </c>
      <c r="N2041" s="97"/>
      <c r="O2041" s="20"/>
      <c r="P2041" s="20"/>
      <c r="Q2041" s="20"/>
      <c r="R2041" s="20"/>
      <c r="S2041" s="20"/>
      <c r="T2041" s="20"/>
      <c r="U2041" s="20"/>
      <c r="V2041" s="7">
        <f t="shared" si="34"/>
        <v>0</v>
      </c>
      <c r="W2041" s="20"/>
      <c r="X2041" s="20"/>
      <c r="Y2041" s="20"/>
      <c r="Z2041" s="20"/>
      <c r="AA2041" s="20"/>
      <c r="AB2041" s="20"/>
      <c r="AC2041" s="20"/>
      <c r="AD2041" s="20"/>
      <c r="AE2041" s="20"/>
      <c r="AF2041" s="20"/>
      <c r="AG2041" s="20"/>
      <c r="AH2041" s="20"/>
    </row>
    <row r="2042" spans="1:34" x14ac:dyDescent="0.25">
      <c r="A2042" s="20"/>
      <c r="B2042" s="11"/>
      <c r="C2042" s="12"/>
      <c r="D2042" s="12"/>
      <c r="E2042" s="12"/>
      <c r="F2042" s="45"/>
      <c r="G2042" s="23"/>
      <c r="H2042" s="18"/>
      <c r="I2042" s="49"/>
      <c r="J2042" s="73">
        <f>IF(I2042=0,0,VLOOKUP(I2042,'ОКВЭД 2017'!A$3:B$2732,2))</f>
        <v>0</v>
      </c>
      <c r="K2042" s="18"/>
      <c r="L2042" s="18"/>
      <c r="M2042" s="73">
        <f>IF(L2042=0,0,VLOOKUP($L2042,'Вид субсидии'!A$2:C$118,2))</f>
        <v>0</v>
      </c>
      <c r="N2042" s="97"/>
      <c r="O2042" s="20"/>
      <c r="P2042" s="20"/>
      <c r="Q2042" s="20"/>
      <c r="R2042" s="20"/>
      <c r="S2042" s="20"/>
      <c r="T2042" s="20"/>
      <c r="U2042" s="20"/>
      <c r="V2042" s="7">
        <f t="shared" si="34"/>
        <v>0</v>
      </c>
      <c r="W2042" s="20"/>
      <c r="X2042" s="20"/>
      <c r="Y2042" s="20"/>
      <c r="Z2042" s="20"/>
      <c r="AA2042" s="20"/>
      <c r="AB2042" s="20"/>
      <c r="AC2042" s="20"/>
      <c r="AD2042" s="20"/>
      <c r="AE2042" s="20"/>
      <c r="AF2042" s="20"/>
      <c r="AG2042" s="20"/>
      <c r="AH2042" s="20"/>
    </row>
    <row r="2043" spans="1:34" x14ac:dyDescent="0.25">
      <c r="A2043" s="20"/>
      <c r="B2043" s="11"/>
      <c r="C2043" s="12"/>
      <c r="D2043" s="12"/>
      <c r="E2043" s="12"/>
      <c r="F2043" s="45"/>
      <c r="G2043" s="23"/>
      <c r="H2043" s="18"/>
      <c r="I2043" s="49"/>
      <c r="J2043" s="73">
        <f>IF(I2043=0,0,VLOOKUP(I2043,'ОКВЭД 2017'!A$3:B$2732,2))</f>
        <v>0</v>
      </c>
      <c r="K2043" s="18"/>
      <c r="L2043" s="18"/>
      <c r="M2043" s="73">
        <f>IF(L2043=0,0,VLOOKUP($L2043,'Вид субсидии'!A$2:C$118,2))</f>
        <v>0</v>
      </c>
      <c r="N2043" s="97"/>
      <c r="O2043" s="20"/>
      <c r="P2043" s="20"/>
      <c r="Q2043" s="20"/>
      <c r="R2043" s="20"/>
      <c r="S2043" s="20"/>
      <c r="T2043" s="20"/>
      <c r="U2043" s="20"/>
      <c r="V2043" s="7">
        <f t="shared" si="34"/>
        <v>0</v>
      </c>
      <c r="W2043" s="20"/>
      <c r="X2043" s="20"/>
      <c r="Y2043" s="20"/>
      <c r="Z2043" s="20"/>
      <c r="AA2043" s="20"/>
      <c r="AB2043" s="20"/>
      <c r="AC2043" s="20"/>
      <c r="AD2043" s="20"/>
      <c r="AE2043" s="20"/>
      <c r="AF2043" s="20"/>
      <c r="AG2043" s="20"/>
      <c r="AH2043" s="20"/>
    </row>
    <row r="2044" spans="1:34" x14ac:dyDescent="0.25">
      <c r="A2044" s="20"/>
      <c r="B2044" s="11"/>
      <c r="C2044" s="12"/>
      <c r="D2044" s="12"/>
      <c r="E2044" s="12"/>
      <c r="F2044" s="45"/>
      <c r="G2044" s="23"/>
      <c r="H2044" s="18"/>
      <c r="I2044" s="49"/>
      <c r="J2044" s="73">
        <f>IF(I2044=0,0,VLOOKUP(I2044,'ОКВЭД 2017'!A$3:B$2732,2))</f>
        <v>0</v>
      </c>
      <c r="K2044" s="18"/>
      <c r="L2044" s="18"/>
      <c r="M2044" s="73">
        <f>IF(L2044=0,0,VLOOKUP($L2044,'Вид субсидии'!A$2:C$118,2))</f>
        <v>0</v>
      </c>
      <c r="N2044" s="97"/>
      <c r="O2044" s="20"/>
      <c r="P2044" s="20"/>
      <c r="Q2044" s="20"/>
      <c r="R2044" s="20"/>
      <c r="S2044" s="20"/>
      <c r="T2044" s="20"/>
      <c r="U2044" s="20"/>
      <c r="V2044" s="7">
        <f t="shared" si="34"/>
        <v>0</v>
      </c>
      <c r="W2044" s="20"/>
      <c r="X2044" s="20"/>
      <c r="Y2044" s="20"/>
      <c r="Z2044" s="20"/>
      <c r="AA2044" s="20"/>
      <c r="AB2044" s="20"/>
      <c r="AC2044" s="20"/>
      <c r="AD2044" s="20"/>
      <c r="AE2044" s="20"/>
      <c r="AF2044" s="20"/>
      <c r="AG2044" s="20"/>
      <c r="AH2044" s="20"/>
    </row>
    <row r="2045" spans="1:34" x14ac:dyDescent="0.25">
      <c r="A2045" s="20"/>
      <c r="B2045" s="11"/>
      <c r="C2045" s="12"/>
      <c r="D2045" s="12"/>
      <c r="E2045" s="12"/>
      <c r="F2045" s="45"/>
      <c r="G2045" s="23"/>
      <c r="H2045" s="18"/>
      <c r="I2045" s="49"/>
      <c r="J2045" s="73">
        <f>IF(I2045=0,0,VLOOKUP(I2045,'ОКВЭД 2017'!A$3:B$2732,2))</f>
        <v>0</v>
      </c>
      <c r="K2045" s="18"/>
      <c r="L2045" s="18"/>
      <c r="M2045" s="73">
        <f>IF(L2045=0,0,VLOOKUP($L2045,'Вид субсидии'!A$2:C$118,2))</f>
        <v>0</v>
      </c>
      <c r="N2045" s="97"/>
      <c r="O2045" s="20"/>
      <c r="P2045" s="20"/>
      <c r="Q2045" s="20"/>
      <c r="R2045" s="20"/>
      <c r="S2045" s="20"/>
      <c r="T2045" s="20"/>
      <c r="U2045" s="20"/>
      <c r="V2045" s="7">
        <f t="shared" si="34"/>
        <v>0</v>
      </c>
      <c r="W2045" s="20"/>
      <c r="X2045" s="20"/>
      <c r="Y2045" s="20"/>
      <c r="Z2045" s="20"/>
      <c r="AA2045" s="20"/>
      <c r="AB2045" s="20"/>
      <c r="AC2045" s="20"/>
      <c r="AD2045" s="20"/>
      <c r="AE2045" s="20"/>
      <c r="AF2045" s="20"/>
      <c r="AG2045" s="20"/>
      <c r="AH2045" s="20"/>
    </row>
    <row r="2046" spans="1:34" x14ac:dyDescent="0.25">
      <c r="A2046" s="20"/>
      <c r="B2046" s="11"/>
      <c r="C2046" s="12"/>
      <c r="D2046" s="12"/>
      <c r="E2046" s="12"/>
      <c r="F2046" s="45"/>
      <c r="G2046" s="23"/>
      <c r="H2046" s="18"/>
      <c r="I2046" s="49"/>
      <c r="J2046" s="73">
        <f>IF(I2046=0,0,VLOOKUP(I2046,'ОКВЭД 2017'!A$3:B$2732,2))</f>
        <v>0</v>
      </c>
      <c r="K2046" s="18"/>
      <c r="L2046" s="18"/>
      <c r="M2046" s="73">
        <f>IF(L2046=0,0,VLOOKUP($L2046,'Вид субсидии'!A$2:C$118,2))</f>
        <v>0</v>
      </c>
      <c r="N2046" s="97"/>
      <c r="O2046" s="20"/>
      <c r="P2046" s="20"/>
      <c r="Q2046" s="20"/>
      <c r="R2046" s="20"/>
      <c r="S2046" s="20"/>
      <c r="T2046" s="20"/>
      <c r="U2046" s="20"/>
      <c r="V2046" s="7">
        <f t="shared" si="34"/>
        <v>0</v>
      </c>
      <c r="W2046" s="20"/>
      <c r="X2046" s="20"/>
      <c r="Y2046" s="20"/>
      <c r="Z2046" s="20"/>
      <c r="AA2046" s="20"/>
      <c r="AB2046" s="20"/>
      <c r="AC2046" s="20"/>
      <c r="AD2046" s="20"/>
      <c r="AE2046" s="20"/>
      <c r="AF2046" s="20"/>
      <c r="AG2046" s="20"/>
      <c r="AH2046" s="20"/>
    </row>
    <row r="2047" spans="1:34" x14ac:dyDescent="0.25">
      <c r="A2047" s="20"/>
      <c r="B2047" s="11"/>
      <c r="C2047" s="12"/>
      <c r="D2047" s="12"/>
      <c r="E2047" s="12"/>
      <c r="F2047" s="45"/>
      <c r="G2047" s="23"/>
      <c r="H2047" s="18"/>
      <c r="I2047" s="49"/>
      <c r="J2047" s="73">
        <f>IF(I2047=0,0,VLOOKUP(I2047,'ОКВЭД 2017'!A$3:B$2732,2))</f>
        <v>0</v>
      </c>
      <c r="K2047" s="18"/>
      <c r="L2047" s="18"/>
      <c r="M2047" s="73">
        <f>IF(L2047=0,0,VLOOKUP($L2047,'Вид субсидии'!A$2:C$118,2))</f>
        <v>0</v>
      </c>
      <c r="N2047" s="97"/>
      <c r="O2047" s="20"/>
      <c r="P2047" s="20"/>
      <c r="Q2047" s="20"/>
      <c r="R2047" s="20"/>
      <c r="S2047" s="20"/>
      <c r="T2047" s="20"/>
      <c r="U2047" s="20"/>
      <c r="V2047" s="7">
        <f t="shared" si="34"/>
        <v>0</v>
      </c>
      <c r="W2047" s="20"/>
      <c r="X2047" s="20"/>
      <c r="Y2047" s="20"/>
      <c r="Z2047" s="20"/>
      <c r="AA2047" s="20"/>
      <c r="AB2047" s="20"/>
      <c r="AC2047" s="20"/>
      <c r="AD2047" s="20"/>
      <c r="AE2047" s="20"/>
      <c r="AF2047" s="20"/>
      <c r="AG2047" s="20"/>
      <c r="AH2047" s="20"/>
    </row>
    <row r="2048" spans="1:34" x14ac:dyDescent="0.25">
      <c r="A2048" s="20"/>
      <c r="B2048" s="11"/>
      <c r="C2048" s="12"/>
      <c r="D2048" s="12"/>
      <c r="E2048" s="12"/>
      <c r="F2048" s="45"/>
      <c r="G2048" s="23"/>
      <c r="H2048" s="18"/>
      <c r="I2048" s="49"/>
      <c r="J2048" s="73">
        <f>IF(I2048=0,0,VLOOKUP(I2048,'ОКВЭД 2017'!A$3:B$2732,2))</f>
        <v>0</v>
      </c>
      <c r="K2048" s="18"/>
      <c r="L2048" s="18"/>
      <c r="M2048" s="73">
        <f>IF(L2048=0,0,VLOOKUP($L2048,'Вид субсидии'!A$2:C$118,2))</f>
        <v>0</v>
      </c>
      <c r="N2048" s="97"/>
      <c r="O2048" s="20"/>
      <c r="P2048" s="20"/>
      <c r="Q2048" s="20"/>
      <c r="R2048" s="20"/>
      <c r="S2048" s="20"/>
      <c r="T2048" s="20"/>
      <c r="U2048" s="20"/>
      <c r="V2048" s="7">
        <f t="shared" si="34"/>
        <v>0</v>
      </c>
      <c r="W2048" s="20"/>
      <c r="X2048" s="20"/>
      <c r="Y2048" s="20"/>
      <c r="Z2048" s="20"/>
      <c r="AA2048" s="20"/>
      <c r="AB2048" s="20"/>
      <c r="AC2048" s="20"/>
      <c r="AD2048" s="20"/>
      <c r="AE2048" s="20"/>
      <c r="AF2048" s="20"/>
      <c r="AG2048" s="20"/>
      <c r="AH2048" s="20"/>
    </row>
    <row r="2049" spans="1:34" x14ac:dyDescent="0.25">
      <c r="A2049" s="20"/>
      <c r="B2049" s="11"/>
      <c r="C2049" s="12"/>
      <c r="D2049" s="12"/>
      <c r="E2049" s="12"/>
      <c r="F2049" s="45"/>
      <c r="G2049" s="23"/>
      <c r="H2049" s="18"/>
      <c r="I2049" s="49"/>
      <c r="J2049" s="73">
        <f>IF(I2049=0,0,VLOOKUP(I2049,'ОКВЭД 2017'!A$3:B$2732,2))</f>
        <v>0</v>
      </c>
      <c r="K2049" s="18"/>
      <c r="L2049" s="18"/>
      <c r="M2049" s="73">
        <f>IF(L2049=0,0,VLOOKUP($L2049,'Вид субсидии'!A$2:C$118,2))</f>
        <v>0</v>
      </c>
      <c r="N2049" s="97"/>
      <c r="O2049" s="20"/>
      <c r="P2049" s="20"/>
      <c r="Q2049" s="20"/>
      <c r="R2049" s="20"/>
      <c r="S2049" s="20"/>
      <c r="T2049" s="20"/>
      <c r="U2049" s="20"/>
      <c r="V2049" s="7">
        <f t="shared" si="34"/>
        <v>0</v>
      </c>
      <c r="W2049" s="20"/>
      <c r="X2049" s="20"/>
      <c r="Y2049" s="20"/>
      <c r="Z2049" s="20"/>
      <c r="AA2049" s="20"/>
      <c r="AB2049" s="20"/>
      <c r="AC2049" s="20"/>
      <c r="AD2049" s="20"/>
      <c r="AE2049" s="20"/>
      <c r="AF2049" s="20"/>
      <c r="AG2049" s="20"/>
      <c r="AH2049" s="20"/>
    </row>
    <row r="2050" spans="1:34" x14ac:dyDescent="0.25">
      <c r="A2050" s="20"/>
      <c r="B2050" s="11"/>
      <c r="C2050" s="12"/>
      <c r="D2050" s="12"/>
      <c r="E2050" s="12"/>
      <c r="F2050" s="45"/>
      <c r="G2050" s="23"/>
      <c r="H2050" s="18"/>
      <c r="I2050" s="49"/>
      <c r="J2050" s="73">
        <f>IF(I2050=0,0,VLOOKUP(I2050,'ОКВЭД 2017'!A$3:B$2732,2))</f>
        <v>0</v>
      </c>
      <c r="K2050" s="18"/>
      <c r="L2050" s="18"/>
      <c r="M2050" s="73">
        <f>IF(L2050=0,0,VLOOKUP($L2050,'Вид субсидии'!A$2:C$118,2))</f>
        <v>0</v>
      </c>
      <c r="N2050" s="97"/>
      <c r="O2050" s="20"/>
      <c r="P2050" s="20"/>
      <c r="Q2050" s="20"/>
      <c r="R2050" s="20"/>
      <c r="S2050" s="20"/>
      <c r="T2050" s="20"/>
      <c r="U2050" s="20"/>
      <c r="V2050" s="7">
        <f t="shared" si="34"/>
        <v>0</v>
      </c>
      <c r="W2050" s="20"/>
      <c r="X2050" s="20"/>
      <c r="Y2050" s="20"/>
      <c r="Z2050" s="20"/>
      <c r="AA2050" s="20"/>
      <c r="AB2050" s="20"/>
      <c r="AC2050" s="20"/>
      <c r="AD2050" s="20"/>
      <c r="AE2050" s="20"/>
      <c r="AF2050" s="20"/>
      <c r="AG2050" s="20"/>
      <c r="AH2050" s="20"/>
    </row>
    <row r="2051" spans="1:34" x14ac:dyDescent="0.25">
      <c r="A2051" s="20"/>
      <c r="B2051" s="11"/>
      <c r="C2051" s="12"/>
      <c r="D2051" s="12"/>
      <c r="E2051" s="12"/>
      <c r="F2051" s="45"/>
      <c r="G2051" s="23"/>
      <c r="H2051" s="18"/>
      <c r="I2051" s="49"/>
      <c r="J2051" s="73">
        <f>IF(I2051=0,0,VLOOKUP(I2051,'ОКВЭД 2017'!A$3:B$2732,2))</f>
        <v>0</v>
      </c>
      <c r="K2051" s="18"/>
      <c r="L2051" s="18"/>
      <c r="M2051" s="73">
        <f>IF(L2051=0,0,VLOOKUP($L2051,'Вид субсидии'!A$2:C$118,2))</f>
        <v>0</v>
      </c>
      <c r="N2051" s="97"/>
      <c r="O2051" s="20"/>
      <c r="P2051" s="20"/>
      <c r="Q2051" s="20"/>
      <c r="R2051" s="20"/>
      <c r="S2051" s="20"/>
      <c r="T2051" s="20"/>
      <c r="U2051" s="20"/>
      <c r="V2051" s="7">
        <f t="shared" si="34"/>
        <v>0</v>
      </c>
      <c r="W2051" s="20"/>
      <c r="X2051" s="20"/>
      <c r="Y2051" s="20"/>
      <c r="Z2051" s="20"/>
      <c r="AA2051" s="20"/>
      <c r="AB2051" s="20"/>
      <c r="AC2051" s="20"/>
      <c r="AD2051" s="20"/>
      <c r="AE2051" s="20"/>
      <c r="AF2051" s="20"/>
      <c r="AG2051" s="20"/>
      <c r="AH2051" s="20"/>
    </row>
    <row r="2052" spans="1:34" x14ac:dyDescent="0.25">
      <c r="A2052" s="20"/>
      <c r="B2052" s="11"/>
      <c r="C2052" s="12"/>
      <c r="D2052" s="12"/>
      <c r="E2052" s="12"/>
      <c r="F2052" s="45"/>
      <c r="G2052" s="23"/>
      <c r="H2052" s="18"/>
      <c r="I2052" s="49"/>
      <c r="J2052" s="73">
        <f>IF(I2052=0,0,VLOOKUP(I2052,'ОКВЭД 2017'!A$3:B$2732,2))</f>
        <v>0</v>
      </c>
      <c r="K2052" s="18"/>
      <c r="L2052" s="18"/>
      <c r="M2052" s="73">
        <f>IF(L2052=0,0,VLOOKUP($L2052,'Вид субсидии'!A$2:C$118,2))</f>
        <v>0</v>
      </c>
      <c r="N2052" s="97"/>
      <c r="O2052" s="20"/>
      <c r="P2052" s="20"/>
      <c r="Q2052" s="20"/>
      <c r="R2052" s="20"/>
      <c r="S2052" s="20"/>
      <c r="T2052" s="20"/>
      <c r="U2052" s="20"/>
      <c r="V2052" s="7">
        <f t="shared" si="34"/>
        <v>0</v>
      </c>
      <c r="W2052" s="20"/>
      <c r="X2052" s="20"/>
      <c r="Y2052" s="20"/>
      <c r="Z2052" s="20"/>
      <c r="AA2052" s="20"/>
      <c r="AB2052" s="20"/>
      <c r="AC2052" s="20"/>
      <c r="AD2052" s="20"/>
      <c r="AE2052" s="20"/>
      <c r="AF2052" s="20"/>
      <c r="AG2052" s="20"/>
      <c r="AH2052" s="20"/>
    </row>
    <row r="2053" spans="1:34" x14ac:dyDescent="0.25">
      <c r="A2053" s="20"/>
      <c r="B2053" s="11"/>
      <c r="C2053" s="12"/>
      <c r="D2053" s="12"/>
      <c r="E2053" s="12"/>
      <c r="F2053" s="45"/>
      <c r="G2053" s="23"/>
      <c r="H2053" s="18"/>
      <c r="I2053" s="49"/>
      <c r="J2053" s="73">
        <f>IF(I2053=0,0,VLOOKUP(I2053,'ОКВЭД 2017'!A$3:B$2732,2))</f>
        <v>0</v>
      </c>
      <c r="K2053" s="18"/>
      <c r="L2053" s="18"/>
      <c r="M2053" s="73">
        <f>IF(L2053=0,0,VLOOKUP($L2053,'Вид субсидии'!A$2:C$118,2))</f>
        <v>0</v>
      </c>
      <c r="N2053" s="97"/>
      <c r="O2053" s="20"/>
      <c r="P2053" s="20"/>
      <c r="Q2053" s="20"/>
      <c r="R2053" s="20"/>
      <c r="S2053" s="20"/>
      <c r="T2053" s="20"/>
      <c r="U2053" s="20"/>
      <c r="V2053" s="7">
        <f t="shared" si="34"/>
        <v>0</v>
      </c>
      <c r="W2053" s="20"/>
      <c r="X2053" s="20"/>
      <c r="Y2053" s="20"/>
      <c r="Z2053" s="20"/>
      <c r="AA2053" s="20"/>
      <c r="AB2053" s="20"/>
      <c r="AC2053" s="20"/>
      <c r="AD2053" s="20"/>
      <c r="AE2053" s="20"/>
      <c r="AF2053" s="20"/>
      <c r="AG2053" s="20"/>
      <c r="AH2053" s="20"/>
    </row>
    <row r="2054" spans="1:34" x14ac:dyDescent="0.25">
      <c r="A2054" s="20"/>
      <c r="B2054" s="11"/>
      <c r="C2054" s="12"/>
      <c r="D2054" s="12"/>
      <c r="E2054" s="12"/>
      <c r="F2054" s="45"/>
      <c r="G2054" s="23"/>
      <c r="H2054" s="18"/>
      <c r="I2054" s="49"/>
      <c r="J2054" s="73">
        <f>IF(I2054=0,0,VLOOKUP(I2054,'ОКВЭД 2017'!A$3:B$2732,2))</f>
        <v>0</v>
      </c>
      <c r="K2054" s="18"/>
      <c r="L2054" s="18"/>
      <c r="M2054" s="73">
        <f>IF(L2054=0,0,VLOOKUP($L2054,'Вид субсидии'!A$2:C$118,2))</f>
        <v>0</v>
      </c>
      <c r="N2054" s="97"/>
      <c r="O2054" s="20"/>
      <c r="P2054" s="20"/>
      <c r="Q2054" s="20"/>
      <c r="R2054" s="20"/>
      <c r="S2054" s="20"/>
      <c r="T2054" s="20"/>
      <c r="U2054" s="20"/>
      <c r="V2054" s="7">
        <f t="shared" si="34"/>
        <v>0</v>
      </c>
      <c r="W2054" s="20"/>
      <c r="X2054" s="20"/>
      <c r="Y2054" s="20"/>
      <c r="Z2054" s="20"/>
      <c r="AA2054" s="20"/>
      <c r="AB2054" s="20"/>
      <c r="AC2054" s="20"/>
      <c r="AD2054" s="20"/>
      <c r="AE2054" s="20"/>
      <c r="AF2054" s="20"/>
      <c r="AG2054" s="20"/>
      <c r="AH2054" s="20"/>
    </row>
    <row r="2055" spans="1:34" x14ac:dyDescent="0.25">
      <c r="A2055" s="20"/>
      <c r="B2055" s="11"/>
      <c r="C2055" s="12"/>
      <c r="D2055" s="12"/>
      <c r="E2055" s="12"/>
      <c r="F2055" s="45"/>
      <c r="G2055" s="23"/>
      <c r="H2055" s="18"/>
      <c r="I2055" s="49"/>
      <c r="J2055" s="73">
        <f>IF(I2055=0,0,VLOOKUP(I2055,'ОКВЭД 2017'!A$3:B$2732,2))</f>
        <v>0</v>
      </c>
      <c r="K2055" s="18"/>
      <c r="L2055" s="18"/>
      <c r="M2055" s="73">
        <f>IF(L2055=0,0,VLOOKUP($L2055,'Вид субсидии'!A$2:C$118,2))</f>
        <v>0</v>
      </c>
      <c r="N2055" s="97"/>
      <c r="O2055" s="20"/>
      <c r="P2055" s="20"/>
      <c r="Q2055" s="20"/>
      <c r="R2055" s="20"/>
      <c r="S2055" s="20"/>
      <c r="T2055" s="20"/>
      <c r="U2055" s="20"/>
      <c r="V2055" s="7">
        <f t="shared" si="34"/>
        <v>0</v>
      </c>
      <c r="W2055" s="20"/>
      <c r="X2055" s="20"/>
      <c r="Y2055" s="20"/>
      <c r="Z2055" s="20"/>
      <c r="AA2055" s="20"/>
      <c r="AB2055" s="20"/>
      <c r="AC2055" s="20"/>
      <c r="AD2055" s="20"/>
      <c r="AE2055" s="20"/>
      <c r="AF2055" s="20"/>
      <c r="AG2055" s="20"/>
      <c r="AH2055" s="20"/>
    </row>
    <row r="2056" spans="1:34" x14ac:dyDescent="0.25">
      <c r="A2056" s="20"/>
      <c r="B2056" s="11"/>
      <c r="C2056" s="12"/>
      <c r="D2056" s="12"/>
      <c r="E2056" s="12"/>
      <c r="F2056" s="45"/>
      <c r="G2056" s="23"/>
      <c r="H2056" s="18"/>
      <c r="I2056" s="49"/>
      <c r="J2056" s="73">
        <f>IF(I2056=0,0,VLOOKUP(I2056,'ОКВЭД 2017'!A$3:B$2732,2))</f>
        <v>0</v>
      </c>
      <c r="K2056" s="18"/>
      <c r="L2056" s="18"/>
      <c r="M2056" s="73">
        <f>IF(L2056=0,0,VLOOKUP($L2056,'Вид субсидии'!A$2:C$118,2))</f>
        <v>0</v>
      </c>
      <c r="N2056" s="97"/>
      <c r="O2056" s="20"/>
      <c r="P2056" s="20"/>
      <c r="Q2056" s="20"/>
      <c r="R2056" s="20"/>
      <c r="S2056" s="20"/>
      <c r="T2056" s="20"/>
      <c r="U2056" s="20"/>
      <c r="V2056" s="7">
        <f t="shared" si="34"/>
        <v>0</v>
      </c>
      <c r="W2056" s="20"/>
      <c r="X2056" s="20"/>
      <c r="Y2056" s="20"/>
      <c r="Z2056" s="20"/>
      <c r="AA2056" s="20"/>
      <c r="AB2056" s="20"/>
      <c r="AC2056" s="20"/>
      <c r="AD2056" s="20"/>
      <c r="AE2056" s="20"/>
      <c r="AF2056" s="20"/>
      <c r="AG2056" s="20"/>
      <c r="AH2056" s="20"/>
    </row>
    <row r="2057" spans="1:34" x14ac:dyDescent="0.25">
      <c r="A2057" s="20"/>
      <c r="B2057" s="11"/>
      <c r="C2057" s="12"/>
      <c r="D2057" s="12"/>
      <c r="E2057" s="12"/>
      <c r="F2057" s="45"/>
      <c r="G2057" s="23"/>
      <c r="H2057" s="18"/>
      <c r="I2057" s="49"/>
      <c r="J2057" s="73">
        <f>IF(I2057=0,0,VLOOKUP(I2057,'ОКВЭД 2017'!A$3:B$2732,2))</f>
        <v>0</v>
      </c>
      <c r="K2057" s="18"/>
      <c r="L2057" s="18"/>
      <c r="M2057" s="73">
        <f>IF(L2057=0,0,VLOOKUP($L2057,'Вид субсидии'!A$2:C$118,2))</f>
        <v>0</v>
      </c>
      <c r="N2057" s="97"/>
      <c r="O2057" s="20"/>
      <c r="P2057" s="20"/>
      <c r="Q2057" s="20"/>
      <c r="R2057" s="20"/>
      <c r="S2057" s="20"/>
      <c r="T2057" s="20"/>
      <c r="U2057" s="20"/>
      <c r="V2057" s="7">
        <f t="shared" si="34"/>
        <v>0</v>
      </c>
      <c r="W2057" s="20"/>
      <c r="X2057" s="20"/>
      <c r="Y2057" s="20"/>
      <c r="Z2057" s="20"/>
      <c r="AA2057" s="20"/>
      <c r="AB2057" s="20"/>
      <c r="AC2057" s="20"/>
      <c r="AD2057" s="20"/>
      <c r="AE2057" s="20"/>
      <c r="AF2057" s="20"/>
      <c r="AG2057" s="20"/>
      <c r="AH2057" s="20"/>
    </row>
    <row r="2058" spans="1:34" x14ac:dyDescent="0.25">
      <c r="A2058" s="20"/>
      <c r="B2058" s="11"/>
      <c r="C2058" s="12"/>
      <c r="D2058" s="12"/>
      <c r="E2058" s="12"/>
      <c r="F2058" s="45"/>
      <c r="G2058" s="23"/>
      <c r="H2058" s="18"/>
      <c r="I2058" s="49"/>
      <c r="J2058" s="73">
        <f>IF(I2058=0,0,VLOOKUP(I2058,'ОКВЭД 2017'!A$3:B$2732,2))</f>
        <v>0</v>
      </c>
      <c r="K2058" s="18"/>
      <c r="L2058" s="18"/>
      <c r="M2058" s="73">
        <f>IF(L2058=0,0,VLOOKUP($L2058,'Вид субсидии'!A$2:C$118,2))</f>
        <v>0</v>
      </c>
      <c r="N2058" s="97"/>
      <c r="O2058" s="20"/>
      <c r="P2058" s="20"/>
      <c r="Q2058" s="20"/>
      <c r="R2058" s="20"/>
      <c r="S2058" s="20"/>
      <c r="T2058" s="20"/>
      <c r="U2058" s="20"/>
      <c r="V2058" s="7">
        <f t="shared" si="34"/>
        <v>0</v>
      </c>
      <c r="W2058" s="20"/>
      <c r="X2058" s="20"/>
      <c r="Y2058" s="20"/>
      <c r="Z2058" s="20"/>
      <c r="AA2058" s="20"/>
      <c r="AB2058" s="20"/>
      <c r="AC2058" s="20"/>
      <c r="AD2058" s="20"/>
      <c r="AE2058" s="20"/>
      <c r="AF2058" s="20"/>
      <c r="AG2058" s="20"/>
      <c r="AH2058" s="20"/>
    </row>
    <row r="2059" spans="1:34" x14ac:dyDescent="0.25">
      <c r="A2059" s="20"/>
      <c r="B2059" s="11"/>
      <c r="C2059" s="12"/>
      <c r="D2059" s="12"/>
      <c r="E2059" s="12"/>
      <c r="F2059" s="45"/>
      <c r="G2059" s="23"/>
      <c r="H2059" s="18"/>
      <c r="I2059" s="49"/>
      <c r="J2059" s="73">
        <f>IF(I2059=0,0,VLOOKUP(I2059,'ОКВЭД 2017'!A$3:B$2732,2))</f>
        <v>0</v>
      </c>
      <c r="K2059" s="18"/>
      <c r="L2059" s="18"/>
      <c r="M2059" s="73">
        <f>IF(L2059=0,0,VLOOKUP($L2059,'Вид субсидии'!A$2:C$118,2))</f>
        <v>0</v>
      </c>
      <c r="N2059" s="97"/>
      <c r="O2059" s="20"/>
      <c r="P2059" s="20"/>
      <c r="Q2059" s="20"/>
      <c r="R2059" s="20"/>
      <c r="S2059" s="20"/>
      <c r="T2059" s="20"/>
      <c r="U2059" s="20"/>
      <c r="V2059" s="7">
        <f t="shared" si="34"/>
        <v>0</v>
      </c>
      <c r="W2059" s="20"/>
      <c r="X2059" s="20"/>
      <c r="Y2059" s="20"/>
      <c r="Z2059" s="20"/>
      <c r="AA2059" s="20"/>
      <c r="AB2059" s="20"/>
      <c r="AC2059" s="20"/>
      <c r="AD2059" s="20"/>
      <c r="AE2059" s="20"/>
      <c r="AF2059" s="20"/>
      <c r="AG2059" s="20"/>
      <c r="AH2059" s="20"/>
    </row>
    <row r="2060" spans="1:34" x14ac:dyDescent="0.25">
      <c r="A2060" s="20"/>
      <c r="B2060" s="11"/>
      <c r="C2060" s="12"/>
      <c r="D2060" s="12"/>
      <c r="E2060" s="12"/>
      <c r="F2060" s="45"/>
      <c r="G2060" s="23"/>
      <c r="H2060" s="18"/>
      <c r="I2060" s="49"/>
      <c r="J2060" s="73">
        <f>IF(I2060=0,0,VLOOKUP(I2060,'ОКВЭД 2017'!A$3:B$2732,2))</f>
        <v>0</v>
      </c>
      <c r="K2060" s="18"/>
      <c r="L2060" s="18"/>
      <c r="M2060" s="73">
        <f>IF(L2060=0,0,VLOOKUP($L2060,'Вид субсидии'!A$2:C$118,2))</f>
        <v>0</v>
      </c>
      <c r="N2060" s="97"/>
      <c r="O2060" s="20"/>
      <c r="P2060" s="20"/>
      <c r="Q2060" s="20"/>
      <c r="R2060" s="20"/>
      <c r="S2060" s="20"/>
      <c r="T2060" s="20"/>
      <c r="U2060" s="20"/>
      <c r="V2060" s="7">
        <f t="shared" si="34"/>
        <v>0</v>
      </c>
      <c r="W2060" s="20"/>
      <c r="X2060" s="20"/>
      <c r="Y2060" s="20"/>
      <c r="Z2060" s="20"/>
      <c r="AA2060" s="20"/>
      <c r="AB2060" s="20"/>
      <c r="AC2060" s="20"/>
      <c r="AD2060" s="20"/>
      <c r="AE2060" s="20"/>
      <c r="AF2060" s="20"/>
      <c r="AG2060" s="20"/>
      <c r="AH2060" s="20"/>
    </row>
    <row r="2061" spans="1:34" x14ac:dyDescent="0.25">
      <c r="A2061" s="20"/>
      <c r="B2061" s="11"/>
      <c r="C2061" s="12"/>
      <c r="D2061" s="12"/>
      <c r="E2061" s="12"/>
      <c r="F2061" s="45"/>
      <c r="G2061" s="23"/>
      <c r="H2061" s="18"/>
      <c r="I2061" s="49"/>
      <c r="J2061" s="73">
        <f>IF(I2061=0,0,VLOOKUP(I2061,'ОКВЭД 2017'!A$3:B$2732,2))</f>
        <v>0</v>
      </c>
      <c r="K2061" s="18"/>
      <c r="L2061" s="18"/>
      <c r="M2061" s="73">
        <f>IF(L2061=0,0,VLOOKUP($L2061,'Вид субсидии'!A$2:C$118,2))</f>
        <v>0</v>
      </c>
      <c r="N2061" s="97"/>
      <c r="O2061" s="20"/>
      <c r="P2061" s="20"/>
      <c r="Q2061" s="20"/>
      <c r="R2061" s="20"/>
      <c r="S2061" s="20"/>
      <c r="T2061" s="20"/>
      <c r="U2061" s="20"/>
      <c r="V2061" s="7">
        <f t="shared" si="34"/>
        <v>0</v>
      </c>
      <c r="W2061" s="20"/>
      <c r="X2061" s="20"/>
      <c r="Y2061" s="20"/>
      <c r="Z2061" s="20"/>
      <c r="AA2061" s="20"/>
      <c r="AB2061" s="20"/>
      <c r="AC2061" s="20"/>
      <c r="AD2061" s="20"/>
      <c r="AE2061" s="20"/>
      <c r="AF2061" s="20"/>
      <c r="AG2061" s="20"/>
      <c r="AH2061" s="20"/>
    </row>
    <row r="2062" spans="1:34" x14ac:dyDescent="0.25">
      <c r="A2062" s="20"/>
      <c r="B2062" s="11"/>
      <c r="C2062" s="12"/>
      <c r="D2062" s="12"/>
      <c r="E2062" s="12"/>
      <c r="F2062" s="45"/>
      <c r="G2062" s="23"/>
      <c r="H2062" s="18"/>
      <c r="I2062" s="49"/>
      <c r="J2062" s="73">
        <f>IF(I2062=0,0,VLOOKUP(I2062,'ОКВЭД 2017'!A$3:B$2732,2))</f>
        <v>0</v>
      </c>
      <c r="K2062" s="18"/>
      <c r="L2062" s="18"/>
      <c r="M2062" s="73">
        <f>IF(L2062=0,0,VLOOKUP($L2062,'Вид субсидии'!A$2:C$118,2))</f>
        <v>0</v>
      </c>
      <c r="N2062" s="97"/>
      <c r="O2062" s="20"/>
      <c r="P2062" s="20"/>
      <c r="Q2062" s="20"/>
      <c r="R2062" s="20"/>
      <c r="S2062" s="20"/>
      <c r="T2062" s="20"/>
      <c r="U2062" s="20"/>
      <c r="V2062" s="7">
        <f t="shared" si="34"/>
        <v>0</v>
      </c>
      <c r="W2062" s="20"/>
      <c r="X2062" s="20"/>
      <c r="Y2062" s="20"/>
      <c r="Z2062" s="20"/>
      <c r="AA2062" s="20"/>
      <c r="AB2062" s="20"/>
      <c r="AC2062" s="20"/>
      <c r="AD2062" s="20"/>
      <c r="AE2062" s="20"/>
      <c r="AF2062" s="20"/>
      <c r="AG2062" s="20"/>
      <c r="AH2062" s="20"/>
    </row>
    <row r="2063" spans="1:34" x14ac:dyDescent="0.25">
      <c r="A2063" s="20"/>
      <c r="B2063" s="11"/>
      <c r="C2063" s="12"/>
      <c r="D2063" s="12"/>
      <c r="E2063" s="12"/>
      <c r="F2063" s="45"/>
      <c r="G2063" s="23"/>
      <c r="H2063" s="18"/>
      <c r="I2063" s="49"/>
      <c r="J2063" s="73">
        <f>IF(I2063=0,0,VLOOKUP(I2063,'ОКВЭД 2017'!A$3:B$2732,2))</f>
        <v>0</v>
      </c>
      <c r="K2063" s="18"/>
      <c r="L2063" s="18"/>
      <c r="M2063" s="73">
        <f>IF(L2063=0,0,VLOOKUP($L2063,'Вид субсидии'!A$2:C$118,2))</f>
        <v>0</v>
      </c>
      <c r="N2063" s="97"/>
      <c r="O2063" s="20"/>
      <c r="P2063" s="20"/>
      <c r="Q2063" s="20"/>
      <c r="R2063" s="20"/>
      <c r="S2063" s="20"/>
      <c r="T2063" s="20"/>
      <c r="U2063" s="20"/>
      <c r="V2063" s="7">
        <f t="shared" si="34"/>
        <v>0</v>
      </c>
      <c r="W2063" s="20"/>
      <c r="X2063" s="20"/>
      <c r="Y2063" s="20"/>
      <c r="Z2063" s="20"/>
      <c r="AA2063" s="20"/>
      <c r="AB2063" s="20"/>
      <c r="AC2063" s="20"/>
      <c r="AD2063" s="20"/>
      <c r="AE2063" s="20"/>
      <c r="AF2063" s="20"/>
      <c r="AG2063" s="20"/>
      <c r="AH2063" s="20"/>
    </row>
    <row r="2064" spans="1:34" x14ac:dyDescent="0.25">
      <c r="A2064" s="20"/>
      <c r="B2064" s="11"/>
      <c r="C2064" s="12"/>
      <c r="D2064" s="12"/>
      <c r="E2064" s="12"/>
      <c r="F2064" s="45"/>
      <c r="G2064" s="23"/>
      <c r="H2064" s="18"/>
      <c r="I2064" s="49"/>
      <c r="J2064" s="73">
        <f>IF(I2064=0,0,VLOOKUP(I2064,'ОКВЭД 2017'!A$3:B$2732,2))</f>
        <v>0</v>
      </c>
      <c r="K2064" s="18"/>
      <c r="L2064" s="18"/>
      <c r="M2064" s="73">
        <f>IF(L2064=0,0,VLOOKUP($L2064,'Вид субсидии'!A$2:C$118,2))</f>
        <v>0</v>
      </c>
      <c r="N2064" s="97"/>
      <c r="O2064" s="20"/>
      <c r="P2064" s="20"/>
      <c r="Q2064" s="20"/>
      <c r="R2064" s="20"/>
      <c r="S2064" s="20"/>
      <c r="T2064" s="20"/>
      <c r="U2064" s="20"/>
      <c r="V2064" s="7">
        <f t="shared" si="34"/>
        <v>0</v>
      </c>
      <c r="W2064" s="20"/>
      <c r="X2064" s="20"/>
      <c r="Y2064" s="20"/>
      <c r="Z2064" s="20"/>
      <c r="AA2064" s="20"/>
      <c r="AB2064" s="20"/>
      <c r="AC2064" s="20"/>
      <c r="AD2064" s="20"/>
      <c r="AE2064" s="20"/>
      <c r="AF2064" s="20"/>
      <c r="AG2064" s="20"/>
      <c r="AH2064" s="20"/>
    </row>
    <row r="2065" spans="1:34" x14ac:dyDescent="0.25">
      <c r="A2065" s="20"/>
      <c r="B2065" s="11"/>
      <c r="C2065" s="12"/>
      <c r="D2065" s="12"/>
      <c r="E2065" s="12"/>
      <c r="F2065" s="45"/>
      <c r="G2065" s="23"/>
      <c r="H2065" s="18"/>
      <c r="I2065" s="49"/>
      <c r="J2065" s="73">
        <f>IF(I2065=0,0,VLOOKUP(I2065,'ОКВЭД 2017'!A$3:B$2732,2))</f>
        <v>0</v>
      </c>
      <c r="K2065" s="18"/>
      <c r="L2065" s="18"/>
      <c r="M2065" s="73">
        <f>IF(L2065=0,0,VLOOKUP($L2065,'Вид субсидии'!A$2:C$118,2))</f>
        <v>0</v>
      </c>
      <c r="N2065" s="97"/>
      <c r="O2065" s="20"/>
      <c r="P2065" s="20"/>
      <c r="Q2065" s="20"/>
      <c r="R2065" s="20"/>
      <c r="S2065" s="20"/>
      <c r="T2065" s="20"/>
      <c r="U2065" s="20"/>
      <c r="V2065" s="7">
        <f t="shared" si="34"/>
        <v>0</v>
      </c>
      <c r="W2065" s="20"/>
      <c r="X2065" s="20"/>
      <c r="Y2065" s="20"/>
      <c r="Z2065" s="20"/>
      <c r="AA2065" s="20"/>
      <c r="AB2065" s="20"/>
      <c r="AC2065" s="20"/>
      <c r="AD2065" s="20"/>
      <c r="AE2065" s="20"/>
      <c r="AF2065" s="20"/>
      <c r="AG2065" s="20"/>
      <c r="AH2065" s="20"/>
    </row>
    <row r="2066" spans="1:34" x14ac:dyDescent="0.25">
      <c r="A2066" s="20"/>
      <c r="B2066" s="11"/>
      <c r="C2066" s="12"/>
      <c r="D2066" s="12"/>
      <c r="E2066" s="12"/>
      <c r="F2066" s="45"/>
      <c r="G2066" s="23"/>
      <c r="H2066" s="18"/>
      <c r="I2066" s="49"/>
      <c r="J2066" s="73">
        <f>IF(I2066=0,0,VLOOKUP(I2066,'ОКВЭД 2017'!A$3:B$2732,2))</f>
        <v>0</v>
      </c>
      <c r="K2066" s="18"/>
      <c r="L2066" s="18"/>
      <c r="M2066" s="73">
        <f>IF(L2066=0,0,VLOOKUP($L2066,'Вид субсидии'!A$2:C$118,2))</f>
        <v>0</v>
      </c>
      <c r="N2066" s="97"/>
      <c r="O2066" s="20"/>
      <c r="P2066" s="20"/>
      <c r="Q2066" s="20"/>
      <c r="R2066" s="20"/>
      <c r="S2066" s="20"/>
      <c r="T2066" s="20"/>
      <c r="U2066" s="20"/>
      <c r="V2066" s="7">
        <f t="shared" si="34"/>
        <v>0</v>
      </c>
      <c r="W2066" s="20"/>
      <c r="X2066" s="20"/>
      <c r="Y2066" s="20"/>
      <c r="Z2066" s="20"/>
      <c r="AA2066" s="20"/>
      <c r="AB2066" s="20"/>
      <c r="AC2066" s="20"/>
      <c r="AD2066" s="20"/>
      <c r="AE2066" s="20"/>
      <c r="AF2066" s="20"/>
      <c r="AG2066" s="20"/>
      <c r="AH2066" s="20"/>
    </row>
    <row r="2067" spans="1:34" x14ac:dyDescent="0.25">
      <c r="A2067" s="20"/>
      <c r="B2067" s="11"/>
      <c r="C2067" s="12"/>
      <c r="D2067" s="12"/>
      <c r="E2067" s="12"/>
      <c r="F2067" s="45"/>
      <c r="G2067" s="23"/>
      <c r="H2067" s="18"/>
      <c r="I2067" s="49"/>
      <c r="J2067" s="73">
        <f>IF(I2067=0,0,VLOOKUP(I2067,'ОКВЭД 2017'!A$3:B$2732,2))</f>
        <v>0</v>
      </c>
      <c r="K2067" s="18"/>
      <c r="L2067" s="18"/>
      <c r="M2067" s="73">
        <f>IF(L2067=0,0,VLOOKUP($L2067,'Вид субсидии'!A$2:C$118,2))</f>
        <v>0</v>
      </c>
      <c r="N2067" s="97"/>
      <c r="O2067" s="20"/>
      <c r="P2067" s="20"/>
      <c r="Q2067" s="20"/>
      <c r="R2067" s="20"/>
      <c r="S2067" s="20"/>
      <c r="T2067" s="20"/>
      <c r="U2067" s="20"/>
      <c r="V2067" s="7">
        <f t="shared" si="34"/>
        <v>0</v>
      </c>
      <c r="W2067" s="20"/>
      <c r="X2067" s="20"/>
      <c r="Y2067" s="20"/>
      <c r="Z2067" s="20"/>
      <c r="AA2067" s="20"/>
      <c r="AB2067" s="20"/>
      <c r="AC2067" s="20"/>
      <c r="AD2067" s="20"/>
      <c r="AE2067" s="20"/>
      <c r="AF2067" s="20"/>
      <c r="AG2067" s="20"/>
      <c r="AH2067" s="20"/>
    </row>
    <row r="2068" spans="1:34" x14ac:dyDescent="0.25">
      <c r="A2068" s="20"/>
      <c r="B2068" s="11"/>
      <c r="C2068" s="12"/>
      <c r="D2068" s="12"/>
      <c r="E2068" s="12"/>
      <c r="F2068" s="45"/>
      <c r="G2068" s="23"/>
      <c r="H2068" s="18"/>
      <c r="I2068" s="49"/>
      <c r="J2068" s="73">
        <f>IF(I2068=0,0,VLOOKUP(I2068,'ОКВЭД 2017'!A$3:B$2732,2))</f>
        <v>0</v>
      </c>
      <c r="K2068" s="18"/>
      <c r="L2068" s="18"/>
      <c r="M2068" s="73">
        <f>IF(L2068=0,0,VLOOKUP($L2068,'Вид субсидии'!A$2:C$118,2))</f>
        <v>0</v>
      </c>
      <c r="N2068" s="97"/>
      <c r="O2068" s="20"/>
      <c r="P2068" s="20"/>
      <c r="Q2068" s="20"/>
      <c r="R2068" s="20"/>
      <c r="S2068" s="20"/>
      <c r="T2068" s="20"/>
      <c r="U2068" s="20"/>
      <c r="V2068" s="7">
        <f t="shared" si="34"/>
        <v>0</v>
      </c>
      <c r="W2068" s="20"/>
      <c r="X2068" s="20"/>
      <c r="Y2068" s="20"/>
      <c r="Z2068" s="20"/>
      <c r="AA2068" s="20"/>
      <c r="AB2068" s="20"/>
      <c r="AC2068" s="20"/>
      <c r="AD2068" s="20"/>
      <c r="AE2068" s="20"/>
      <c r="AF2068" s="20"/>
      <c r="AG2068" s="20"/>
      <c r="AH2068" s="20"/>
    </row>
    <row r="2069" spans="1:34" x14ac:dyDescent="0.25">
      <c r="A2069" s="20"/>
      <c r="B2069" s="11"/>
      <c r="C2069" s="12"/>
      <c r="D2069" s="12"/>
      <c r="E2069" s="12"/>
      <c r="F2069" s="45"/>
      <c r="G2069" s="23"/>
      <c r="H2069" s="18"/>
      <c r="I2069" s="49"/>
      <c r="J2069" s="73">
        <f>IF(I2069=0,0,VLOOKUP(I2069,'ОКВЭД 2017'!A$3:B$2732,2))</f>
        <v>0</v>
      </c>
      <c r="K2069" s="18"/>
      <c r="L2069" s="18"/>
      <c r="M2069" s="73">
        <f>IF(L2069=0,0,VLOOKUP($L2069,'Вид субсидии'!A$2:C$118,2))</f>
        <v>0</v>
      </c>
      <c r="N2069" s="97"/>
      <c r="O2069" s="20"/>
      <c r="P2069" s="20"/>
      <c r="Q2069" s="20"/>
      <c r="R2069" s="20"/>
      <c r="S2069" s="20"/>
      <c r="T2069" s="20"/>
      <c r="U2069" s="20"/>
      <c r="V2069" s="7">
        <f t="shared" ref="V2069:V2132" si="35">IF(A2069&gt;0,1,0)</f>
        <v>0</v>
      </c>
      <c r="W2069" s="20"/>
      <c r="X2069" s="20"/>
      <c r="Y2069" s="20"/>
      <c r="Z2069" s="20"/>
      <c r="AA2069" s="20"/>
      <c r="AB2069" s="20"/>
      <c r="AC2069" s="20"/>
      <c r="AD2069" s="20"/>
      <c r="AE2069" s="20"/>
      <c r="AF2069" s="20"/>
      <c r="AG2069" s="20"/>
      <c r="AH2069" s="20"/>
    </row>
    <row r="2070" spans="1:34" x14ac:dyDescent="0.25">
      <c r="A2070" s="20"/>
      <c r="B2070" s="11"/>
      <c r="C2070" s="12"/>
      <c r="D2070" s="12"/>
      <c r="E2070" s="12"/>
      <c r="F2070" s="45"/>
      <c r="G2070" s="23"/>
      <c r="H2070" s="18"/>
      <c r="I2070" s="49"/>
      <c r="J2070" s="73">
        <f>IF(I2070=0,0,VLOOKUP(I2070,'ОКВЭД 2017'!A$3:B$2732,2))</f>
        <v>0</v>
      </c>
      <c r="K2070" s="18"/>
      <c r="L2070" s="18"/>
      <c r="M2070" s="73">
        <f>IF(L2070=0,0,VLOOKUP($L2070,'Вид субсидии'!A$2:C$118,2))</f>
        <v>0</v>
      </c>
      <c r="N2070" s="97"/>
      <c r="O2070" s="20"/>
      <c r="P2070" s="20"/>
      <c r="Q2070" s="20"/>
      <c r="R2070" s="20"/>
      <c r="S2070" s="20"/>
      <c r="T2070" s="20"/>
      <c r="U2070" s="20"/>
      <c r="V2070" s="7">
        <f t="shared" si="35"/>
        <v>0</v>
      </c>
      <c r="W2070" s="20"/>
      <c r="X2070" s="20"/>
      <c r="Y2070" s="20"/>
      <c r="Z2070" s="20"/>
      <c r="AA2070" s="20"/>
      <c r="AB2070" s="20"/>
      <c r="AC2070" s="20"/>
      <c r="AD2070" s="20"/>
      <c r="AE2070" s="20"/>
      <c r="AF2070" s="20"/>
      <c r="AG2070" s="20"/>
      <c r="AH2070" s="20"/>
    </row>
    <row r="2071" spans="1:34" x14ac:dyDescent="0.25">
      <c r="A2071" s="20"/>
      <c r="B2071" s="11"/>
      <c r="C2071" s="12"/>
      <c r="D2071" s="12"/>
      <c r="E2071" s="12"/>
      <c r="F2071" s="45"/>
      <c r="G2071" s="23"/>
      <c r="H2071" s="18"/>
      <c r="I2071" s="49"/>
      <c r="J2071" s="73">
        <f>IF(I2071=0,0,VLOOKUP(I2071,'ОКВЭД 2017'!A$3:B$2732,2))</f>
        <v>0</v>
      </c>
      <c r="K2071" s="18"/>
      <c r="L2071" s="18"/>
      <c r="M2071" s="73">
        <f>IF(L2071=0,0,VLOOKUP($L2071,'Вид субсидии'!A$2:C$118,2))</f>
        <v>0</v>
      </c>
      <c r="N2071" s="97"/>
      <c r="O2071" s="20"/>
      <c r="P2071" s="20"/>
      <c r="Q2071" s="20"/>
      <c r="R2071" s="20"/>
      <c r="S2071" s="20"/>
      <c r="T2071" s="20"/>
      <c r="U2071" s="20"/>
      <c r="V2071" s="7">
        <f t="shared" si="35"/>
        <v>0</v>
      </c>
      <c r="W2071" s="20"/>
      <c r="X2071" s="20"/>
      <c r="Y2071" s="20"/>
      <c r="Z2071" s="20"/>
      <c r="AA2071" s="20"/>
      <c r="AB2071" s="20"/>
      <c r="AC2071" s="20"/>
      <c r="AD2071" s="20"/>
      <c r="AE2071" s="20"/>
      <c r="AF2071" s="20"/>
      <c r="AG2071" s="20"/>
      <c r="AH2071" s="20"/>
    </row>
    <row r="2072" spans="1:34" x14ac:dyDescent="0.25">
      <c r="A2072" s="20"/>
      <c r="B2072" s="11"/>
      <c r="C2072" s="12"/>
      <c r="D2072" s="12"/>
      <c r="E2072" s="12"/>
      <c r="F2072" s="45"/>
      <c r="G2072" s="23"/>
      <c r="H2072" s="18"/>
      <c r="I2072" s="49"/>
      <c r="J2072" s="73">
        <f>IF(I2072=0,0,VLOOKUP(I2072,'ОКВЭД 2017'!A$3:B$2732,2))</f>
        <v>0</v>
      </c>
      <c r="K2072" s="18"/>
      <c r="L2072" s="18"/>
      <c r="M2072" s="73">
        <f>IF(L2072=0,0,VLOOKUP($L2072,'Вид субсидии'!A$2:C$118,2))</f>
        <v>0</v>
      </c>
      <c r="N2072" s="97"/>
      <c r="O2072" s="20"/>
      <c r="P2072" s="20"/>
      <c r="Q2072" s="20"/>
      <c r="R2072" s="20"/>
      <c r="S2072" s="20"/>
      <c r="T2072" s="20"/>
      <c r="U2072" s="20"/>
      <c r="V2072" s="7">
        <f t="shared" si="35"/>
        <v>0</v>
      </c>
      <c r="W2072" s="20"/>
      <c r="X2072" s="20"/>
      <c r="Y2072" s="20"/>
      <c r="Z2072" s="20"/>
      <c r="AA2072" s="20"/>
      <c r="AB2072" s="20"/>
      <c r="AC2072" s="20"/>
      <c r="AD2072" s="20"/>
      <c r="AE2072" s="20"/>
      <c r="AF2072" s="20"/>
      <c r="AG2072" s="20"/>
      <c r="AH2072" s="20"/>
    </row>
    <row r="2073" spans="1:34" x14ac:dyDescent="0.25">
      <c r="A2073" s="20"/>
      <c r="B2073" s="11"/>
      <c r="C2073" s="12"/>
      <c r="D2073" s="12"/>
      <c r="E2073" s="12"/>
      <c r="F2073" s="45"/>
      <c r="G2073" s="23"/>
      <c r="H2073" s="18"/>
      <c r="I2073" s="49"/>
      <c r="J2073" s="73">
        <f>IF(I2073=0,0,VLOOKUP(I2073,'ОКВЭД 2017'!A$3:B$2732,2))</f>
        <v>0</v>
      </c>
      <c r="K2073" s="18"/>
      <c r="L2073" s="18"/>
      <c r="M2073" s="73">
        <f>IF(L2073=0,0,VLOOKUP($L2073,'Вид субсидии'!A$2:C$118,2))</f>
        <v>0</v>
      </c>
      <c r="N2073" s="97"/>
      <c r="O2073" s="20"/>
      <c r="P2073" s="20"/>
      <c r="Q2073" s="20"/>
      <c r="R2073" s="20"/>
      <c r="S2073" s="20"/>
      <c r="T2073" s="20"/>
      <c r="U2073" s="20"/>
      <c r="V2073" s="7">
        <f t="shared" si="35"/>
        <v>0</v>
      </c>
      <c r="W2073" s="20"/>
      <c r="X2073" s="20"/>
      <c r="Y2073" s="20"/>
      <c r="Z2073" s="20"/>
      <c r="AA2073" s="20"/>
      <c r="AB2073" s="20"/>
      <c r="AC2073" s="20"/>
      <c r="AD2073" s="20"/>
      <c r="AE2073" s="20"/>
      <c r="AF2073" s="20"/>
      <c r="AG2073" s="20"/>
      <c r="AH2073" s="20"/>
    </row>
    <row r="2074" spans="1:34" x14ac:dyDescent="0.25">
      <c r="A2074" s="20"/>
      <c r="B2074" s="11"/>
      <c r="C2074" s="12"/>
      <c r="D2074" s="12"/>
      <c r="E2074" s="12"/>
      <c r="F2074" s="45"/>
      <c r="G2074" s="23"/>
      <c r="H2074" s="18"/>
      <c r="I2074" s="49"/>
      <c r="J2074" s="73">
        <f>IF(I2074=0,0,VLOOKUP(I2074,'ОКВЭД 2017'!A$3:B$2732,2))</f>
        <v>0</v>
      </c>
      <c r="K2074" s="18"/>
      <c r="L2074" s="18"/>
      <c r="M2074" s="73">
        <f>IF(L2074=0,0,VLOOKUP($L2074,'Вид субсидии'!A$2:C$118,2))</f>
        <v>0</v>
      </c>
      <c r="N2074" s="97"/>
      <c r="O2074" s="20"/>
      <c r="P2074" s="20"/>
      <c r="Q2074" s="20"/>
      <c r="R2074" s="20"/>
      <c r="S2074" s="20"/>
      <c r="T2074" s="20"/>
      <c r="U2074" s="20"/>
      <c r="V2074" s="7">
        <f t="shared" si="35"/>
        <v>0</v>
      </c>
      <c r="W2074" s="20"/>
      <c r="X2074" s="20"/>
      <c r="Y2074" s="20"/>
      <c r="Z2074" s="20"/>
      <c r="AA2074" s="20"/>
      <c r="AB2074" s="20"/>
      <c r="AC2074" s="20"/>
      <c r="AD2074" s="20"/>
      <c r="AE2074" s="20"/>
      <c r="AF2074" s="20"/>
      <c r="AG2074" s="20"/>
      <c r="AH2074" s="20"/>
    </row>
    <row r="2075" spans="1:34" x14ac:dyDescent="0.25">
      <c r="A2075" s="20"/>
      <c r="B2075" s="11"/>
      <c r="C2075" s="12"/>
      <c r="D2075" s="12"/>
      <c r="E2075" s="12"/>
      <c r="F2075" s="45"/>
      <c r="G2075" s="23"/>
      <c r="H2075" s="18"/>
      <c r="I2075" s="49"/>
      <c r="J2075" s="73">
        <f>IF(I2075=0,0,VLOOKUP(I2075,'ОКВЭД 2017'!A$3:B$2732,2))</f>
        <v>0</v>
      </c>
      <c r="K2075" s="18"/>
      <c r="L2075" s="18"/>
      <c r="M2075" s="73">
        <f>IF(L2075=0,0,VLOOKUP($L2075,'Вид субсидии'!A$2:C$118,2))</f>
        <v>0</v>
      </c>
      <c r="N2075" s="97"/>
      <c r="O2075" s="20"/>
      <c r="P2075" s="20"/>
      <c r="Q2075" s="20"/>
      <c r="R2075" s="20"/>
      <c r="S2075" s="20"/>
      <c r="T2075" s="20"/>
      <c r="U2075" s="20"/>
      <c r="V2075" s="7">
        <f t="shared" si="35"/>
        <v>0</v>
      </c>
      <c r="W2075" s="20"/>
      <c r="X2075" s="20"/>
      <c r="Y2075" s="20"/>
      <c r="Z2075" s="20"/>
      <c r="AA2075" s="20"/>
      <c r="AB2075" s="20"/>
      <c r="AC2075" s="20"/>
      <c r="AD2075" s="20"/>
      <c r="AE2075" s="20"/>
      <c r="AF2075" s="20"/>
      <c r="AG2075" s="20"/>
      <c r="AH2075" s="20"/>
    </row>
    <row r="2076" spans="1:34" x14ac:dyDescent="0.25">
      <c r="A2076" s="20"/>
      <c r="B2076" s="11"/>
      <c r="C2076" s="12"/>
      <c r="D2076" s="12"/>
      <c r="E2076" s="12"/>
      <c r="F2076" s="45"/>
      <c r="G2076" s="23"/>
      <c r="H2076" s="18"/>
      <c r="I2076" s="49"/>
      <c r="J2076" s="73">
        <f>IF(I2076=0,0,VLOOKUP(I2076,'ОКВЭД 2017'!A$3:B$2732,2))</f>
        <v>0</v>
      </c>
      <c r="K2076" s="18"/>
      <c r="L2076" s="18"/>
      <c r="M2076" s="73">
        <f>IF(L2076=0,0,VLOOKUP($L2076,'Вид субсидии'!A$2:C$118,2))</f>
        <v>0</v>
      </c>
      <c r="N2076" s="97"/>
      <c r="O2076" s="20"/>
      <c r="P2076" s="20"/>
      <c r="Q2076" s="20"/>
      <c r="R2076" s="20"/>
      <c r="S2076" s="20"/>
      <c r="T2076" s="20"/>
      <c r="U2076" s="20"/>
      <c r="V2076" s="7">
        <f t="shared" si="35"/>
        <v>0</v>
      </c>
      <c r="W2076" s="20"/>
      <c r="X2076" s="20"/>
      <c r="Y2076" s="20"/>
      <c r="Z2076" s="20"/>
      <c r="AA2076" s="20"/>
      <c r="AB2076" s="20"/>
      <c r="AC2076" s="20"/>
      <c r="AD2076" s="20"/>
      <c r="AE2076" s="20"/>
      <c r="AF2076" s="20"/>
      <c r="AG2076" s="20"/>
      <c r="AH2076" s="20"/>
    </row>
    <row r="2077" spans="1:34" x14ac:dyDescent="0.25">
      <c r="A2077" s="20"/>
      <c r="B2077" s="11"/>
      <c r="C2077" s="12"/>
      <c r="D2077" s="12"/>
      <c r="E2077" s="12"/>
      <c r="F2077" s="45"/>
      <c r="G2077" s="23"/>
      <c r="H2077" s="18"/>
      <c r="I2077" s="49"/>
      <c r="J2077" s="73">
        <f>IF(I2077=0,0,VLOOKUP(I2077,'ОКВЭД 2017'!A$3:B$2732,2))</f>
        <v>0</v>
      </c>
      <c r="K2077" s="18"/>
      <c r="L2077" s="18"/>
      <c r="M2077" s="73">
        <f>IF(L2077=0,0,VLOOKUP($L2077,'Вид субсидии'!A$2:C$118,2))</f>
        <v>0</v>
      </c>
      <c r="N2077" s="97"/>
      <c r="O2077" s="20"/>
      <c r="P2077" s="20"/>
      <c r="Q2077" s="20"/>
      <c r="R2077" s="20"/>
      <c r="S2077" s="20"/>
      <c r="T2077" s="20"/>
      <c r="U2077" s="20"/>
      <c r="V2077" s="7">
        <f t="shared" si="35"/>
        <v>0</v>
      </c>
      <c r="W2077" s="20"/>
      <c r="X2077" s="20"/>
      <c r="Y2077" s="20"/>
      <c r="Z2077" s="20"/>
      <c r="AA2077" s="20"/>
      <c r="AB2077" s="20"/>
      <c r="AC2077" s="20"/>
      <c r="AD2077" s="20"/>
      <c r="AE2077" s="20"/>
      <c r="AF2077" s="20"/>
      <c r="AG2077" s="20"/>
      <c r="AH2077" s="20"/>
    </row>
    <row r="2078" spans="1:34" x14ac:dyDescent="0.25">
      <c r="A2078" s="20"/>
      <c r="B2078" s="11"/>
      <c r="C2078" s="12"/>
      <c r="D2078" s="12"/>
      <c r="E2078" s="12"/>
      <c r="F2078" s="45"/>
      <c r="G2078" s="23"/>
      <c r="H2078" s="18"/>
      <c r="I2078" s="49"/>
      <c r="J2078" s="73">
        <f>IF(I2078=0,0,VLOOKUP(I2078,'ОКВЭД 2017'!A$3:B$2732,2))</f>
        <v>0</v>
      </c>
      <c r="K2078" s="18"/>
      <c r="L2078" s="18"/>
      <c r="M2078" s="73">
        <f>IF(L2078=0,0,VLOOKUP($L2078,'Вид субсидии'!A$2:C$118,2))</f>
        <v>0</v>
      </c>
      <c r="N2078" s="97"/>
      <c r="O2078" s="20"/>
      <c r="P2078" s="20"/>
      <c r="Q2078" s="20"/>
      <c r="R2078" s="20"/>
      <c r="S2078" s="20"/>
      <c r="T2078" s="20"/>
      <c r="U2078" s="20"/>
      <c r="V2078" s="7">
        <f t="shared" si="35"/>
        <v>0</v>
      </c>
      <c r="W2078" s="20"/>
      <c r="X2078" s="20"/>
      <c r="Y2078" s="20"/>
      <c r="Z2078" s="20"/>
      <c r="AA2078" s="20"/>
      <c r="AB2078" s="20"/>
      <c r="AC2078" s="20"/>
      <c r="AD2078" s="20"/>
      <c r="AE2078" s="20"/>
      <c r="AF2078" s="20"/>
      <c r="AG2078" s="20"/>
      <c r="AH2078" s="20"/>
    </row>
    <row r="2079" spans="1:34" x14ac:dyDescent="0.25">
      <c r="A2079" s="20"/>
      <c r="B2079" s="11"/>
      <c r="C2079" s="12"/>
      <c r="D2079" s="12"/>
      <c r="E2079" s="12"/>
      <c r="F2079" s="45"/>
      <c r="G2079" s="23"/>
      <c r="H2079" s="18"/>
      <c r="I2079" s="49"/>
      <c r="J2079" s="73">
        <f>IF(I2079=0,0,VLOOKUP(I2079,'ОКВЭД 2017'!A$3:B$2732,2))</f>
        <v>0</v>
      </c>
      <c r="K2079" s="18"/>
      <c r="L2079" s="18"/>
      <c r="M2079" s="73">
        <f>IF(L2079=0,0,VLOOKUP($L2079,'Вид субсидии'!A$2:C$118,2))</f>
        <v>0</v>
      </c>
      <c r="N2079" s="97"/>
      <c r="O2079" s="20"/>
      <c r="P2079" s="20"/>
      <c r="Q2079" s="20"/>
      <c r="R2079" s="20"/>
      <c r="S2079" s="20"/>
      <c r="T2079" s="20"/>
      <c r="U2079" s="20"/>
      <c r="V2079" s="7">
        <f t="shared" si="35"/>
        <v>0</v>
      </c>
      <c r="W2079" s="20"/>
      <c r="X2079" s="20"/>
      <c r="Y2079" s="20"/>
      <c r="Z2079" s="20"/>
      <c r="AA2079" s="20"/>
      <c r="AB2079" s="20"/>
      <c r="AC2079" s="20"/>
      <c r="AD2079" s="20"/>
      <c r="AE2079" s="20"/>
      <c r="AF2079" s="20"/>
      <c r="AG2079" s="20"/>
      <c r="AH2079" s="20"/>
    </row>
    <row r="2080" spans="1:34" x14ac:dyDescent="0.25">
      <c r="A2080" s="20"/>
      <c r="B2080" s="11"/>
      <c r="C2080" s="12"/>
      <c r="D2080" s="12"/>
      <c r="E2080" s="12"/>
      <c r="F2080" s="45"/>
      <c r="G2080" s="23"/>
      <c r="H2080" s="18"/>
      <c r="I2080" s="49"/>
      <c r="J2080" s="73">
        <f>IF(I2080=0,0,VLOOKUP(I2080,'ОКВЭД 2017'!A$3:B$2732,2))</f>
        <v>0</v>
      </c>
      <c r="K2080" s="18"/>
      <c r="L2080" s="18"/>
      <c r="M2080" s="73">
        <f>IF(L2080=0,0,VLOOKUP($L2080,'Вид субсидии'!A$2:C$118,2))</f>
        <v>0</v>
      </c>
      <c r="N2080" s="97"/>
      <c r="O2080" s="20"/>
      <c r="P2080" s="20"/>
      <c r="Q2080" s="20"/>
      <c r="R2080" s="20"/>
      <c r="S2080" s="20"/>
      <c r="T2080" s="20"/>
      <c r="U2080" s="20"/>
      <c r="V2080" s="7">
        <f t="shared" si="35"/>
        <v>0</v>
      </c>
      <c r="W2080" s="20"/>
      <c r="X2080" s="20"/>
      <c r="Y2080" s="20"/>
      <c r="Z2080" s="20"/>
      <c r="AA2080" s="20"/>
      <c r="AB2080" s="20"/>
      <c r="AC2080" s="20"/>
      <c r="AD2080" s="20"/>
      <c r="AE2080" s="20"/>
      <c r="AF2080" s="20"/>
      <c r="AG2080" s="20"/>
      <c r="AH2080" s="20"/>
    </row>
    <row r="2081" spans="1:34" x14ac:dyDescent="0.25">
      <c r="A2081" s="20"/>
      <c r="B2081" s="11"/>
      <c r="C2081" s="12"/>
      <c r="D2081" s="12"/>
      <c r="E2081" s="12"/>
      <c r="F2081" s="45"/>
      <c r="G2081" s="23"/>
      <c r="H2081" s="18"/>
      <c r="I2081" s="49"/>
      <c r="J2081" s="73">
        <f>IF(I2081=0,0,VLOOKUP(I2081,'ОКВЭД 2017'!A$3:B$2732,2))</f>
        <v>0</v>
      </c>
      <c r="K2081" s="18"/>
      <c r="L2081" s="18"/>
      <c r="M2081" s="73">
        <f>IF(L2081=0,0,VLOOKUP($L2081,'Вид субсидии'!A$2:C$118,2))</f>
        <v>0</v>
      </c>
      <c r="N2081" s="97"/>
      <c r="O2081" s="20"/>
      <c r="P2081" s="20"/>
      <c r="Q2081" s="20"/>
      <c r="R2081" s="20"/>
      <c r="S2081" s="20"/>
      <c r="T2081" s="20"/>
      <c r="U2081" s="20"/>
      <c r="V2081" s="7">
        <f t="shared" si="35"/>
        <v>0</v>
      </c>
      <c r="W2081" s="20"/>
      <c r="X2081" s="20"/>
      <c r="Y2081" s="20"/>
      <c r="Z2081" s="20"/>
      <c r="AA2081" s="20"/>
      <c r="AB2081" s="20"/>
      <c r="AC2081" s="20"/>
      <c r="AD2081" s="20"/>
      <c r="AE2081" s="20"/>
      <c r="AF2081" s="20"/>
      <c r="AG2081" s="20"/>
      <c r="AH2081" s="20"/>
    </row>
    <row r="2082" spans="1:34" x14ac:dyDescent="0.25">
      <c r="A2082" s="20"/>
      <c r="B2082" s="11"/>
      <c r="C2082" s="12"/>
      <c r="D2082" s="12"/>
      <c r="E2082" s="12"/>
      <c r="F2082" s="45"/>
      <c r="G2082" s="23"/>
      <c r="H2082" s="18"/>
      <c r="I2082" s="49"/>
      <c r="J2082" s="73">
        <f>IF(I2082=0,0,VLOOKUP(I2082,'ОКВЭД 2017'!A$3:B$2732,2))</f>
        <v>0</v>
      </c>
      <c r="K2082" s="18"/>
      <c r="L2082" s="18"/>
      <c r="M2082" s="73">
        <f>IF(L2082=0,0,VLOOKUP($L2082,'Вид субсидии'!A$2:C$118,2))</f>
        <v>0</v>
      </c>
      <c r="N2082" s="97"/>
      <c r="O2082" s="20"/>
      <c r="P2082" s="20"/>
      <c r="Q2082" s="20"/>
      <c r="R2082" s="20"/>
      <c r="S2082" s="20"/>
      <c r="T2082" s="20"/>
      <c r="U2082" s="20"/>
      <c r="V2082" s="7">
        <f t="shared" si="35"/>
        <v>0</v>
      </c>
      <c r="W2082" s="20"/>
      <c r="X2082" s="20"/>
      <c r="Y2082" s="20"/>
      <c r="Z2082" s="20"/>
      <c r="AA2082" s="20"/>
      <c r="AB2082" s="20"/>
      <c r="AC2082" s="20"/>
      <c r="AD2082" s="20"/>
      <c r="AE2082" s="20"/>
      <c r="AF2082" s="20"/>
      <c r="AG2082" s="20"/>
      <c r="AH2082" s="20"/>
    </row>
    <row r="2083" spans="1:34" x14ac:dyDescent="0.25">
      <c r="A2083" s="20"/>
      <c r="B2083" s="11"/>
      <c r="C2083" s="12"/>
      <c r="D2083" s="12"/>
      <c r="E2083" s="12"/>
      <c r="F2083" s="45"/>
      <c r="G2083" s="23"/>
      <c r="H2083" s="18"/>
      <c r="I2083" s="49"/>
      <c r="J2083" s="73">
        <f>IF(I2083=0,0,VLOOKUP(I2083,'ОКВЭД 2017'!A$3:B$2732,2))</f>
        <v>0</v>
      </c>
      <c r="K2083" s="18"/>
      <c r="L2083" s="18"/>
      <c r="M2083" s="73">
        <f>IF(L2083=0,0,VLOOKUP($L2083,'Вид субсидии'!A$2:C$118,2))</f>
        <v>0</v>
      </c>
      <c r="N2083" s="97"/>
      <c r="O2083" s="20"/>
      <c r="P2083" s="20"/>
      <c r="Q2083" s="20"/>
      <c r="R2083" s="20"/>
      <c r="S2083" s="20"/>
      <c r="T2083" s="20"/>
      <c r="U2083" s="20"/>
      <c r="V2083" s="7">
        <f t="shared" si="35"/>
        <v>0</v>
      </c>
      <c r="W2083" s="20"/>
      <c r="X2083" s="20"/>
      <c r="Y2083" s="20"/>
      <c r="Z2083" s="20"/>
      <c r="AA2083" s="20"/>
      <c r="AB2083" s="20"/>
      <c r="AC2083" s="20"/>
      <c r="AD2083" s="20"/>
      <c r="AE2083" s="20"/>
      <c r="AF2083" s="20"/>
      <c r="AG2083" s="20"/>
      <c r="AH2083" s="20"/>
    </row>
    <row r="2084" spans="1:34" x14ac:dyDescent="0.25">
      <c r="A2084" s="20"/>
      <c r="B2084" s="11"/>
      <c r="C2084" s="12"/>
      <c r="D2084" s="12"/>
      <c r="E2084" s="12"/>
      <c r="F2084" s="45"/>
      <c r="G2084" s="23"/>
      <c r="H2084" s="18"/>
      <c r="I2084" s="49"/>
      <c r="J2084" s="73">
        <f>IF(I2084=0,0,VLOOKUP(I2084,'ОКВЭД 2017'!A$3:B$2732,2))</f>
        <v>0</v>
      </c>
      <c r="K2084" s="18"/>
      <c r="L2084" s="18"/>
      <c r="M2084" s="73">
        <f>IF(L2084=0,0,VLOOKUP($L2084,'Вид субсидии'!A$2:C$118,2))</f>
        <v>0</v>
      </c>
      <c r="N2084" s="97"/>
      <c r="O2084" s="20"/>
      <c r="P2084" s="20"/>
      <c r="Q2084" s="20"/>
      <c r="R2084" s="20"/>
      <c r="S2084" s="20"/>
      <c r="T2084" s="20"/>
      <c r="U2084" s="20"/>
      <c r="V2084" s="7">
        <f t="shared" si="35"/>
        <v>0</v>
      </c>
      <c r="W2084" s="20"/>
      <c r="X2084" s="20"/>
      <c r="Y2084" s="20"/>
      <c r="Z2084" s="20"/>
      <c r="AA2084" s="20"/>
      <c r="AB2084" s="20"/>
      <c r="AC2084" s="20"/>
      <c r="AD2084" s="20"/>
      <c r="AE2084" s="20"/>
      <c r="AF2084" s="20"/>
      <c r="AG2084" s="20"/>
      <c r="AH2084" s="20"/>
    </row>
    <row r="2085" spans="1:34" x14ac:dyDescent="0.25">
      <c r="A2085" s="20"/>
      <c r="B2085" s="11"/>
      <c r="C2085" s="12"/>
      <c r="D2085" s="12"/>
      <c r="E2085" s="12"/>
      <c r="F2085" s="45"/>
      <c r="G2085" s="23"/>
      <c r="H2085" s="18"/>
      <c r="I2085" s="49"/>
      <c r="J2085" s="73">
        <f>IF(I2085=0,0,VLOOKUP(I2085,'ОКВЭД 2017'!A$3:B$2732,2))</f>
        <v>0</v>
      </c>
      <c r="K2085" s="18"/>
      <c r="L2085" s="18"/>
      <c r="M2085" s="73">
        <f>IF(L2085=0,0,VLOOKUP($L2085,'Вид субсидии'!A$2:C$118,2))</f>
        <v>0</v>
      </c>
      <c r="N2085" s="97"/>
      <c r="O2085" s="20"/>
      <c r="P2085" s="20"/>
      <c r="Q2085" s="20"/>
      <c r="R2085" s="20"/>
      <c r="S2085" s="20"/>
      <c r="T2085" s="20"/>
      <c r="U2085" s="20"/>
      <c r="V2085" s="7">
        <f t="shared" si="35"/>
        <v>0</v>
      </c>
      <c r="W2085" s="20"/>
      <c r="X2085" s="20"/>
      <c r="Y2085" s="20"/>
      <c r="Z2085" s="20"/>
      <c r="AA2085" s="20"/>
      <c r="AB2085" s="20"/>
      <c r="AC2085" s="20"/>
      <c r="AD2085" s="20"/>
      <c r="AE2085" s="20"/>
      <c r="AF2085" s="20"/>
      <c r="AG2085" s="20"/>
      <c r="AH2085" s="20"/>
    </row>
    <row r="2086" spans="1:34" x14ac:dyDescent="0.25">
      <c r="A2086" s="20"/>
      <c r="B2086" s="11"/>
      <c r="C2086" s="12"/>
      <c r="D2086" s="12"/>
      <c r="E2086" s="12"/>
      <c r="F2086" s="45"/>
      <c r="G2086" s="23"/>
      <c r="H2086" s="18"/>
      <c r="I2086" s="49"/>
      <c r="J2086" s="73">
        <f>IF(I2086=0,0,VLOOKUP(I2086,'ОКВЭД 2017'!A$3:B$2732,2))</f>
        <v>0</v>
      </c>
      <c r="K2086" s="18"/>
      <c r="L2086" s="18"/>
      <c r="M2086" s="73">
        <f>IF(L2086=0,0,VLOOKUP($L2086,'Вид субсидии'!A$2:C$118,2))</f>
        <v>0</v>
      </c>
      <c r="N2086" s="97"/>
      <c r="O2086" s="20"/>
      <c r="P2086" s="20"/>
      <c r="Q2086" s="20"/>
      <c r="R2086" s="20"/>
      <c r="S2086" s="20"/>
      <c r="T2086" s="20"/>
      <c r="U2086" s="20"/>
      <c r="V2086" s="7">
        <f t="shared" si="35"/>
        <v>0</v>
      </c>
      <c r="W2086" s="20"/>
      <c r="X2086" s="20"/>
      <c r="Y2086" s="20"/>
      <c r="Z2086" s="20"/>
      <c r="AA2086" s="20"/>
      <c r="AB2086" s="20"/>
      <c r="AC2086" s="20"/>
      <c r="AD2086" s="20"/>
      <c r="AE2086" s="20"/>
      <c r="AF2086" s="20"/>
      <c r="AG2086" s="20"/>
      <c r="AH2086" s="20"/>
    </row>
    <row r="2087" spans="1:34" x14ac:dyDescent="0.25">
      <c r="A2087" s="20"/>
      <c r="B2087" s="11"/>
      <c r="C2087" s="12"/>
      <c r="D2087" s="12"/>
      <c r="E2087" s="12"/>
      <c r="F2087" s="45"/>
      <c r="G2087" s="23"/>
      <c r="H2087" s="18"/>
      <c r="I2087" s="49"/>
      <c r="J2087" s="73">
        <f>IF(I2087=0,0,VLOOKUP(I2087,'ОКВЭД 2017'!A$3:B$2732,2))</f>
        <v>0</v>
      </c>
      <c r="K2087" s="18"/>
      <c r="L2087" s="18"/>
      <c r="M2087" s="73">
        <f>IF(L2087=0,0,VLOOKUP($L2087,'Вид субсидии'!A$2:C$118,2))</f>
        <v>0</v>
      </c>
      <c r="N2087" s="97"/>
      <c r="O2087" s="20"/>
      <c r="P2087" s="20"/>
      <c r="Q2087" s="20"/>
      <c r="R2087" s="20"/>
      <c r="S2087" s="20"/>
      <c r="T2087" s="20"/>
      <c r="U2087" s="20"/>
      <c r="V2087" s="7">
        <f t="shared" si="35"/>
        <v>0</v>
      </c>
      <c r="W2087" s="20"/>
      <c r="X2087" s="20"/>
      <c r="Y2087" s="20"/>
      <c r="Z2087" s="20"/>
      <c r="AA2087" s="20"/>
      <c r="AB2087" s="20"/>
      <c r="AC2087" s="20"/>
      <c r="AD2087" s="20"/>
      <c r="AE2087" s="20"/>
      <c r="AF2087" s="20"/>
      <c r="AG2087" s="20"/>
      <c r="AH2087" s="20"/>
    </row>
    <row r="2088" spans="1:34" x14ac:dyDescent="0.25">
      <c r="A2088" s="20"/>
      <c r="B2088" s="11"/>
      <c r="C2088" s="12"/>
      <c r="D2088" s="12"/>
      <c r="E2088" s="12"/>
      <c r="F2088" s="45"/>
      <c r="G2088" s="23"/>
      <c r="H2088" s="18"/>
      <c r="I2088" s="49"/>
      <c r="J2088" s="73">
        <f>IF(I2088=0,0,VLOOKUP(I2088,'ОКВЭД 2017'!A$3:B$2732,2))</f>
        <v>0</v>
      </c>
      <c r="K2088" s="18"/>
      <c r="L2088" s="18"/>
      <c r="M2088" s="73">
        <f>IF(L2088=0,0,VLOOKUP($L2088,'Вид субсидии'!A$2:C$118,2))</f>
        <v>0</v>
      </c>
      <c r="N2088" s="97"/>
      <c r="O2088" s="20"/>
      <c r="P2088" s="20"/>
      <c r="Q2088" s="20"/>
      <c r="R2088" s="20"/>
      <c r="S2088" s="20"/>
      <c r="T2088" s="20"/>
      <c r="U2088" s="20"/>
      <c r="V2088" s="7">
        <f t="shared" si="35"/>
        <v>0</v>
      </c>
      <c r="W2088" s="20"/>
      <c r="X2088" s="20"/>
      <c r="Y2088" s="20"/>
      <c r="Z2088" s="20"/>
      <c r="AA2088" s="20"/>
      <c r="AB2088" s="20"/>
      <c r="AC2088" s="20"/>
      <c r="AD2088" s="20"/>
      <c r="AE2088" s="20"/>
      <c r="AF2088" s="20"/>
      <c r="AG2088" s="20"/>
      <c r="AH2088" s="20"/>
    </row>
    <row r="2089" spans="1:34" x14ac:dyDescent="0.25">
      <c r="A2089" s="20"/>
      <c r="B2089" s="11"/>
      <c r="C2089" s="12"/>
      <c r="D2089" s="12"/>
      <c r="E2089" s="12"/>
      <c r="F2089" s="45"/>
      <c r="G2089" s="23"/>
      <c r="H2089" s="18"/>
      <c r="I2089" s="49"/>
      <c r="J2089" s="73">
        <f>IF(I2089=0,0,VLOOKUP(I2089,'ОКВЭД 2017'!A$3:B$2732,2))</f>
        <v>0</v>
      </c>
      <c r="K2089" s="18"/>
      <c r="L2089" s="18"/>
      <c r="M2089" s="73">
        <f>IF(L2089=0,0,VLOOKUP($L2089,'Вид субсидии'!A$2:C$118,2))</f>
        <v>0</v>
      </c>
      <c r="N2089" s="97"/>
      <c r="O2089" s="20"/>
      <c r="P2089" s="20"/>
      <c r="Q2089" s="20"/>
      <c r="R2089" s="20"/>
      <c r="S2089" s="20"/>
      <c r="T2089" s="20"/>
      <c r="U2089" s="20"/>
      <c r="V2089" s="7">
        <f t="shared" si="35"/>
        <v>0</v>
      </c>
      <c r="W2089" s="20"/>
      <c r="X2089" s="20"/>
      <c r="Y2089" s="20"/>
      <c r="Z2089" s="20"/>
      <c r="AA2089" s="20"/>
      <c r="AB2089" s="20"/>
      <c r="AC2089" s="20"/>
      <c r="AD2089" s="20"/>
      <c r="AE2089" s="20"/>
      <c r="AF2089" s="20"/>
      <c r="AG2089" s="20"/>
      <c r="AH2089" s="20"/>
    </row>
    <row r="2090" spans="1:34" x14ac:dyDescent="0.25">
      <c r="A2090" s="20"/>
      <c r="B2090" s="11"/>
      <c r="C2090" s="12"/>
      <c r="D2090" s="12"/>
      <c r="E2090" s="12"/>
      <c r="F2090" s="45"/>
      <c r="G2090" s="23"/>
      <c r="H2090" s="18"/>
      <c r="I2090" s="49"/>
      <c r="J2090" s="73">
        <f>IF(I2090=0,0,VLOOKUP(I2090,'ОКВЭД 2017'!A$3:B$2732,2))</f>
        <v>0</v>
      </c>
      <c r="K2090" s="18"/>
      <c r="L2090" s="18"/>
      <c r="M2090" s="73">
        <f>IF(L2090=0,0,VLOOKUP($L2090,'Вид субсидии'!A$2:C$118,2))</f>
        <v>0</v>
      </c>
      <c r="N2090" s="97"/>
      <c r="O2090" s="20"/>
      <c r="P2090" s="20"/>
      <c r="Q2090" s="20"/>
      <c r="R2090" s="20"/>
      <c r="S2090" s="20"/>
      <c r="T2090" s="20"/>
      <c r="U2090" s="20"/>
      <c r="V2090" s="7">
        <f t="shared" si="35"/>
        <v>0</v>
      </c>
      <c r="W2090" s="20"/>
      <c r="X2090" s="20"/>
      <c r="Y2090" s="20"/>
      <c r="Z2090" s="20"/>
      <c r="AA2090" s="20"/>
      <c r="AB2090" s="20"/>
      <c r="AC2090" s="20"/>
      <c r="AD2090" s="20"/>
      <c r="AE2090" s="20"/>
      <c r="AF2090" s="20"/>
      <c r="AG2090" s="20"/>
      <c r="AH2090" s="20"/>
    </row>
    <row r="2091" spans="1:34" x14ac:dyDescent="0.25">
      <c r="A2091" s="20"/>
      <c r="B2091" s="11"/>
      <c r="C2091" s="35"/>
      <c r="D2091" s="35"/>
      <c r="E2091" s="35"/>
      <c r="F2091" s="45"/>
      <c r="G2091" s="23"/>
      <c r="H2091" s="18"/>
      <c r="I2091" s="49"/>
      <c r="J2091" s="73">
        <f>IF(I2091=0,0,VLOOKUP(I2091,'ОКВЭД 2017'!A$3:B$2732,2))</f>
        <v>0</v>
      </c>
      <c r="K2091" s="18"/>
      <c r="L2091" s="18"/>
      <c r="M2091" s="73">
        <f>IF(L2091=0,0,VLOOKUP($L2091,'Вид субсидии'!A$2:C$118,2))</f>
        <v>0</v>
      </c>
      <c r="N2091" s="97"/>
      <c r="O2091" s="20"/>
      <c r="P2091" s="20"/>
      <c r="Q2091" s="20"/>
      <c r="R2091" s="20"/>
      <c r="S2091" s="20"/>
      <c r="T2091" s="20"/>
      <c r="U2091" s="20"/>
      <c r="V2091" s="7">
        <f t="shared" si="35"/>
        <v>0</v>
      </c>
      <c r="W2091" s="20"/>
      <c r="X2091" s="20"/>
      <c r="Y2091" s="20"/>
      <c r="Z2091" s="20"/>
      <c r="AA2091" s="20"/>
      <c r="AB2091" s="20"/>
      <c r="AC2091" s="20"/>
      <c r="AD2091" s="20"/>
      <c r="AE2091" s="20"/>
      <c r="AF2091" s="20"/>
      <c r="AG2091" s="20"/>
      <c r="AH2091" s="20"/>
    </row>
    <row r="2092" spans="1:34" x14ac:dyDescent="0.25">
      <c r="A2092" s="20"/>
      <c r="B2092" s="11"/>
      <c r="C2092" s="34"/>
      <c r="D2092" s="34"/>
      <c r="E2092" s="34"/>
      <c r="F2092" s="45"/>
      <c r="G2092" s="23"/>
      <c r="H2092" s="18"/>
      <c r="I2092" s="49"/>
      <c r="J2092" s="73">
        <f>IF(I2092=0,0,VLOOKUP(I2092,'ОКВЭД 2017'!A$3:B$2732,2))</f>
        <v>0</v>
      </c>
      <c r="K2092" s="18"/>
      <c r="L2092" s="18"/>
      <c r="M2092" s="73">
        <f>IF(L2092=0,0,VLOOKUP($L2092,'Вид субсидии'!A$2:C$118,2))</f>
        <v>0</v>
      </c>
      <c r="N2092" s="97"/>
      <c r="O2092" s="20"/>
      <c r="P2092" s="20"/>
      <c r="Q2092" s="20"/>
      <c r="R2092" s="20"/>
      <c r="S2092" s="20"/>
      <c r="T2092" s="20"/>
      <c r="U2092" s="20"/>
      <c r="V2092" s="7">
        <f t="shared" si="35"/>
        <v>0</v>
      </c>
      <c r="W2092" s="20"/>
      <c r="X2092" s="20"/>
      <c r="Y2092" s="20"/>
      <c r="Z2092" s="20"/>
      <c r="AA2092" s="20"/>
      <c r="AB2092" s="20"/>
      <c r="AC2092" s="20"/>
      <c r="AD2092" s="20"/>
      <c r="AE2092" s="20"/>
      <c r="AF2092" s="20"/>
      <c r="AG2092" s="20"/>
      <c r="AH2092" s="20"/>
    </row>
    <row r="2093" spans="1:34" x14ac:dyDescent="0.25">
      <c r="A2093" s="20"/>
      <c r="B2093" s="11"/>
      <c r="C2093" s="12"/>
      <c r="D2093" s="12"/>
      <c r="E2093" s="12"/>
      <c r="F2093" s="45"/>
      <c r="G2093" s="23"/>
      <c r="H2093" s="18"/>
      <c r="I2093" s="49"/>
      <c r="J2093" s="73">
        <f>IF(I2093=0,0,VLOOKUP(I2093,'ОКВЭД 2017'!A$3:B$2732,2))</f>
        <v>0</v>
      </c>
      <c r="K2093" s="18"/>
      <c r="L2093" s="18"/>
      <c r="M2093" s="73">
        <f>IF(L2093=0,0,VLOOKUP($L2093,'Вид субсидии'!A$2:C$118,2))</f>
        <v>0</v>
      </c>
      <c r="N2093" s="97"/>
      <c r="O2093" s="20"/>
      <c r="P2093" s="20"/>
      <c r="Q2093" s="20"/>
      <c r="R2093" s="20"/>
      <c r="S2093" s="20"/>
      <c r="T2093" s="20"/>
      <c r="U2093" s="20"/>
      <c r="V2093" s="7">
        <f t="shared" si="35"/>
        <v>0</v>
      </c>
      <c r="W2093" s="20"/>
      <c r="X2093" s="20"/>
      <c r="Y2093" s="20"/>
      <c r="Z2093" s="20"/>
      <c r="AA2093" s="20"/>
      <c r="AB2093" s="20"/>
      <c r="AC2093" s="20"/>
      <c r="AD2093" s="20"/>
      <c r="AE2093" s="20"/>
      <c r="AF2093" s="20"/>
      <c r="AG2093" s="20"/>
      <c r="AH2093" s="20"/>
    </row>
    <row r="2094" spans="1:34" x14ac:dyDescent="0.25">
      <c r="A2094" s="20"/>
      <c r="B2094" s="11"/>
      <c r="C2094" s="35"/>
      <c r="D2094" s="35"/>
      <c r="E2094" s="35"/>
      <c r="F2094" s="45"/>
      <c r="G2094" s="23"/>
      <c r="H2094" s="18"/>
      <c r="I2094" s="49"/>
      <c r="J2094" s="73">
        <f>IF(I2094=0,0,VLOOKUP(I2094,'ОКВЭД 2017'!A$3:B$2732,2))</f>
        <v>0</v>
      </c>
      <c r="K2094" s="18"/>
      <c r="L2094" s="18"/>
      <c r="M2094" s="73">
        <f>IF(L2094=0,0,VLOOKUP($L2094,'Вид субсидии'!A$2:C$118,2))</f>
        <v>0</v>
      </c>
      <c r="N2094" s="97"/>
      <c r="O2094" s="20"/>
      <c r="P2094" s="20"/>
      <c r="Q2094" s="20"/>
      <c r="R2094" s="20"/>
      <c r="S2094" s="20"/>
      <c r="T2094" s="20"/>
      <c r="U2094" s="20"/>
      <c r="V2094" s="7">
        <f t="shared" si="35"/>
        <v>0</v>
      </c>
      <c r="W2094" s="20"/>
      <c r="X2094" s="20"/>
      <c r="Y2094" s="20"/>
      <c r="Z2094" s="20"/>
      <c r="AA2094" s="20"/>
      <c r="AB2094" s="20"/>
      <c r="AC2094" s="20"/>
      <c r="AD2094" s="20"/>
      <c r="AE2094" s="20"/>
      <c r="AF2094" s="20"/>
      <c r="AG2094" s="20"/>
      <c r="AH2094" s="20"/>
    </row>
    <row r="2095" spans="1:34" x14ac:dyDescent="0.25">
      <c r="A2095" s="20"/>
      <c r="B2095" s="11"/>
      <c r="C2095" s="12"/>
      <c r="D2095" s="12"/>
      <c r="E2095" s="12"/>
      <c r="F2095" s="45"/>
      <c r="G2095" s="23"/>
      <c r="H2095" s="18"/>
      <c r="I2095" s="49"/>
      <c r="J2095" s="73">
        <f>IF(I2095=0,0,VLOOKUP(I2095,'ОКВЭД 2017'!A$3:B$2732,2))</f>
        <v>0</v>
      </c>
      <c r="K2095" s="18"/>
      <c r="L2095" s="18"/>
      <c r="M2095" s="73">
        <f>IF(L2095=0,0,VLOOKUP($L2095,'Вид субсидии'!A$2:C$118,2))</f>
        <v>0</v>
      </c>
      <c r="N2095" s="97"/>
      <c r="O2095" s="20"/>
      <c r="P2095" s="20"/>
      <c r="Q2095" s="20"/>
      <c r="R2095" s="20"/>
      <c r="S2095" s="20"/>
      <c r="T2095" s="20"/>
      <c r="U2095" s="20"/>
      <c r="V2095" s="7">
        <f t="shared" si="35"/>
        <v>0</v>
      </c>
      <c r="W2095" s="20"/>
      <c r="X2095" s="20"/>
      <c r="Y2095" s="20"/>
      <c r="Z2095" s="20"/>
      <c r="AA2095" s="20"/>
      <c r="AB2095" s="20"/>
      <c r="AC2095" s="20"/>
      <c r="AD2095" s="20"/>
      <c r="AE2095" s="20"/>
      <c r="AF2095" s="20"/>
      <c r="AG2095" s="20"/>
      <c r="AH2095" s="20"/>
    </row>
    <row r="2096" spans="1:34" x14ac:dyDescent="0.25">
      <c r="A2096" s="20"/>
      <c r="B2096" s="11"/>
      <c r="C2096" s="12"/>
      <c r="D2096" s="12"/>
      <c r="E2096" s="12"/>
      <c r="F2096" s="45"/>
      <c r="G2096" s="23"/>
      <c r="H2096" s="18"/>
      <c r="I2096" s="49"/>
      <c r="J2096" s="73">
        <f>IF(I2096=0,0,VLOOKUP(I2096,'ОКВЭД 2017'!A$3:B$2732,2))</f>
        <v>0</v>
      </c>
      <c r="K2096" s="18"/>
      <c r="L2096" s="18"/>
      <c r="M2096" s="73">
        <f>IF(L2096=0,0,VLOOKUP($L2096,'Вид субсидии'!A$2:C$118,2))</f>
        <v>0</v>
      </c>
      <c r="N2096" s="97"/>
      <c r="O2096" s="20"/>
      <c r="P2096" s="20"/>
      <c r="Q2096" s="20"/>
      <c r="R2096" s="20"/>
      <c r="S2096" s="20"/>
      <c r="T2096" s="20"/>
      <c r="U2096" s="20"/>
      <c r="V2096" s="7">
        <f t="shared" si="35"/>
        <v>0</v>
      </c>
      <c r="W2096" s="20"/>
      <c r="X2096" s="20"/>
      <c r="Y2096" s="20"/>
      <c r="Z2096" s="20"/>
      <c r="AA2096" s="20"/>
      <c r="AB2096" s="20"/>
      <c r="AC2096" s="20"/>
      <c r="AD2096" s="20"/>
      <c r="AE2096" s="20"/>
      <c r="AF2096" s="20"/>
      <c r="AG2096" s="20"/>
      <c r="AH2096" s="20"/>
    </row>
    <row r="2097" spans="1:34" x14ac:dyDescent="0.25">
      <c r="A2097" s="20"/>
      <c r="B2097" s="11"/>
      <c r="C2097" s="12"/>
      <c r="D2097" s="12"/>
      <c r="E2097" s="12"/>
      <c r="F2097" s="45"/>
      <c r="G2097" s="23"/>
      <c r="H2097" s="18"/>
      <c r="I2097" s="49"/>
      <c r="J2097" s="73">
        <f>IF(I2097=0,0,VLOOKUP(I2097,'ОКВЭД 2017'!A$3:B$2732,2))</f>
        <v>0</v>
      </c>
      <c r="K2097" s="18"/>
      <c r="L2097" s="18"/>
      <c r="M2097" s="73">
        <f>IF(L2097=0,0,VLOOKUP($L2097,'Вид субсидии'!A$2:C$118,2))</f>
        <v>0</v>
      </c>
      <c r="N2097" s="97"/>
      <c r="O2097" s="20"/>
      <c r="P2097" s="20"/>
      <c r="Q2097" s="20"/>
      <c r="R2097" s="20"/>
      <c r="S2097" s="20"/>
      <c r="T2097" s="20"/>
      <c r="U2097" s="20"/>
      <c r="V2097" s="7">
        <f t="shared" si="35"/>
        <v>0</v>
      </c>
      <c r="W2097" s="20"/>
      <c r="X2097" s="20"/>
      <c r="Y2097" s="20"/>
      <c r="Z2097" s="20"/>
      <c r="AA2097" s="20"/>
      <c r="AB2097" s="20"/>
      <c r="AC2097" s="20"/>
      <c r="AD2097" s="20"/>
      <c r="AE2097" s="20"/>
      <c r="AF2097" s="20"/>
      <c r="AG2097" s="20"/>
      <c r="AH2097" s="20"/>
    </row>
    <row r="2098" spans="1:34" x14ac:dyDescent="0.25">
      <c r="A2098" s="20"/>
      <c r="B2098" s="11"/>
      <c r="C2098" s="12"/>
      <c r="D2098" s="12"/>
      <c r="E2098" s="12"/>
      <c r="F2098" s="45"/>
      <c r="G2098" s="23"/>
      <c r="H2098" s="18"/>
      <c r="I2098" s="49"/>
      <c r="J2098" s="73">
        <f>IF(I2098=0,0,VLOOKUP(I2098,'ОКВЭД 2017'!A$3:B$2732,2))</f>
        <v>0</v>
      </c>
      <c r="K2098" s="18"/>
      <c r="L2098" s="18"/>
      <c r="M2098" s="73">
        <f>IF(L2098=0,0,VLOOKUP($L2098,'Вид субсидии'!A$2:C$118,2))</f>
        <v>0</v>
      </c>
      <c r="N2098" s="97"/>
      <c r="O2098" s="20"/>
      <c r="P2098" s="20"/>
      <c r="Q2098" s="20"/>
      <c r="R2098" s="20"/>
      <c r="S2098" s="20"/>
      <c r="T2098" s="20"/>
      <c r="U2098" s="20"/>
      <c r="V2098" s="7">
        <f t="shared" si="35"/>
        <v>0</v>
      </c>
      <c r="W2098" s="20"/>
      <c r="X2098" s="20"/>
      <c r="Y2098" s="20"/>
      <c r="Z2098" s="20"/>
      <c r="AA2098" s="20"/>
      <c r="AB2098" s="20"/>
      <c r="AC2098" s="20"/>
      <c r="AD2098" s="20"/>
      <c r="AE2098" s="20"/>
      <c r="AF2098" s="20"/>
      <c r="AG2098" s="20"/>
      <c r="AH2098" s="20"/>
    </row>
    <row r="2099" spans="1:34" x14ac:dyDescent="0.25">
      <c r="A2099" s="20"/>
      <c r="B2099" s="11"/>
      <c r="C2099" s="12"/>
      <c r="D2099" s="12"/>
      <c r="E2099" s="12"/>
      <c r="F2099" s="45"/>
      <c r="G2099" s="23"/>
      <c r="H2099" s="18"/>
      <c r="I2099" s="49"/>
      <c r="J2099" s="73">
        <f>IF(I2099=0,0,VLOOKUP(I2099,'ОКВЭД 2017'!A$3:B$2732,2))</f>
        <v>0</v>
      </c>
      <c r="K2099" s="18"/>
      <c r="L2099" s="18"/>
      <c r="M2099" s="73">
        <f>IF(L2099=0,0,VLOOKUP($L2099,'Вид субсидии'!A$2:C$118,2))</f>
        <v>0</v>
      </c>
      <c r="N2099" s="97"/>
      <c r="O2099" s="20"/>
      <c r="P2099" s="20"/>
      <c r="Q2099" s="20"/>
      <c r="R2099" s="20"/>
      <c r="S2099" s="20"/>
      <c r="T2099" s="20"/>
      <c r="U2099" s="20"/>
      <c r="V2099" s="7">
        <f t="shared" si="35"/>
        <v>0</v>
      </c>
      <c r="W2099" s="20"/>
      <c r="X2099" s="20"/>
      <c r="Y2099" s="20"/>
      <c r="Z2099" s="20"/>
      <c r="AA2099" s="20"/>
      <c r="AB2099" s="20"/>
      <c r="AC2099" s="20"/>
      <c r="AD2099" s="20"/>
      <c r="AE2099" s="20"/>
      <c r="AF2099" s="20"/>
      <c r="AG2099" s="20"/>
      <c r="AH2099" s="20"/>
    </row>
    <row r="2100" spans="1:34" x14ac:dyDescent="0.25">
      <c r="A2100" s="20"/>
      <c r="B2100" s="11"/>
      <c r="C2100" s="12"/>
      <c r="D2100" s="12"/>
      <c r="E2100" s="12"/>
      <c r="F2100" s="45"/>
      <c r="G2100" s="23"/>
      <c r="H2100" s="18"/>
      <c r="I2100" s="49"/>
      <c r="J2100" s="73">
        <f>IF(I2100=0,0,VLOOKUP(I2100,'ОКВЭД 2017'!A$3:B$2732,2))</f>
        <v>0</v>
      </c>
      <c r="K2100" s="18"/>
      <c r="L2100" s="18"/>
      <c r="M2100" s="73">
        <f>IF(L2100=0,0,VLOOKUP($L2100,'Вид субсидии'!A$2:C$118,2))</f>
        <v>0</v>
      </c>
      <c r="N2100" s="97"/>
      <c r="O2100" s="20"/>
      <c r="P2100" s="20"/>
      <c r="Q2100" s="20"/>
      <c r="R2100" s="20"/>
      <c r="S2100" s="20"/>
      <c r="T2100" s="20"/>
      <c r="U2100" s="20"/>
      <c r="V2100" s="7">
        <f t="shared" si="35"/>
        <v>0</v>
      </c>
      <c r="W2100" s="20"/>
      <c r="X2100" s="20"/>
      <c r="Y2100" s="20"/>
      <c r="Z2100" s="20"/>
      <c r="AA2100" s="20"/>
      <c r="AB2100" s="20"/>
      <c r="AC2100" s="20"/>
      <c r="AD2100" s="20"/>
      <c r="AE2100" s="20"/>
      <c r="AF2100" s="20"/>
      <c r="AG2100" s="20"/>
      <c r="AH2100" s="20"/>
    </row>
    <row r="2101" spans="1:34" x14ac:dyDescent="0.25">
      <c r="A2101" s="20"/>
      <c r="B2101" s="11"/>
      <c r="C2101" s="12"/>
      <c r="D2101" s="12"/>
      <c r="E2101" s="12"/>
      <c r="F2101" s="45"/>
      <c r="G2101" s="23"/>
      <c r="H2101" s="18"/>
      <c r="I2101" s="49"/>
      <c r="J2101" s="73">
        <f>IF(I2101=0,0,VLOOKUP(I2101,'ОКВЭД 2017'!A$3:B$2732,2))</f>
        <v>0</v>
      </c>
      <c r="K2101" s="18"/>
      <c r="L2101" s="18"/>
      <c r="M2101" s="73">
        <f>IF(L2101=0,0,VLOOKUP($L2101,'Вид субсидии'!A$2:C$118,2))</f>
        <v>0</v>
      </c>
      <c r="N2101" s="97"/>
      <c r="O2101" s="20"/>
      <c r="P2101" s="20"/>
      <c r="Q2101" s="20"/>
      <c r="R2101" s="20"/>
      <c r="S2101" s="20"/>
      <c r="T2101" s="20"/>
      <c r="U2101" s="20"/>
      <c r="V2101" s="7">
        <f t="shared" si="35"/>
        <v>0</v>
      </c>
      <c r="W2101" s="20"/>
      <c r="X2101" s="20"/>
      <c r="Y2101" s="20"/>
      <c r="Z2101" s="20"/>
      <c r="AA2101" s="20"/>
      <c r="AB2101" s="20"/>
      <c r="AC2101" s="20"/>
      <c r="AD2101" s="20"/>
      <c r="AE2101" s="20"/>
      <c r="AF2101" s="20"/>
      <c r="AG2101" s="20"/>
      <c r="AH2101" s="20"/>
    </row>
    <row r="2102" spans="1:34" x14ac:dyDescent="0.25">
      <c r="A2102" s="20"/>
      <c r="B2102" s="11"/>
      <c r="C2102" s="12"/>
      <c r="D2102" s="12"/>
      <c r="E2102" s="12"/>
      <c r="F2102" s="45"/>
      <c r="G2102" s="23"/>
      <c r="H2102" s="18"/>
      <c r="I2102" s="49"/>
      <c r="J2102" s="73">
        <f>IF(I2102=0,0,VLOOKUP(I2102,'ОКВЭД 2017'!A$3:B$2732,2))</f>
        <v>0</v>
      </c>
      <c r="K2102" s="18"/>
      <c r="L2102" s="18"/>
      <c r="M2102" s="73">
        <f>IF(L2102=0,0,VLOOKUP($L2102,'Вид субсидии'!A$2:C$118,2))</f>
        <v>0</v>
      </c>
      <c r="N2102" s="97"/>
      <c r="O2102" s="20"/>
      <c r="P2102" s="20"/>
      <c r="Q2102" s="20"/>
      <c r="R2102" s="20"/>
      <c r="S2102" s="20"/>
      <c r="T2102" s="20"/>
      <c r="U2102" s="20"/>
      <c r="V2102" s="7">
        <f t="shared" si="35"/>
        <v>0</v>
      </c>
      <c r="W2102" s="20"/>
      <c r="X2102" s="20"/>
      <c r="Y2102" s="20"/>
      <c r="Z2102" s="20"/>
      <c r="AA2102" s="20"/>
      <c r="AB2102" s="20"/>
      <c r="AC2102" s="20"/>
      <c r="AD2102" s="20"/>
      <c r="AE2102" s="20"/>
      <c r="AF2102" s="20"/>
      <c r="AG2102" s="20"/>
      <c r="AH2102" s="20"/>
    </row>
    <row r="2103" spans="1:34" x14ac:dyDescent="0.25">
      <c r="A2103" s="20"/>
      <c r="B2103" s="11"/>
      <c r="C2103" s="12"/>
      <c r="D2103" s="12"/>
      <c r="E2103" s="12"/>
      <c r="F2103" s="45"/>
      <c r="G2103" s="23"/>
      <c r="H2103" s="18"/>
      <c r="I2103" s="49"/>
      <c r="J2103" s="73">
        <f>IF(I2103=0,0,VLOOKUP(I2103,'ОКВЭД 2017'!A$3:B$2732,2))</f>
        <v>0</v>
      </c>
      <c r="K2103" s="18"/>
      <c r="L2103" s="18"/>
      <c r="M2103" s="73">
        <f>IF(L2103=0,0,VLOOKUP($L2103,'Вид субсидии'!A$2:C$118,2))</f>
        <v>0</v>
      </c>
      <c r="N2103" s="97"/>
      <c r="O2103" s="20"/>
      <c r="P2103" s="20"/>
      <c r="Q2103" s="20"/>
      <c r="R2103" s="20"/>
      <c r="S2103" s="20"/>
      <c r="T2103" s="20"/>
      <c r="U2103" s="20"/>
      <c r="V2103" s="7">
        <f t="shared" si="35"/>
        <v>0</v>
      </c>
      <c r="W2103" s="20"/>
      <c r="X2103" s="20"/>
      <c r="Y2103" s="20"/>
      <c r="Z2103" s="20"/>
      <c r="AA2103" s="20"/>
      <c r="AB2103" s="20"/>
      <c r="AC2103" s="20"/>
      <c r="AD2103" s="20"/>
      <c r="AE2103" s="20"/>
      <c r="AF2103" s="20"/>
      <c r="AG2103" s="20"/>
      <c r="AH2103" s="20"/>
    </row>
    <row r="2104" spans="1:34" x14ac:dyDescent="0.25">
      <c r="A2104" s="20"/>
      <c r="B2104" s="11"/>
      <c r="C2104" s="12"/>
      <c r="D2104" s="12"/>
      <c r="E2104" s="12"/>
      <c r="F2104" s="45"/>
      <c r="G2104" s="23"/>
      <c r="H2104" s="18"/>
      <c r="I2104" s="49"/>
      <c r="J2104" s="73">
        <f>IF(I2104=0,0,VLOOKUP(I2104,'ОКВЭД 2017'!A$3:B$2732,2))</f>
        <v>0</v>
      </c>
      <c r="K2104" s="18"/>
      <c r="L2104" s="18"/>
      <c r="M2104" s="73">
        <f>IF(L2104=0,0,VLOOKUP($L2104,'Вид субсидии'!A$2:C$118,2))</f>
        <v>0</v>
      </c>
      <c r="N2104" s="97"/>
      <c r="O2104" s="20"/>
      <c r="P2104" s="20"/>
      <c r="Q2104" s="20"/>
      <c r="R2104" s="20"/>
      <c r="S2104" s="20"/>
      <c r="T2104" s="20"/>
      <c r="U2104" s="20"/>
      <c r="V2104" s="7">
        <f t="shared" si="35"/>
        <v>0</v>
      </c>
      <c r="W2104" s="20"/>
      <c r="X2104" s="20"/>
      <c r="Y2104" s="20"/>
      <c r="Z2104" s="20"/>
      <c r="AA2104" s="20"/>
      <c r="AB2104" s="20"/>
      <c r="AC2104" s="20"/>
      <c r="AD2104" s="20"/>
      <c r="AE2104" s="20"/>
      <c r="AF2104" s="20"/>
      <c r="AG2104" s="20"/>
      <c r="AH2104" s="20"/>
    </row>
    <row r="2105" spans="1:34" x14ac:dyDescent="0.25">
      <c r="A2105" s="20"/>
      <c r="B2105" s="11"/>
      <c r="C2105" s="12"/>
      <c r="D2105" s="12"/>
      <c r="E2105" s="12"/>
      <c r="F2105" s="45"/>
      <c r="G2105" s="23"/>
      <c r="H2105" s="18"/>
      <c r="I2105" s="49"/>
      <c r="J2105" s="73">
        <f>IF(I2105=0,0,VLOOKUP(I2105,'ОКВЭД 2017'!A$3:B$2732,2))</f>
        <v>0</v>
      </c>
      <c r="K2105" s="18"/>
      <c r="L2105" s="18"/>
      <c r="M2105" s="73">
        <f>IF(L2105=0,0,VLOOKUP($L2105,'Вид субсидии'!A$2:C$118,2))</f>
        <v>0</v>
      </c>
      <c r="N2105" s="97"/>
      <c r="O2105" s="20"/>
      <c r="P2105" s="20"/>
      <c r="Q2105" s="20"/>
      <c r="R2105" s="20"/>
      <c r="S2105" s="20"/>
      <c r="T2105" s="20"/>
      <c r="U2105" s="20"/>
      <c r="V2105" s="7">
        <f t="shared" si="35"/>
        <v>0</v>
      </c>
      <c r="W2105" s="20"/>
      <c r="X2105" s="20"/>
      <c r="Y2105" s="20"/>
      <c r="Z2105" s="20"/>
      <c r="AA2105" s="20"/>
      <c r="AB2105" s="20"/>
      <c r="AC2105" s="20"/>
      <c r="AD2105" s="20"/>
      <c r="AE2105" s="20"/>
      <c r="AF2105" s="20"/>
      <c r="AG2105" s="20"/>
      <c r="AH2105" s="20"/>
    </row>
    <row r="2106" spans="1:34" x14ac:dyDescent="0.25">
      <c r="A2106" s="20"/>
      <c r="B2106" s="11"/>
      <c r="C2106" s="12"/>
      <c r="D2106" s="12"/>
      <c r="E2106" s="12"/>
      <c r="F2106" s="45"/>
      <c r="G2106" s="23"/>
      <c r="H2106" s="18"/>
      <c r="I2106" s="49"/>
      <c r="J2106" s="73">
        <f>IF(I2106=0,0,VLOOKUP(I2106,'ОКВЭД 2017'!A$3:B$2732,2))</f>
        <v>0</v>
      </c>
      <c r="K2106" s="18"/>
      <c r="L2106" s="18"/>
      <c r="M2106" s="73">
        <f>IF(L2106=0,0,VLOOKUP($L2106,'Вид субсидии'!A$2:C$118,2))</f>
        <v>0</v>
      </c>
      <c r="N2106" s="97"/>
      <c r="O2106" s="20"/>
      <c r="P2106" s="20"/>
      <c r="Q2106" s="20"/>
      <c r="R2106" s="20"/>
      <c r="S2106" s="20"/>
      <c r="T2106" s="20"/>
      <c r="U2106" s="20"/>
      <c r="V2106" s="7">
        <f t="shared" si="35"/>
        <v>0</v>
      </c>
      <c r="W2106" s="20"/>
      <c r="X2106" s="20"/>
      <c r="Y2106" s="20"/>
      <c r="Z2106" s="20"/>
      <c r="AA2106" s="20"/>
      <c r="AB2106" s="20"/>
      <c r="AC2106" s="20"/>
      <c r="AD2106" s="20"/>
      <c r="AE2106" s="20"/>
      <c r="AF2106" s="20"/>
      <c r="AG2106" s="20"/>
      <c r="AH2106" s="20"/>
    </row>
    <row r="2107" spans="1:34" x14ac:dyDescent="0.25">
      <c r="A2107" s="20"/>
      <c r="B2107" s="11"/>
      <c r="C2107" s="12"/>
      <c r="D2107" s="12"/>
      <c r="E2107" s="12"/>
      <c r="F2107" s="45"/>
      <c r="G2107" s="23"/>
      <c r="H2107" s="18"/>
      <c r="I2107" s="49"/>
      <c r="J2107" s="73">
        <f>IF(I2107=0,0,VLOOKUP(I2107,'ОКВЭД 2017'!A$3:B$2732,2))</f>
        <v>0</v>
      </c>
      <c r="K2107" s="18"/>
      <c r="L2107" s="18"/>
      <c r="M2107" s="73">
        <f>IF(L2107=0,0,VLOOKUP($L2107,'Вид субсидии'!A$2:C$118,2))</f>
        <v>0</v>
      </c>
      <c r="N2107" s="97"/>
      <c r="O2107" s="20"/>
      <c r="P2107" s="20"/>
      <c r="Q2107" s="20"/>
      <c r="R2107" s="20"/>
      <c r="S2107" s="20"/>
      <c r="T2107" s="20"/>
      <c r="U2107" s="20"/>
      <c r="V2107" s="7">
        <f t="shared" si="35"/>
        <v>0</v>
      </c>
      <c r="W2107" s="20"/>
      <c r="X2107" s="20"/>
      <c r="Y2107" s="20"/>
      <c r="Z2107" s="20"/>
      <c r="AA2107" s="20"/>
      <c r="AB2107" s="20"/>
      <c r="AC2107" s="20"/>
      <c r="AD2107" s="20"/>
      <c r="AE2107" s="20"/>
      <c r="AF2107" s="20"/>
      <c r="AG2107" s="20"/>
      <c r="AH2107" s="20"/>
    </row>
    <row r="2108" spans="1:34" x14ac:dyDescent="0.25">
      <c r="A2108" s="20"/>
      <c r="B2108" s="11"/>
      <c r="C2108" s="12"/>
      <c r="D2108" s="12"/>
      <c r="E2108" s="12"/>
      <c r="F2108" s="45"/>
      <c r="G2108" s="23"/>
      <c r="H2108" s="18"/>
      <c r="I2108" s="49"/>
      <c r="J2108" s="73">
        <f>IF(I2108=0,0,VLOOKUP(I2108,'ОКВЭД 2017'!A$3:B$2732,2))</f>
        <v>0</v>
      </c>
      <c r="K2108" s="18"/>
      <c r="L2108" s="18"/>
      <c r="M2108" s="73">
        <f>IF(L2108=0,0,VLOOKUP($L2108,'Вид субсидии'!A$2:C$118,2))</f>
        <v>0</v>
      </c>
      <c r="N2108" s="97"/>
      <c r="O2108" s="20"/>
      <c r="P2108" s="20"/>
      <c r="Q2108" s="20"/>
      <c r="R2108" s="20"/>
      <c r="S2108" s="20"/>
      <c r="T2108" s="20"/>
      <c r="U2108" s="20"/>
      <c r="V2108" s="7">
        <f t="shared" si="35"/>
        <v>0</v>
      </c>
      <c r="W2108" s="20"/>
      <c r="X2108" s="20"/>
      <c r="Y2108" s="20"/>
      <c r="Z2108" s="20"/>
      <c r="AA2108" s="20"/>
      <c r="AB2108" s="20"/>
      <c r="AC2108" s="20"/>
      <c r="AD2108" s="20"/>
      <c r="AE2108" s="20"/>
      <c r="AF2108" s="20"/>
      <c r="AG2108" s="20"/>
      <c r="AH2108" s="20"/>
    </row>
    <row r="2109" spans="1:34" x14ac:dyDescent="0.25">
      <c r="A2109" s="20"/>
      <c r="B2109" s="11"/>
      <c r="C2109" s="12"/>
      <c r="D2109" s="12"/>
      <c r="E2109" s="12"/>
      <c r="F2109" s="45"/>
      <c r="G2109" s="23"/>
      <c r="H2109" s="18"/>
      <c r="I2109" s="49"/>
      <c r="J2109" s="73">
        <f>IF(I2109=0,0,VLOOKUP(I2109,'ОКВЭД 2017'!A$3:B$2732,2))</f>
        <v>0</v>
      </c>
      <c r="K2109" s="18"/>
      <c r="L2109" s="18"/>
      <c r="M2109" s="73">
        <f>IF(L2109=0,0,VLOOKUP($L2109,'Вид субсидии'!A$2:C$118,2))</f>
        <v>0</v>
      </c>
      <c r="N2109" s="97"/>
      <c r="O2109" s="20"/>
      <c r="P2109" s="20"/>
      <c r="Q2109" s="20"/>
      <c r="R2109" s="20"/>
      <c r="S2109" s="20"/>
      <c r="T2109" s="20"/>
      <c r="U2109" s="20"/>
      <c r="V2109" s="7">
        <f t="shared" si="35"/>
        <v>0</v>
      </c>
      <c r="W2109" s="20"/>
      <c r="X2109" s="20"/>
      <c r="Y2109" s="20"/>
      <c r="Z2109" s="20"/>
      <c r="AA2109" s="20"/>
      <c r="AB2109" s="20"/>
      <c r="AC2109" s="20"/>
      <c r="AD2109" s="20"/>
      <c r="AE2109" s="20"/>
      <c r="AF2109" s="20"/>
      <c r="AG2109" s="20"/>
      <c r="AH2109" s="20"/>
    </row>
    <row r="2110" spans="1:34" x14ac:dyDescent="0.25">
      <c r="A2110" s="20"/>
      <c r="B2110" s="11"/>
      <c r="C2110" s="12"/>
      <c r="D2110" s="12"/>
      <c r="E2110" s="12"/>
      <c r="F2110" s="45"/>
      <c r="G2110" s="23"/>
      <c r="H2110" s="18"/>
      <c r="I2110" s="49"/>
      <c r="J2110" s="73">
        <f>IF(I2110=0,0,VLOOKUP(I2110,'ОКВЭД 2017'!A$3:B$2732,2))</f>
        <v>0</v>
      </c>
      <c r="K2110" s="18"/>
      <c r="L2110" s="18"/>
      <c r="M2110" s="73">
        <f>IF(L2110=0,0,VLOOKUP($L2110,'Вид субсидии'!A$2:C$118,2))</f>
        <v>0</v>
      </c>
      <c r="N2110" s="97"/>
      <c r="O2110" s="20"/>
      <c r="P2110" s="20"/>
      <c r="Q2110" s="20"/>
      <c r="R2110" s="20"/>
      <c r="S2110" s="20"/>
      <c r="T2110" s="20"/>
      <c r="U2110" s="20"/>
      <c r="V2110" s="7">
        <f t="shared" si="35"/>
        <v>0</v>
      </c>
      <c r="W2110" s="20"/>
      <c r="X2110" s="20"/>
      <c r="Y2110" s="20"/>
      <c r="Z2110" s="20"/>
      <c r="AA2110" s="20"/>
      <c r="AB2110" s="20"/>
      <c r="AC2110" s="20"/>
      <c r="AD2110" s="20"/>
      <c r="AE2110" s="20"/>
      <c r="AF2110" s="20"/>
      <c r="AG2110" s="20"/>
      <c r="AH2110" s="20"/>
    </row>
    <row r="2111" spans="1:34" x14ac:dyDescent="0.25">
      <c r="A2111" s="20"/>
      <c r="B2111" s="11"/>
      <c r="C2111" s="12"/>
      <c r="D2111" s="12"/>
      <c r="E2111" s="12"/>
      <c r="F2111" s="45"/>
      <c r="G2111" s="23"/>
      <c r="H2111" s="18"/>
      <c r="I2111" s="49"/>
      <c r="J2111" s="73">
        <f>IF(I2111=0,0,VLOOKUP(I2111,'ОКВЭД 2017'!A$3:B$2732,2))</f>
        <v>0</v>
      </c>
      <c r="K2111" s="18"/>
      <c r="L2111" s="18"/>
      <c r="M2111" s="73">
        <f>IF(L2111=0,0,VLOOKUP($L2111,'Вид субсидии'!A$2:C$118,2))</f>
        <v>0</v>
      </c>
      <c r="N2111" s="97"/>
      <c r="O2111" s="20"/>
      <c r="P2111" s="20"/>
      <c r="Q2111" s="20"/>
      <c r="R2111" s="20"/>
      <c r="S2111" s="20"/>
      <c r="T2111" s="20"/>
      <c r="U2111" s="20"/>
      <c r="V2111" s="7">
        <f t="shared" si="35"/>
        <v>0</v>
      </c>
      <c r="W2111" s="20"/>
      <c r="X2111" s="20"/>
      <c r="Y2111" s="20"/>
      <c r="Z2111" s="20"/>
      <c r="AA2111" s="20"/>
      <c r="AB2111" s="20"/>
      <c r="AC2111" s="20"/>
      <c r="AD2111" s="20"/>
      <c r="AE2111" s="20"/>
      <c r="AF2111" s="20"/>
      <c r="AG2111" s="20"/>
      <c r="AH2111" s="20"/>
    </row>
    <row r="2112" spans="1:34" x14ac:dyDescent="0.25">
      <c r="A2112" s="20"/>
      <c r="B2112" s="11"/>
      <c r="C2112" s="12"/>
      <c r="D2112" s="12"/>
      <c r="E2112" s="12"/>
      <c r="F2112" s="45"/>
      <c r="G2112" s="23"/>
      <c r="H2112" s="18"/>
      <c r="I2112" s="49"/>
      <c r="J2112" s="73">
        <f>IF(I2112=0,0,VLOOKUP(I2112,'ОКВЭД 2017'!A$3:B$2732,2))</f>
        <v>0</v>
      </c>
      <c r="K2112" s="18"/>
      <c r="L2112" s="18"/>
      <c r="M2112" s="73">
        <f>IF(L2112=0,0,VLOOKUP($L2112,'Вид субсидии'!A$2:C$118,2))</f>
        <v>0</v>
      </c>
      <c r="N2112" s="97"/>
      <c r="O2112" s="20"/>
      <c r="P2112" s="20"/>
      <c r="Q2112" s="20"/>
      <c r="R2112" s="20"/>
      <c r="S2112" s="20"/>
      <c r="T2112" s="20"/>
      <c r="U2112" s="20"/>
      <c r="V2112" s="7">
        <f t="shared" si="35"/>
        <v>0</v>
      </c>
      <c r="W2112" s="20"/>
      <c r="X2112" s="20"/>
      <c r="Y2112" s="20"/>
      <c r="Z2112" s="20"/>
      <c r="AA2112" s="20"/>
      <c r="AB2112" s="20"/>
      <c r="AC2112" s="20"/>
      <c r="AD2112" s="20"/>
      <c r="AE2112" s="20"/>
      <c r="AF2112" s="20"/>
      <c r="AG2112" s="20"/>
      <c r="AH2112" s="20"/>
    </row>
    <row r="2113" spans="1:34" x14ac:dyDescent="0.25">
      <c r="A2113" s="20"/>
      <c r="B2113" s="11"/>
      <c r="C2113" s="12"/>
      <c r="D2113" s="12"/>
      <c r="E2113" s="12"/>
      <c r="F2113" s="45"/>
      <c r="G2113" s="23"/>
      <c r="H2113" s="18"/>
      <c r="I2113" s="49"/>
      <c r="J2113" s="73">
        <f>IF(I2113=0,0,VLOOKUP(I2113,'ОКВЭД 2017'!A$3:B$2732,2))</f>
        <v>0</v>
      </c>
      <c r="K2113" s="18"/>
      <c r="L2113" s="18"/>
      <c r="M2113" s="73">
        <f>IF(L2113=0,0,VLOOKUP($L2113,'Вид субсидии'!A$2:C$118,2))</f>
        <v>0</v>
      </c>
      <c r="N2113" s="97"/>
      <c r="O2113" s="20"/>
      <c r="P2113" s="20"/>
      <c r="Q2113" s="20"/>
      <c r="R2113" s="20"/>
      <c r="S2113" s="20"/>
      <c r="T2113" s="20"/>
      <c r="U2113" s="20"/>
      <c r="V2113" s="7">
        <f t="shared" si="35"/>
        <v>0</v>
      </c>
      <c r="W2113" s="20"/>
      <c r="X2113" s="20"/>
      <c r="Y2113" s="20"/>
      <c r="Z2113" s="20"/>
      <c r="AA2113" s="20"/>
      <c r="AB2113" s="20"/>
      <c r="AC2113" s="20"/>
      <c r="AD2113" s="20"/>
      <c r="AE2113" s="20"/>
      <c r="AF2113" s="20"/>
      <c r="AG2113" s="20"/>
      <c r="AH2113" s="20"/>
    </row>
    <row r="2114" spans="1:34" x14ac:dyDescent="0.25">
      <c r="A2114" s="20"/>
      <c r="B2114" s="11"/>
      <c r="C2114" s="12"/>
      <c r="D2114" s="12"/>
      <c r="E2114" s="12"/>
      <c r="F2114" s="45"/>
      <c r="G2114" s="23"/>
      <c r="H2114" s="18"/>
      <c r="I2114" s="49"/>
      <c r="J2114" s="73">
        <f>IF(I2114=0,0,VLOOKUP(I2114,'ОКВЭД 2017'!A$3:B$2732,2))</f>
        <v>0</v>
      </c>
      <c r="K2114" s="18"/>
      <c r="L2114" s="18"/>
      <c r="M2114" s="73">
        <f>IF(L2114=0,0,VLOOKUP($L2114,'Вид субсидии'!A$2:C$118,2))</f>
        <v>0</v>
      </c>
      <c r="N2114" s="97"/>
      <c r="O2114" s="20"/>
      <c r="P2114" s="20"/>
      <c r="Q2114" s="20"/>
      <c r="R2114" s="20"/>
      <c r="S2114" s="20"/>
      <c r="T2114" s="20"/>
      <c r="U2114" s="20"/>
      <c r="V2114" s="7">
        <f t="shared" si="35"/>
        <v>0</v>
      </c>
      <c r="W2114" s="20"/>
      <c r="X2114" s="20"/>
      <c r="Y2114" s="20"/>
      <c r="Z2114" s="20"/>
      <c r="AA2114" s="20"/>
      <c r="AB2114" s="20"/>
      <c r="AC2114" s="20"/>
      <c r="AD2114" s="20"/>
      <c r="AE2114" s="20"/>
      <c r="AF2114" s="20"/>
      <c r="AG2114" s="20"/>
      <c r="AH2114" s="20"/>
    </row>
    <row r="2115" spans="1:34" x14ac:dyDescent="0.25">
      <c r="A2115" s="20"/>
      <c r="B2115" s="11"/>
      <c r="C2115" s="12"/>
      <c r="D2115" s="12"/>
      <c r="E2115" s="12"/>
      <c r="F2115" s="45"/>
      <c r="G2115" s="23"/>
      <c r="H2115" s="18"/>
      <c r="I2115" s="49"/>
      <c r="J2115" s="73">
        <f>IF(I2115=0,0,VLOOKUP(I2115,'ОКВЭД 2017'!A$3:B$2732,2))</f>
        <v>0</v>
      </c>
      <c r="K2115" s="18"/>
      <c r="L2115" s="18"/>
      <c r="M2115" s="73">
        <f>IF(L2115=0,0,VLOOKUP($L2115,'Вид субсидии'!A$2:C$118,2))</f>
        <v>0</v>
      </c>
      <c r="N2115" s="97"/>
      <c r="O2115" s="20"/>
      <c r="P2115" s="20"/>
      <c r="Q2115" s="20"/>
      <c r="R2115" s="20"/>
      <c r="S2115" s="20"/>
      <c r="T2115" s="20"/>
      <c r="U2115" s="20"/>
      <c r="V2115" s="7">
        <f t="shared" si="35"/>
        <v>0</v>
      </c>
      <c r="W2115" s="20"/>
      <c r="X2115" s="20"/>
      <c r="Y2115" s="20"/>
      <c r="Z2115" s="20"/>
      <c r="AA2115" s="20"/>
      <c r="AB2115" s="20"/>
      <c r="AC2115" s="20"/>
      <c r="AD2115" s="20"/>
      <c r="AE2115" s="20"/>
      <c r="AF2115" s="20"/>
      <c r="AG2115" s="20"/>
      <c r="AH2115" s="20"/>
    </row>
    <row r="2116" spans="1:34" x14ac:dyDescent="0.25">
      <c r="A2116" s="20"/>
      <c r="B2116" s="11"/>
      <c r="C2116" s="12"/>
      <c r="D2116" s="12"/>
      <c r="E2116" s="12"/>
      <c r="F2116" s="45"/>
      <c r="G2116" s="23"/>
      <c r="H2116" s="18"/>
      <c r="I2116" s="49"/>
      <c r="J2116" s="73">
        <f>IF(I2116=0,0,VLOOKUP(I2116,'ОКВЭД 2017'!A$3:B$2732,2))</f>
        <v>0</v>
      </c>
      <c r="K2116" s="18"/>
      <c r="L2116" s="18"/>
      <c r="M2116" s="73">
        <f>IF(L2116=0,0,VLOOKUP($L2116,'Вид субсидии'!A$2:C$118,2))</f>
        <v>0</v>
      </c>
      <c r="N2116" s="97"/>
      <c r="O2116" s="20"/>
      <c r="P2116" s="20"/>
      <c r="Q2116" s="20"/>
      <c r="R2116" s="20"/>
      <c r="S2116" s="20"/>
      <c r="T2116" s="20"/>
      <c r="U2116" s="20"/>
      <c r="V2116" s="7">
        <f t="shared" si="35"/>
        <v>0</v>
      </c>
      <c r="W2116" s="20"/>
      <c r="X2116" s="20"/>
      <c r="Y2116" s="20"/>
      <c r="Z2116" s="20"/>
      <c r="AA2116" s="20"/>
      <c r="AB2116" s="20"/>
      <c r="AC2116" s="20"/>
      <c r="AD2116" s="20"/>
      <c r="AE2116" s="20"/>
      <c r="AF2116" s="20"/>
      <c r="AG2116" s="20"/>
      <c r="AH2116" s="20"/>
    </row>
    <row r="2117" spans="1:34" x14ac:dyDescent="0.25">
      <c r="A2117" s="20"/>
      <c r="B2117" s="11"/>
      <c r="C2117" s="12"/>
      <c r="D2117" s="12"/>
      <c r="E2117" s="12"/>
      <c r="F2117" s="45"/>
      <c r="G2117" s="23"/>
      <c r="H2117" s="18"/>
      <c r="I2117" s="49"/>
      <c r="J2117" s="73">
        <f>IF(I2117=0,0,VLOOKUP(I2117,'ОКВЭД 2017'!A$3:B$2732,2))</f>
        <v>0</v>
      </c>
      <c r="K2117" s="18"/>
      <c r="L2117" s="18"/>
      <c r="M2117" s="73">
        <f>IF(L2117=0,0,VLOOKUP($L2117,'Вид субсидии'!A$2:C$118,2))</f>
        <v>0</v>
      </c>
      <c r="N2117" s="97"/>
      <c r="O2117" s="20"/>
      <c r="P2117" s="20"/>
      <c r="Q2117" s="20"/>
      <c r="R2117" s="20"/>
      <c r="S2117" s="20"/>
      <c r="T2117" s="20"/>
      <c r="U2117" s="20"/>
      <c r="V2117" s="7">
        <f t="shared" si="35"/>
        <v>0</v>
      </c>
      <c r="W2117" s="20"/>
      <c r="X2117" s="20"/>
      <c r="Y2117" s="20"/>
      <c r="Z2117" s="20"/>
      <c r="AA2117" s="20"/>
      <c r="AB2117" s="20"/>
      <c r="AC2117" s="20"/>
      <c r="AD2117" s="20"/>
      <c r="AE2117" s="20"/>
      <c r="AF2117" s="20"/>
      <c r="AG2117" s="20"/>
      <c r="AH2117" s="20"/>
    </row>
    <row r="2118" spans="1:34" x14ac:dyDescent="0.25">
      <c r="A2118" s="20"/>
      <c r="B2118" s="11"/>
      <c r="C2118" s="12"/>
      <c r="D2118" s="12"/>
      <c r="E2118" s="12"/>
      <c r="F2118" s="45"/>
      <c r="G2118" s="23"/>
      <c r="H2118" s="18"/>
      <c r="I2118" s="49"/>
      <c r="J2118" s="73">
        <f>IF(I2118=0,0,VLOOKUP(I2118,'ОКВЭД 2017'!A$3:B$2732,2))</f>
        <v>0</v>
      </c>
      <c r="K2118" s="18"/>
      <c r="L2118" s="18"/>
      <c r="M2118" s="73">
        <f>IF(L2118=0,0,VLOOKUP($L2118,'Вид субсидии'!A$2:C$118,2))</f>
        <v>0</v>
      </c>
      <c r="N2118" s="97"/>
      <c r="O2118" s="20"/>
      <c r="P2118" s="20"/>
      <c r="Q2118" s="20"/>
      <c r="R2118" s="20"/>
      <c r="S2118" s="20"/>
      <c r="T2118" s="20"/>
      <c r="U2118" s="20"/>
      <c r="V2118" s="7">
        <f t="shared" si="35"/>
        <v>0</v>
      </c>
      <c r="W2118" s="20"/>
      <c r="X2118" s="20"/>
      <c r="Y2118" s="20"/>
      <c r="Z2118" s="20"/>
      <c r="AA2118" s="20"/>
      <c r="AB2118" s="20"/>
      <c r="AC2118" s="20"/>
      <c r="AD2118" s="20"/>
      <c r="AE2118" s="20"/>
      <c r="AF2118" s="20"/>
      <c r="AG2118" s="20"/>
      <c r="AH2118" s="20"/>
    </row>
    <row r="2119" spans="1:34" x14ac:dyDescent="0.25">
      <c r="A2119" s="20"/>
      <c r="B2119" s="11"/>
      <c r="C2119" s="12"/>
      <c r="D2119" s="12"/>
      <c r="E2119" s="12"/>
      <c r="F2119" s="45"/>
      <c r="G2119" s="23"/>
      <c r="H2119" s="18"/>
      <c r="I2119" s="49"/>
      <c r="J2119" s="73">
        <f>IF(I2119=0,0,VLOOKUP(I2119,'ОКВЭД 2017'!A$3:B$2732,2))</f>
        <v>0</v>
      </c>
      <c r="K2119" s="18"/>
      <c r="L2119" s="18"/>
      <c r="M2119" s="73">
        <f>IF(L2119=0,0,VLOOKUP($L2119,'Вид субсидии'!A$2:C$118,2))</f>
        <v>0</v>
      </c>
      <c r="N2119" s="97"/>
      <c r="O2119" s="20"/>
      <c r="P2119" s="20"/>
      <c r="Q2119" s="20"/>
      <c r="R2119" s="20"/>
      <c r="S2119" s="20"/>
      <c r="T2119" s="20"/>
      <c r="U2119" s="20"/>
      <c r="V2119" s="7">
        <f t="shared" si="35"/>
        <v>0</v>
      </c>
      <c r="W2119" s="20"/>
      <c r="X2119" s="20"/>
      <c r="Y2119" s="20"/>
      <c r="Z2119" s="20"/>
      <c r="AA2119" s="20"/>
      <c r="AB2119" s="20"/>
      <c r="AC2119" s="20"/>
      <c r="AD2119" s="20"/>
      <c r="AE2119" s="20"/>
      <c r="AF2119" s="20"/>
      <c r="AG2119" s="20"/>
      <c r="AH2119" s="20"/>
    </row>
    <row r="2120" spans="1:34" x14ac:dyDescent="0.25">
      <c r="A2120" s="20"/>
      <c r="B2120" s="11"/>
      <c r="C2120" s="12"/>
      <c r="D2120" s="12"/>
      <c r="E2120" s="12"/>
      <c r="F2120" s="45"/>
      <c r="G2120" s="23"/>
      <c r="H2120" s="18"/>
      <c r="I2120" s="49"/>
      <c r="J2120" s="73">
        <f>IF(I2120=0,0,VLOOKUP(I2120,'ОКВЭД 2017'!A$3:B$2732,2))</f>
        <v>0</v>
      </c>
      <c r="K2120" s="18"/>
      <c r="L2120" s="18"/>
      <c r="M2120" s="73">
        <f>IF(L2120=0,0,VLOOKUP($L2120,'Вид субсидии'!A$2:C$118,2))</f>
        <v>0</v>
      </c>
      <c r="N2120" s="97"/>
      <c r="O2120" s="20"/>
      <c r="P2120" s="20"/>
      <c r="Q2120" s="20"/>
      <c r="R2120" s="20"/>
      <c r="S2120" s="20"/>
      <c r="T2120" s="20"/>
      <c r="U2120" s="20"/>
      <c r="V2120" s="7">
        <f t="shared" si="35"/>
        <v>0</v>
      </c>
      <c r="W2120" s="20"/>
      <c r="X2120" s="20"/>
      <c r="Y2120" s="20"/>
      <c r="Z2120" s="20"/>
      <c r="AA2120" s="20"/>
      <c r="AB2120" s="20"/>
      <c r="AC2120" s="20"/>
      <c r="AD2120" s="20"/>
      <c r="AE2120" s="20"/>
      <c r="AF2120" s="20"/>
      <c r="AG2120" s="20"/>
      <c r="AH2120" s="20"/>
    </row>
    <row r="2121" spans="1:34" x14ac:dyDescent="0.25">
      <c r="A2121" s="20"/>
      <c r="B2121" s="11"/>
      <c r="C2121" s="12"/>
      <c r="D2121" s="12"/>
      <c r="E2121" s="12"/>
      <c r="F2121" s="45"/>
      <c r="G2121" s="23"/>
      <c r="H2121" s="18"/>
      <c r="I2121" s="49"/>
      <c r="J2121" s="73">
        <f>IF(I2121=0,0,VLOOKUP(I2121,'ОКВЭД 2017'!A$3:B$2732,2))</f>
        <v>0</v>
      </c>
      <c r="K2121" s="18"/>
      <c r="L2121" s="18"/>
      <c r="M2121" s="73">
        <f>IF(L2121=0,0,VLOOKUP($L2121,'Вид субсидии'!A$2:C$118,2))</f>
        <v>0</v>
      </c>
      <c r="N2121" s="97"/>
      <c r="O2121" s="20"/>
      <c r="P2121" s="20"/>
      <c r="Q2121" s="20"/>
      <c r="R2121" s="20"/>
      <c r="S2121" s="20"/>
      <c r="T2121" s="20"/>
      <c r="U2121" s="20"/>
      <c r="V2121" s="7">
        <f t="shared" si="35"/>
        <v>0</v>
      </c>
      <c r="W2121" s="20"/>
      <c r="X2121" s="20"/>
      <c r="Y2121" s="20"/>
      <c r="Z2121" s="20"/>
      <c r="AA2121" s="20"/>
      <c r="AB2121" s="20"/>
      <c r="AC2121" s="20"/>
      <c r="AD2121" s="20"/>
      <c r="AE2121" s="20"/>
      <c r="AF2121" s="20"/>
      <c r="AG2121" s="20"/>
      <c r="AH2121" s="20"/>
    </row>
    <row r="2122" spans="1:34" x14ac:dyDescent="0.25">
      <c r="A2122" s="20"/>
      <c r="B2122" s="11"/>
      <c r="C2122" s="12"/>
      <c r="D2122" s="12"/>
      <c r="E2122" s="12"/>
      <c r="F2122" s="45"/>
      <c r="G2122" s="23"/>
      <c r="H2122" s="18"/>
      <c r="I2122" s="49"/>
      <c r="J2122" s="73">
        <f>IF(I2122=0,0,VLOOKUP(I2122,'ОКВЭД 2017'!A$3:B$2732,2))</f>
        <v>0</v>
      </c>
      <c r="K2122" s="18"/>
      <c r="L2122" s="18"/>
      <c r="M2122" s="73">
        <f>IF(L2122=0,0,VLOOKUP($L2122,'Вид субсидии'!A$2:C$118,2))</f>
        <v>0</v>
      </c>
      <c r="N2122" s="97"/>
      <c r="O2122" s="20"/>
      <c r="P2122" s="20"/>
      <c r="Q2122" s="20"/>
      <c r="R2122" s="20"/>
      <c r="S2122" s="20"/>
      <c r="T2122" s="20"/>
      <c r="U2122" s="20"/>
      <c r="V2122" s="7">
        <f t="shared" si="35"/>
        <v>0</v>
      </c>
      <c r="W2122" s="20"/>
      <c r="X2122" s="20"/>
      <c r="Y2122" s="20"/>
      <c r="Z2122" s="20"/>
      <c r="AA2122" s="20"/>
      <c r="AB2122" s="20"/>
      <c r="AC2122" s="20"/>
      <c r="AD2122" s="20"/>
      <c r="AE2122" s="20"/>
      <c r="AF2122" s="20"/>
      <c r="AG2122" s="20"/>
      <c r="AH2122" s="20"/>
    </row>
    <row r="2123" spans="1:34" x14ac:dyDescent="0.25">
      <c r="A2123" s="20"/>
      <c r="B2123" s="11"/>
      <c r="C2123" s="12"/>
      <c r="D2123" s="12"/>
      <c r="E2123" s="12"/>
      <c r="F2123" s="45"/>
      <c r="G2123" s="23"/>
      <c r="H2123" s="18"/>
      <c r="I2123" s="49"/>
      <c r="J2123" s="73">
        <f>IF(I2123=0,0,VLOOKUP(I2123,'ОКВЭД 2017'!A$3:B$2732,2))</f>
        <v>0</v>
      </c>
      <c r="K2123" s="18"/>
      <c r="L2123" s="18"/>
      <c r="M2123" s="73">
        <f>IF(L2123=0,0,VLOOKUP($L2123,'Вид субсидии'!A$2:C$118,2))</f>
        <v>0</v>
      </c>
      <c r="N2123" s="97"/>
      <c r="O2123" s="20"/>
      <c r="P2123" s="20"/>
      <c r="Q2123" s="20"/>
      <c r="R2123" s="20"/>
      <c r="S2123" s="20"/>
      <c r="T2123" s="20"/>
      <c r="U2123" s="20"/>
      <c r="V2123" s="7">
        <f t="shared" si="35"/>
        <v>0</v>
      </c>
      <c r="W2123" s="20"/>
      <c r="X2123" s="20"/>
      <c r="Y2123" s="20"/>
      <c r="Z2123" s="20"/>
      <c r="AA2123" s="20"/>
      <c r="AB2123" s="20"/>
      <c r="AC2123" s="20"/>
      <c r="AD2123" s="20"/>
      <c r="AE2123" s="20"/>
      <c r="AF2123" s="20"/>
      <c r="AG2123" s="20"/>
      <c r="AH2123" s="20"/>
    </row>
    <row r="2124" spans="1:34" x14ac:dyDescent="0.25">
      <c r="A2124" s="20"/>
      <c r="B2124" s="11"/>
      <c r="C2124" s="12"/>
      <c r="D2124" s="12"/>
      <c r="E2124" s="12"/>
      <c r="F2124" s="45"/>
      <c r="G2124" s="23"/>
      <c r="H2124" s="18"/>
      <c r="I2124" s="49"/>
      <c r="J2124" s="73">
        <f>IF(I2124=0,0,VLOOKUP(I2124,'ОКВЭД 2017'!A$3:B$2732,2))</f>
        <v>0</v>
      </c>
      <c r="K2124" s="18"/>
      <c r="L2124" s="18"/>
      <c r="M2124" s="73">
        <f>IF(L2124=0,0,VLOOKUP($L2124,'Вид субсидии'!A$2:C$118,2))</f>
        <v>0</v>
      </c>
      <c r="N2124" s="97"/>
      <c r="O2124" s="20"/>
      <c r="P2124" s="20"/>
      <c r="Q2124" s="20"/>
      <c r="R2124" s="20"/>
      <c r="S2124" s="20"/>
      <c r="T2124" s="20"/>
      <c r="U2124" s="20"/>
      <c r="V2124" s="7">
        <f t="shared" si="35"/>
        <v>0</v>
      </c>
      <c r="W2124" s="20"/>
      <c r="X2124" s="20"/>
      <c r="Y2124" s="20"/>
      <c r="Z2124" s="20"/>
      <c r="AA2124" s="20"/>
      <c r="AB2124" s="20"/>
      <c r="AC2124" s="20"/>
      <c r="AD2124" s="20"/>
      <c r="AE2124" s="20"/>
      <c r="AF2124" s="20"/>
      <c r="AG2124" s="20"/>
      <c r="AH2124" s="20"/>
    </row>
    <row r="2125" spans="1:34" x14ac:dyDescent="0.25">
      <c r="A2125" s="20"/>
      <c r="B2125" s="11"/>
      <c r="C2125" s="12"/>
      <c r="D2125" s="12"/>
      <c r="E2125" s="12"/>
      <c r="F2125" s="45"/>
      <c r="G2125" s="23"/>
      <c r="H2125" s="18"/>
      <c r="I2125" s="49"/>
      <c r="J2125" s="73">
        <f>IF(I2125=0,0,VLOOKUP(I2125,'ОКВЭД 2017'!A$3:B$2732,2))</f>
        <v>0</v>
      </c>
      <c r="K2125" s="18"/>
      <c r="L2125" s="18"/>
      <c r="M2125" s="73">
        <f>IF(L2125=0,0,VLOOKUP($L2125,'Вид субсидии'!A$2:C$118,2))</f>
        <v>0</v>
      </c>
      <c r="N2125" s="97"/>
      <c r="O2125" s="20"/>
      <c r="P2125" s="20"/>
      <c r="Q2125" s="20"/>
      <c r="R2125" s="20"/>
      <c r="S2125" s="20"/>
      <c r="T2125" s="20"/>
      <c r="U2125" s="20"/>
      <c r="V2125" s="7">
        <f t="shared" si="35"/>
        <v>0</v>
      </c>
      <c r="W2125" s="20"/>
      <c r="X2125" s="20"/>
      <c r="Y2125" s="20"/>
      <c r="Z2125" s="20"/>
      <c r="AA2125" s="20"/>
      <c r="AB2125" s="20"/>
      <c r="AC2125" s="20"/>
      <c r="AD2125" s="20"/>
      <c r="AE2125" s="20"/>
      <c r="AF2125" s="20"/>
      <c r="AG2125" s="20"/>
      <c r="AH2125" s="20"/>
    </row>
    <row r="2126" spans="1:34" x14ac:dyDescent="0.25">
      <c r="A2126" s="20"/>
      <c r="B2126" s="11"/>
      <c r="C2126" s="12"/>
      <c r="D2126" s="12"/>
      <c r="E2126" s="12"/>
      <c r="F2126" s="45"/>
      <c r="G2126" s="23"/>
      <c r="H2126" s="18"/>
      <c r="I2126" s="49"/>
      <c r="J2126" s="73">
        <f>IF(I2126=0,0,VLOOKUP(I2126,'ОКВЭД 2017'!A$3:B$2732,2))</f>
        <v>0</v>
      </c>
      <c r="K2126" s="18"/>
      <c r="L2126" s="18"/>
      <c r="M2126" s="73">
        <f>IF(L2126=0,0,VLOOKUP($L2126,'Вид субсидии'!A$2:C$118,2))</f>
        <v>0</v>
      </c>
      <c r="N2126" s="97"/>
      <c r="O2126" s="20"/>
      <c r="P2126" s="20"/>
      <c r="Q2126" s="20"/>
      <c r="R2126" s="20"/>
      <c r="S2126" s="20"/>
      <c r="T2126" s="20"/>
      <c r="U2126" s="20"/>
      <c r="V2126" s="7">
        <f t="shared" si="35"/>
        <v>0</v>
      </c>
      <c r="W2126" s="20"/>
      <c r="X2126" s="20"/>
      <c r="Y2126" s="20"/>
      <c r="Z2126" s="20"/>
      <c r="AA2126" s="20"/>
      <c r="AB2126" s="20"/>
      <c r="AC2126" s="20"/>
      <c r="AD2126" s="20"/>
      <c r="AE2126" s="20"/>
      <c r="AF2126" s="20"/>
      <c r="AG2126" s="20"/>
      <c r="AH2126" s="20"/>
    </row>
    <row r="2127" spans="1:34" x14ac:dyDescent="0.25">
      <c r="A2127" s="20"/>
      <c r="B2127" s="11"/>
      <c r="C2127" s="12"/>
      <c r="D2127" s="12"/>
      <c r="E2127" s="12"/>
      <c r="F2127" s="45"/>
      <c r="G2127" s="23"/>
      <c r="H2127" s="18"/>
      <c r="I2127" s="49"/>
      <c r="J2127" s="73">
        <f>IF(I2127=0,0,VLOOKUP(I2127,'ОКВЭД 2017'!A$3:B$2732,2))</f>
        <v>0</v>
      </c>
      <c r="K2127" s="18"/>
      <c r="L2127" s="18"/>
      <c r="M2127" s="73">
        <f>IF(L2127=0,0,VLOOKUP($L2127,'Вид субсидии'!A$2:C$118,2))</f>
        <v>0</v>
      </c>
      <c r="N2127" s="97"/>
      <c r="O2127" s="20"/>
      <c r="P2127" s="20"/>
      <c r="Q2127" s="20"/>
      <c r="R2127" s="20"/>
      <c r="S2127" s="20"/>
      <c r="T2127" s="20"/>
      <c r="U2127" s="20"/>
      <c r="V2127" s="7">
        <f t="shared" si="35"/>
        <v>0</v>
      </c>
      <c r="W2127" s="20"/>
      <c r="X2127" s="20"/>
      <c r="Y2127" s="20"/>
      <c r="Z2127" s="20"/>
      <c r="AA2127" s="20"/>
      <c r="AB2127" s="20"/>
      <c r="AC2127" s="20"/>
      <c r="AD2127" s="20"/>
      <c r="AE2127" s="20"/>
      <c r="AF2127" s="20"/>
      <c r="AG2127" s="20"/>
      <c r="AH2127" s="20"/>
    </row>
    <row r="2128" spans="1:34" x14ac:dyDescent="0.25">
      <c r="A2128" s="20"/>
      <c r="B2128" s="11"/>
      <c r="C2128" s="12"/>
      <c r="D2128" s="12"/>
      <c r="E2128" s="12"/>
      <c r="F2128" s="45"/>
      <c r="G2128" s="23"/>
      <c r="H2128" s="18"/>
      <c r="I2128" s="49"/>
      <c r="J2128" s="73">
        <f>IF(I2128=0,0,VLOOKUP(I2128,'ОКВЭД 2017'!A$3:B$2732,2))</f>
        <v>0</v>
      </c>
      <c r="K2128" s="18"/>
      <c r="L2128" s="18"/>
      <c r="M2128" s="73">
        <f>IF(L2128=0,0,VLOOKUP($L2128,'Вид субсидии'!A$2:C$118,2))</f>
        <v>0</v>
      </c>
      <c r="N2128" s="97"/>
      <c r="O2128" s="20"/>
      <c r="P2128" s="20"/>
      <c r="Q2128" s="20"/>
      <c r="R2128" s="20"/>
      <c r="S2128" s="20"/>
      <c r="T2128" s="20"/>
      <c r="U2128" s="20"/>
      <c r="V2128" s="7">
        <f t="shared" si="35"/>
        <v>0</v>
      </c>
      <c r="W2128" s="20"/>
      <c r="X2128" s="20"/>
      <c r="Y2128" s="20"/>
      <c r="Z2128" s="20"/>
      <c r="AA2128" s="20"/>
      <c r="AB2128" s="20"/>
      <c r="AC2128" s="20"/>
      <c r="AD2128" s="20"/>
      <c r="AE2128" s="20"/>
      <c r="AF2128" s="20"/>
      <c r="AG2128" s="20"/>
      <c r="AH2128" s="20"/>
    </row>
    <row r="2129" spans="1:34" x14ac:dyDescent="0.25">
      <c r="A2129" s="20"/>
      <c r="B2129" s="11"/>
      <c r="C2129" s="12"/>
      <c r="D2129" s="12"/>
      <c r="E2129" s="12"/>
      <c r="F2129" s="45"/>
      <c r="G2129" s="23"/>
      <c r="H2129" s="18"/>
      <c r="I2129" s="49"/>
      <c r="J2129" s="73">
        <f>IF(I2129=0,0,VLOOKUP(I2129,'ОКВЭД 2017'!A$3:B$2732,2))</f>
        <v>0</v>
      </c>
      <c r="K2129" s="18"/>
      <c r="L2129" s="18"/>
      <c r="M2129" s="73">
        <f>IF(L2129=0,0,VLOOKUP($L2129,'Вид субсидии'!A$2:C$118,2))</f>
        <v>0</v>
      </c>
      <c r="N2129" s="97"/>
      <c r="O2129" s="20"/>
      <c r="P2129" s="20"/>
      <c r="Q2129" s="20"/>
      <c r="R2129" s="20"/>
      <c r="S2129" s="20"/>
      <c r="T2129" s="20"/>
      <c r="U2129" s="20"/>
      <c r="V2129" s="7">
        <f t="shared" si="35"/>
        <v>0</v>
      </c>
      <c r="W2129" s="20"/>
      <c r="X2129" s="20"/>
      <c r="Y2129" s="20"/>
      <c r="Z2129" s="20"/>
      <c r="AA2129" s="20"/>
      <c r="AB2129" s="20"/>
      <c r="AC2129" s="20"/>
      <c r="AD2129" s="20"/>
      <c r="AE2129" s="20"/>
      <c r="AF2129" s="20"/>
      <c r="AG2129" s="20"/>
      <c r="AH2129" s="20"/>
    </row>
    <row r="2130" spans="1:34" x14ac:dyDescent="0.25">
      <c r="A2130" s="20"/>
      <c r="B2130" s="11"/>
      <c r="C2130" s="12"/>
      <c r="D2130" s="12"/>
      <c r="E2130" s="12"/>
      <c r="F2130" s="45"/>
      <c r="G2130" s="23"/>
      <c r="H2130" s="18"/>
      <c r="I2130" s="49"/>
      <c r="J2130" s="73">
        <f>IF(I2130=0,0,VLOOKUP(I2130,'ОКВЭД 2017'!A$3:B$2732,2))</f>
        <v>0</v>
      </c>
      <c r="K2130" s="18"/>
      <c r="L2130" s="18"/>
      <c r="M2130" s="73">
        <f>IF(L2130=0,0,VLOOKUP($L2130,'Вид субсидии'!A$2:C$118,2))</f>
        <v>0</v>
      </c>
      <c r="N2130" s="97"/>
      <c r="O2130" s="20"/>
      <c r="P2130" s="20"/>
      <c r="Q2130" s="20"/>
      <c r="R2130" s="20"/>
      <c r="S2130" s="20"/>
      <c r="T2130" s="20"/>
      <c r="U2130" s="20"/>
      <c r="V2130" s="7">
        <f t="shared" si="35"/>
        <v>0</v>
      </c>
      <c r="W2130" s="20"/>
      <c r="X2130" s="20"/>
      <c r="Y2130" s="20"/>
      <c r="Z2130" s="20"/>
      <c r="AA2130" s="20"/>
      <c r="AB2130" s="20"/>
      <c r="AC2130" s="20"/>
      <c r="AD2130" s="20"/>
      <c r="AE2130" s="20"/>
      <c r="AF2130" s="20"/>
      <c r="AG2130" s="20"/>
      <c r="AH2130" s="20"/>
    </row>
    <row r="2131" spans="1:34" x14ac:dyDescent="0.25">
      <c r="A2131" s="20"/>
      <c r="B2131" s="11"/>
      <c r="C2131" s="12"/>
      <c r="D2131" s="12"/>
      <c r="E2131" s="12"/>
      <c r="F2131" s="45"/>
      <c r="G2131" s="23"/>
      <c r="H2131" s="18"/>
      <c r="I2131" s="49"/>
      <c r="J2131" s="73">
        <f>IF(I2131=0,0,VLOOKUP(I2131,'ОКВЭД 2017'!A$3:B$2732,2))</f>
        <v>0</v>
      </c>
      <c r="K2131" s="18"/>
      <c r="L2131" s="18"/>
      <c r="M2131" s="73">
        <f>IF(L2131=0,0,VLOOKUP($L2131,'Вид субсидии'!A$2:C$118,2))</f>
        <v>0</v>
      </c>
      <c r="N2131" s="97"/>
      <c r="O2131" s="20"/>
      <c r="P2131" s="20"/>
      <c r="Q2131" s="20"/>
      <c r="R2131" s="20"/>
      <c r="S2131" s="20"/>
      <c r="T2131" s="20"/>
      <c r="U2131" s="20"/>
      <c r="V2131" s="7">
        <f t="shared" si="35"/>
        <v>0</v>
      </c>
      <c r="W2131" s="20"/>
      <c r="X2131" s="20"/>
      <c r="Y2131" s="20"/>
      <c r="Z2131" s="20"/>
      <c r="AA2131" s="20"/>
      <c r="AB2131" s="20"/>
      <c r="AC2131" s="20"/>
      <c r="AD2131" s="20"/>
      <c r="AE2131" s="20"/>
      <c r="AF2131" s="20"/>
      <c r="AG2131" s="20"/>
      <c r="AH2131" s="20"/>
    </row>
    <row r="2132" spans="1:34" x14ac:dyDescent="0.25">
      <c r="A2132" s="20"/>
      <c r="B2132" s="11"/>
      <c r="C2132" s="12"/>
      <c r="D2132" s="12"/>
      <c r="E2132" s="12"/>
      <c r="F2132" s="45"/>
      <c r="G2132" s="23"/>
      <c r="H2132" s="18"/>
      <c r="I2132" s="49"/>
      <c r="J2132" s="73">
        <f>IF(I2132=0,0,VLOOKUP(I2132,'ОКВЭД 2017'!A$3:B$2732,2))</f>
        <v>0</v>
      </c>
      <c r="K2132" s="18"/>
      <c r="L2132" s="18"/>
      <c r="M2132" s="73">
        <f>IF(L2132=0,0,VLOOKUP($L2132,'Вид субсидии'!A$2:C$118,2))</f>
        <v>0</v>
      </c>
      <c r="N2132" s="97"/>
      <c r="O2132" s="20"/>
      <c r="P2132" s="20"/>
      <c r="Q2132" s="20"/>
      <c r="R2132" s="20"/>
      <c r="S2132" s="20"/>
      <c r="T2132" s="20"/>
      <c r="U2132" s="20"/>
      <c r="V2132" s="7">
        <f t="shared" si="35"/>
        <v>0</v>
      </c>
      <c r="W2132" s="20"/>
      <c r="X2132" s="20"/>
      <c r="Y2132" s="20"/>
      <c r="Z2132" s="20"/>
      <c r="AA2132" s="20"/>
      <c r="AB2132" s="20"/>
      <c r="AC2132" s="20"/>
      <c r="AD2132" s="20"/>
      <c r="AE2132" s="20"/>
      <c r="AF2132" s="20"/>
      <c r="AG2132" s="20"/>
      <c r="AH2132" s="20"/>
    </row>
    <row r="2133" spans="1:34" x14ac:dyDescent="0.25">
      <c r="A2133" s="20"/>
      <c r="B2133" s="11"/>
      <c r="C2133" s="12"/>
      <c r="D2133" s="12"/>
      <c r="E2133" s="12"/>
      <c r="F2133" s="45"/>
      <c r="G2133" s="23"/>
      <c r="H2133" s="18"/>
      <c r="I2133" s="49"/>
      <c r="J2133" s="73">
        <f>IF(I2133=0,0,VLOOKUP(I2133,'ОКВЭД 2017'!A$3:B$2732,2))</f>
        <v>0</v>
      </c>
      <c r="K2133" s="18"/>
      <c r="L2133" s="18"/>
      <c r="M2133" s="73">
        <f>IF(L2133=0,0,VLOOKUP($L2133,'Вид субсидии'!A$2:C$118,2))</f>
        <v>0</v>
      </c>
      <c r="N2133" s="97"/>
      <c r="O2133" s="20"/>
      <c r="P2133" s="20"/>
      <c r="Q2133" s="20"/>
      <c r="R2133" s="20"/>
      <c r="S2133" s="20"/>
      <c r="T2133" s="20"/>
      <c r="U2133" s="20"/>
      <c r="V2133" s="7">
        <f t="shared" ref="V2133:V2196" si="36">IF(A2133&gt;0,1,0)</f>
        <v>0</v>
      </c>
      <c r="W2133" s="20"/>
      <c r="X2133" s="20"/>
      <c r="Y2133" s="20"/>
      <c r="Z2133" s="20"/>
      <c r="AA2133" s="20"/>
      <c r="AB2133" s="20"/>
      <c r="AC2133" s="20"/>
      <c r="AD2133" s="20"/>
      <c r="AE2133" s="20"/>
      <c r="AF2133" s="20"/>
      <c r="AG2133" s="20"/>
      <c r="AH2133" s="20"/>
    </row>
    <row r="2134" spans="1:34" x14ac:dyDescent="0.25">
      <c r="A2134" s="20"/>
      <c r="B2134" s="11"/>
      <c r="C2134" s="12"/>
      <c r="D2134" s="12"/>
      <c r="E2134" s="12"/>
      <c r="F2134" s="45"/>
      <c r="G2134" s="23"/>
      <c r="H2134" s="18"/>
      <c r="I2134" s="49"/>
      <c r="J2134" s="73">
        <f>IF(I2134=0,0,VLOOKUP(I2134,'ОКВЭД 2017'!A$3:B$2732,2))</f>
        <v>0</v>
      </c>
      <c r="K2134" s="18"/>
      <c r="L2134" s="18"/>
      <c r="M2134" s="73">
        <f>IF(L2134=0,0,VLOOKUP($L2134,'Вид субсидии'!A$2:C$118,2))</f>
        <v>0</v>
      </c>
      <c r="N2134" s="97"/>
      <c r="O2134" s="20"/>
      <c r="P2134" s="20"/>
      <c r="Q2134" s="20"/>
      <c r="R2134" s="20"/>
      <c r="S2134" s="20"/>
      <c r="T2134" s="20"/>
      <c r="U2134" s="20"/>
      <c r="V2134" s="7">
        <f t="shared" si="36"/>
        <v>0</v>
      </c>
      <c r="W2134" s="20"/>
      <c r="X2134" s="20"/>
      <c r="Y2134" s="20"/>
      <c r="Z2134" s="20"/>
      <c r="AA2134" s="20"/>
      <c r="AB2134" s="20"/>
      <c r="AC2134" s="20"/>
      <c r="AD2134" s="20"/>
      <c r="AE2134" s="20"/>
      <c r="AF2134" s="20"/>
      <c r="AG2134" s="20"/>
      <c r="AH2134" s="20"/>
    </row>
    <row r="2135" spans="1:34" x14ac:dyDescent="0.25">
      <c r="A2135" s="20"/>
      <c r="B2135" s="11"/>
      <c r="C2135" s="12"/>
      <c r="D2135" s="12"/>
      <c r="E2135" s="12"/>
      <c r="F2135" s="45"/>
      <c r="G2135" s="23"/>
      <c r="H2135" s="18"/>
      <c r="I2135" s="49"/>
      <c r="J2135" s="73">
        <f>IF(I2135=0,0,VLOOKUP(I2135,'ОКВЭД 2017'!A$3:B$2732,2))</f>
        <v>0</v>
      </c>
      <c r="K2135" s="18"/>
      <c r="L2135" s="18"/>
      <c r="M2135" s="73">
        <f>IF(L2135=0,0,VLOOKUP($L2135,'Вид субсидии'!A$2:C$118,2))</f>
        <v>0</v>
      </c>
      <c r="N2135" s="97"/>
      <c r="O2135" s="20"/>
      <c r="P2135" s="20"/>
      <c r="Q2135" s="20"/>
      <c r="R2135" s="20"/>
      <c r="S2135" s="20"/>
      <c r="T2135" s="20"/>
      <c r="U2135" s="20"/>
      <c r="V2135" s="7">
        <f t="shared" si="36"/>
        <v>0</v>
      </c>
      <c r="W2135" s="20"/>
      <c r="X2135" s="20"/>
      <c r="Y2135" s="20"/>
      <c r="Z2135" s="20"/>
      <c r="AA2135" s="20"/>
      <c r="AB2135" s="20"/>
      <c r="AC2135" s="20"/>
      <c r="AD2135" s="20"/>
      <c r="AE2135" s="20"/>
      <c r="AF2135" s="20"/>
      <c r="AG2135" s="20"/>
      <c r="AH2135" s="20"/>
    </row>
    <row r="2136" spans="1:34" x14ac:dyDescent="0.25">
      <c r="A2136" s="20"/>
      <c r="B2136" s="11"/>
      <c r="C2136" s="12"/>
      <c r="D2136" s="12"/>
      <c r="E2136" s="12"/>
      <c r="F2136" s="45"/>
      <c r="G2136" s="23"/>
      <c r="H2136" s="18"/>
      <c r="I2136" s="49"/>
      <c r="J2136" s="73">
        <f>IF(I2136=0,0,VLOOKUP(I2136,'ОКВЭД 2017'!A$3:B$2732,2))</f>
        <v>0</v>
      </c>
      <c r="K2136" s="18"/>
      <c r="L2136" s="18"/>
      <c r="M2136" s="73">
        <f>IF(L2136=0,0,VLOOKUP($L2136,'Вид субсидии'!A$2:C$118,2))</f>
        <v>0</v>
      </c>
      <c r="N2136" s="97"/>
      <c r="O2136" s="20"/>
      <c r="P2136" s="20"/>
      <c r="Q2136" s="20"/>
      <c r="R2136" s="20"/>
      <c r="S2136" s="20"/>
      <c r="T2136" s="20"/>
      <c r="U2136" s="20"/>
      <c r="V2136" s="7">
        <f t="shared" si="36"/>
        <v>0</v>
      </c>
      <c r="W2136" s="20"/>
      <c r="X2136" s="20"/>
      <c r="Y2136" s="20"/>
      <c r="Z2136" s="20"/>
      <c r="AA2136" s="20"/>
      <c r="AB2136" s="20"/>
      <c r="AC2136" s="20"/>
      <c r="AD2136" s="20"/>
      <c r="AE2136" s="20"/>
      <c r="AF2136" s="20"/>
      <c r="AG2136" s="20"/>
      <c r="AH2136" s="20"/>
    </row>
    <row r="2137" spans="1:34" x14ac:dyDescent="0.25">
      <c r="A2137" s="20"/>
      <c r="B2137" s="11"/>
      <c r="C2137" s="12"/>
      <c r="D2137" s="12"/>
      <c r="E2137" s="12"/>
      <c r="F2137" s="45"/>
      <c r="G2137" s="23"/>
      <c r="H2137" s="18"/>
      <c r="I2137" s="49"/>
      <c r="J2137" s="73">
        <f>IF(I2137=0,0,VLOOKUP(I2137,'ОКВЭД 2017'!A$3:B$2732,2))</f>
        <v>0</v>
      </c>
      <c r="K2137" s="18"/>
      <c r="L2137" s="18"/>
      <c r="M2137" s="73">
        <f>IF(L2137=0,0,VLOOKUP($L2137,'Вид субсидии'!A$2:C$118,2))</f>
        <v>0</v>
      </c>
      <c r="N2137" s="97"/>
      <c r="O2137" s="20"/>
      <c r="P2137" s="20"/>
      <c r="Q2137" s="20"/>
      <c r="R2137" s="20"/>
      <c r="S2137" s="20"/>
      <c r="T2137" s="20"/>
      <c r="U2137" s="20"/>
      <c r="V2137" s="7">
        <f t="shared" si="36"/>
        <v>0</v>
      </c>
      <c r="W2137" s="20"/>
      <c r="X2137" s="20"/>
      <c r="Y2137" s="20"/>
      <c r="Z2137" s="20"/>
      <c r="AA2137" s="20"/>
      <c r="AB2137" s="20"/>
      <c r="AC2137" s="20"/>
      <c r="AD2137" s="20"/>
      <c r="AE2137" s="20"/>
      <c r="AF2137" s="20"/>
      <c r="AG2137" s="20"/>
      <c r="AH2137" s="20"/>
    </row>
    <row r="2138" spans="1:34" x14ac:dyDescent="0.25">
      <c r="A2138" s="20"/>
      <c r="B2138" s="11"/>
      <c r="C2138" s="12"/>
      <c r="D2138" s="12"/>
      <c r="E2138" s="12"/>
      <c r="F2138" s="45"/>
      <c r="G2138" s="23"/>
      <c r="H2138" s="18"/>
      <c r="I2138" s="49"/>
      <c r="J2138" s="73">
        <f>IF(I2138=0,0,VLOOKUP(I2138,'ОКВЭД 2017'!A$3:B$2732,2))</f>
        <v>0</v>
      </c>
      <c r="K2138" s="18"/>
      <c r="L2138" s="18"/>
      <c r="M2138" s="73">
        <f>IF(L2138=0,0,VLOOKUP($L2138,'Вид субсидии'!A$2:C$118,2))</f>
        <v>0</v>
      </c>
      <c r="N2138" s="97"/>
      <c r="O2138" s="20"/>
      <c r="P2138" s="20"/>
      <c r="Q2138" s="20"/>
      <c r="R2138" s="20"/>
      <c r="S2138" s="20"/>
      <c r="T2138" s="20"/>
      <c r="U2138" s="20"/>
      <c r="V2138" s="7">
        <f t="shared" si="36"/>
        <v>0</v>
      </c>
      <c r="W2138" s="20"/>
      <c r="X2138" s="20"/>
      <c r="Y2138" s="20"/>
      <c r="Z2138" s="20"/>
      <c r="AA2138" s="20"/>
      <c r="AB2138" s="20"/>
      <c r="AC2138" s="20"/>
      <c r="AD2138" s="20"/>
      <c r="AE2138" s="20"/>
      <c r="AF2138" s="20"/>
      <c r="AG2138" s="20"/>
      <c r="AH2138" s="20"/>
    </row>
    <row r="2139" spans="1:34" x14ac:dyDescent="0.25">
      <c r="A2139" s="20"/>
      <c r="B2139" s="11"/>
      <c r="C2139" s="12"/>
      <c r="D2139" s="12"/>
      <c r="E2139" s="12"/>
      <c r="F2139" s="45"/>
      <c r="G2139" s="23"/>
      <c r="H2139" s="18"/>
      <c r="I2139" s="49"/>
      <c r="J2139" s="73">
        <f>IF(I2139=0,0,VLOOKUP(I2139,'ОКВЭД 2017'!A$3:B$2732,2))</f>
        <v>0</v>
      </c>
      <c r="K2139" s="18"/>
      <c r="L2139" s="18"/>
      <c r="M2139" s="73">
        <f>IF(L2139=0,0,VLOOKUP($L2139,'Вид субсидии'!A$2:C$118,2))</f>
        <v>0</v>
      </c>
      <c r="N2139" s="97"/>
      <c r="O2139" s="20"/>
      <c r="P2139" s="20"/>
      <c r="Q2139" s="20"/>
      <c r="R2139" s="20"/>
      <c r="S2139" s="20"/>
      <c r="T2139" s="20"/>
      <c r="U2139" s="20"/>
      <c r="V2139" s="7">
        <f t="shared" si="36"/>
        <v>0</v>
      </c>
      <c r="W2139" s="20"/>
      <c r="X2139" s="20"/>
      <c r="Y2139" s="20"/>
      <c r="Z2139" s="20"/>
      <c r="AA2139" s="20"/>
      <c r="AB2139" s="20"/>
      <c r="AC2139" s="20"/>
      <c r="AD2139" s="20"/>
      <c r="AE2139" s="20"/>
      <c r="AF2139" s="20"/>
      <c r="AG2139" s="20"/>
      <c r="AH2139" s="20"/>
    </row>
    <row r="2140" spans="1:34" x14ac:dyDescent="0.25">
      <c r="A2140" s="20"/>
      <c r="B2140" s="11"/>
      <c r="C2140" s="12"/>
      <c r="D2140" s="12"/>
      <c r="E2140" s="12"/>
      <c r="F2140" s="45"/>
      <c r="G2140" s="23"/>
      <c r="H2140" s="18"/>
      <c r="I2140" s="49"/>
      <c r="J2140" s="73">
        <f>IF(I2140=0,0,VLOOKUP(I2140,'ОКВЭД 2017'!A$3:B$2732,2))</f>
        <v>0</v>
      </c>
      <c r="K2140" s="18"/>
      <c r="L2140" s="18"/>
      <c r="M2140" s="73">
        <f>IF(L2140=0,0,VLOOKUP($L2140,'Вид субсидии'!A$2:C$118,2))</f>
        <v>0</v>
      </c>
      <c r="N2140" s="97"/>
      <c r="O2140" s="20"/>
      <c r="P2140" s="20"/>
      <c r="Q2140" s="20"/>
      <c r="R2140" s="20"/>
      <c r="S2140" s="20"/>
      <c r="T2140" s="20"/>
      <c r="U2140" s="20"/>
      <c r="V2140" s="7">
        <f t="shared" si="36"/>
        <v>0</v>
      </c>
      <c r="W2140" s="20"/>
      <c r="X2140" s="20"/>
      <c r="Y2140" s="20"/>
      <c r="Z2140" s="20"/>
      <c r="AA2140" s="20"/>
      <c r="AB2140" s="20"/>
      <c r="AC2140" s="20"/>
      <c r="AD2140" s="20"/>
      <c r="AE2140" s="20"/>
      <c r="AF2140" s="20"/>
      <c r="AG2140" s="20"/>
      <c r="AH2140" s="20"/>
    </row>
    <row r="2141" spans="1:34" x14ac:dyDescent="0.25">
      <c r="A2141" s="20"/>
      <c r="B2141" s="11"/>
      <c r="C2141" s="12"/>
      <c r="D2141" s="12"/>
      <c r="E2141" s="12"/>
      <c r="F2141" s="45"/>
      <c r="G2141" s="23"/>
      <c r="H2141" s="18"/>
      <c r="I2141" s="49"/>
      <c r="J2141" s="73">
        <f>IF(I2141=0,0,VLOOKUP(I2141,'ОКВЭД 2017'!A$3:B$2732,2))</f>
        <v>0</v>
      </c>
      <c r="K2141" s="18"/>
      <c r="L2141" s="18"/>
      <c r="M2141" s="73">
        <f>IF(L2141=0,0,VLOOKUP($L2141,'Вид субсидии'!A$2:C$118,2))</f>
        <v>0</v>
      </c>
      <c r="N2141" s="97"/>
      <c r="O2141" s="20"/>
      <c r="P2141" s="20"/>
      <c r="Q2141" s="20"/>
      <c r="R2141" s="20"/>
      <c r="S2141" s="20"/>
      <c r="T2141" s="20"/>
      <c r="U2141" s="20"/>
      <c r="V2141" s="7">
        <f t="shared" si="36"/>
        <v>0</v>
      </c>
      <c r="W2141" s="20"/>
      <c r="X2141" s="20"/>
      <c r="Y2141" s="20"/>
      <c r="Z2141" s="20"/>
      <c r="AA2141" s="20"/>
      <c r="AB2141" s="20"/>
      <c r="AC2141" s="20"/>
      <c r="AD2141" s="20"/>
      <c r="AE2141" s="20"/>
      <c r="AF2141" s="20"/>
      <c r="AG2141" s="20"/>
      <c r="AH2141" s="20"/>
    </row>
    <row r="2142" spans="1:34" x14ac:dyDescent="0.25">
      <c r="A2142" s="20"/>
      <c r="B2142" s="11"/>
      <c r="C2142" s="12"/>
      <c r="D2142" s="12"/>
      <c r="E2142" s="12"/>
      <c r="F2142" s="45"/>
      <c r="G2142" s="23"/>
      <c r="H2142" s="18"/>
      <c r="I2142" s="49"/>
      <c r="J2142" s="73">
        <f>IF(I2142=0,0,VLOOKUP(I2142,'ОКВЭД 2017'!A$3:B$2732,2))</f>
        <v>0</v>
      </c>
      <c r="K2142" s="18"/>
      <c r="L2142" s="18"/>
      <c r="M2142" s="73">
        <f>IF(L2142=0,0,VLOOKUP($L2142,'Вид субсидии'!A$2:C$118,2))</f>
        <v>0</v>
      </c>
      <c r="N2142" s="97"/>
      <c r="O2142" s="20"/>
      <c r="P2142" s="20"/>
      <c r="Q2142" s="20"/>
      <c r="R2142" s="20"/>
      <c r="S2142" s="20"/>
      <c r="T2142" s="20"/>
      <c r="U2142" s="20"/>
      <c r="V2142" s="7">
        <f t="shared" si="36"/>
        <v>0</v>
      </c>
      <c r="W2142" s="20"/>
      <c r="X2142" s="20"/>
      <c r="Y2142" s="20"/>
      <c r="Z2142" s="20"/>
      <c r="AA2142" s="20"/>
      <c r="AB2142" s="20"/>
      <c r="AC2142" s="20"/>
      <c r="AD2142" s="20"/>
      <c r="AE2142" s="20"/>
      <c r="AF2142" s="20"/>
      <c r="AG2142" s="20"/>
      <c r="AH2142" s="20"/>
    </row>
    <row r="2143" spans="1:34" x14ac:dyDescent="0.25">
      <c r="A2143" s="20"/>
      <c r="B2143" s="11"/>
      <c r="C2143" s="12"/>
      <c r="D2143" s="12"/>
      <c r="E2143" s="12"/>
      <c r="F2143" s="45"/>
      <c r="G2143" s="23"/>
      <c r="H2143" s="18"/>
      <c r="I2143" s="49"/>
      <c r="J2143" s="73">
        <f>IF(I2143=0,0,VLOOKUP(I2143,'ОКВЭД 2017'!A$3:B$2732,2))</f>
        <v>0</v>
      </c>
      <c r="K2143" s="18"/>
      <c r="L2143" s="18"/>
      <c r="M2143" s="73">
        <f>IF(L2143=0,0,VLOOKUP($L2143,'Вид субсидии'!A$2:C$118,2))</f>
        <v>0</v>
      </c>
      <c r="N2143" s="97"/>
      <c r="O2143" s="20"/>
      <c r="P2143" s="20"/>
      <c r="Q2143" s="20"/>
      <c r="R2143" s="20"/>
      <c r="S2143" s="20"/>
      <c r="T2143" s="20"/>
      <c r="U2143" s="20"/>
      <c r="V2143" s="7">
        <f t="shared" si="36"/>
        <v>0</v>
      </c>
      <c r="W2143" s="20"/>
      <c r="X2143" s="20"/>
      <c r="Y2143" s="20"/>
      <c r="Z2143" s="20"/>
      <c r="AA2143" s="20"/>
      <c r="AB2143" s="20"/>
      <c r="AC2143" s="20"/>
      <c r="AD2143" s="20"/>
      <c r="AE2143" s="20"/>
      <c r="AF2143" s="20"/>
      <c r="AG2143" s="20"/>
      <c r="AH2143" s="20"/>
    </row>
    <row r="2144" spans="1:34" x14ac:dyDescent="0.25">
      <c r="A2144" s="20"/>
      <c r="B2144" s="11"/>
      <c r="C2144" s="12"/>
      <c r="D2144" s="12"/>
      <c r="E2144" s="12"/>
      <c r="F2144" s="45"/>
      <c r="G2144" s="23"/>
      <c r="H2144" s="18"/>
      <c r="I2144" s="49"/>
      <c r="J2144" s="73">
        <f>IF(I2144=0,0,VLOOKUP(I2144,'ОКВЭД 2017'!A$3:B$2732,2))</f>
        <v>0</v>
      </c>
      <c r="K2144" s="18"/>
      <c r="L2144" s="18"/>
      <c r="M2144" s="73">
        <f>IF(L2144=0,0,VLOOKUP($L2144,'Вид субсидии'!A$2:C$118,2))</f>
        <v>0</v>
      </c>
      <c r="N2144" s="97"/>
      <c r="O2144" s="20"/>
      <c r="P2144" s="20"/>
      <c r="Q2144" s="20"/>
      <c r="R2144" s="20"/>
      <c r="S2144" s="20"/>
      <c r="T2144" s="20"/>
      <c r="U2144" s="20"/>
      <c r="V2144" s="7">
        <f t="shared" si="36"/>
        <v>0</v>
      </c>
      <c r="W2144" s="20"/>
      <c r="X2144" s="20"/>
      <c r="Y2144" s="20"/>
      <c r="Z2144" s="20"/>
      <c r="AA2144" s="20"/>
      <c r="AB2144" s="20"/>
      <c r="AC2144" s="20"/>
      <c r="AD2144" s="20"/>
      <c r="AE2144" s="20"/>
      <c r="AF2144" s="20"/>
      <c r="AG2144" s="20"/>
      <c r="AH2144" s="20"/>
    </row>
    <row r="2145" spans="1:34" x14ac:dyDescent="0.25">
      <c r="A2145" s="20"/>
      <c r="B2145" s="11"/>
      <c r="C2145" s="12"/>
      <c r="D2145" s="12"/>
      <c r="E2145" s="12"/>
      <c r="F2145" s="45"/>
      <c r="G2145" s="23"/>
      <c r="H2145" s="18"/>
      <c r="I2145" s="49"/>
      <c r="J2145" s="73">
        <f>IF(I2145=0,0,VLOOKUP(I2145,'ОКВЭД 2017'!A$3:B$2732,2))</f>
        <v>0</v>
      </c>
      <c r="K2145" s="18"/>
      <c r="L2145" s="18"/>
      <c r="M2145" s="73">
        <f>IF(L2145=0,0,VLOOKUP($L2145,'Вид субсидии'!A$2:C$118,2))</f>
        <v>0</v>
      </c>
      <c r="N2145" s="97"/>
      <c r="O2145" s="20"/>
      <c r="P2145" s="20"/>
      <c r="Q2145" s="20"/>
      <c r="R2145" s="20"/>
      <c r="S2145" s="20"/>
      <c r="T2145" s="20"/>
      <c r="U2145" s="20"/>
      <c r="V2145" s="7">
        <f t="shared" si="36"/>
        <v>0</v>
      </c>
      <c r="W2145" s="20"/>
      <c r="X2145" s="20"/>
      <c r="Y2145" s="20"/>
      <c r="Z2145" s="20"/>
      <c r="AA2145" s="20"/>
      <c r="AB2145" s="20"/>
      <c r="AC2145" s="20"/>
      <c r="AD2145" s="20"/>
      <c r="AE2145" s="20"/>
      <c r="AF2145" s="20"/>
      <c r="AG2145" s="20"/>
      <c r="AH2145" s="20"/>
    </row>
    <row r="2146" spans="1:34" x14ac:dyDescent="0.25">
      <c r="A2146" s="20"/>
      <c r="B2146" s="11"/>
      <c r="C2146" s="12"/>
      <c r="D2146" s="12"/>
      <c r="E2146" s="12"/>
      <c r="F2146" s="45"/>
      <c r="G2146" s="23"/>
      <c r="H2146" s="18"/>
      <c r="I2146" s="49"/>
      <c r="J2146" s="73">
        <f>IF(I2146=0,0,VLOOKUP(I2146,'ОКВЭД 2017'!A$3:B$2732,2))</f>
        <v>0</v>
      </c>
      <c r="K2146" s="18"/>
      <c r="L2146" s="18"/>
      <c r="M2146" s="73">
        <f>IF(L2146=0,0,VLOOKUP($L2146,'Вид субсидии'!A$2:C$118,2))</f>
        <v>0</v>
      </c>
      <c r="N2146" s="97"/>
      <c r="O2146" s="20"/>
      <c r="P2146" s="20"/>
      <c r="Q2146" s="20"/>
      <c r="R2146" s="20"/>
      <c r="S2146" s="20"/>
      <c r="T2146" s="20"/>
      <c r="U2146" s="20"/>
      <c r="V2146" s="7">
        <f t="shared" si="36"/>
        <v>0</v>
      </c>
      <c r="W2146" s="20"/>
      <c r="X2146" s="20"/>
      <c r="Y2146" s="20"/>
      <c r="Z2146" s="20"/>
      <c r="AA2146" s="20"/>
      <c r="AB2146" s="20"/>
      <c r="AC2146" s="20"/>
      <c r="AD2146" s="20"/>
      <c r="AE2146" s="20"/>
      <c r="AF2146" s="20"/>
      <c r="AG2146" s="20"/>
      <c r="AH2146" s="20"/>
    </row>
    <row r="2147" spans="1:34" x14ac:dyDescent="0.25">
      <c r="A2147" s="20"/>
      <c r="B2147" s="11"/>
      <c r="C2147" s="12"/>
      <c r="D2147" s="12"/>
      <c r="E2147" s="12"/>
      <c r="F2147" s="45"/>
      <c r="G2147" s="23"/>
      <c r="H2147" s="18"/>
      <c r="I2147" s="49"/>
      <c r="J2147" s="73">
        <f>IF(I2147=0,0,VLOOKUP(I2147,'ОКВЭД 2017'!A$3:B$2732,2))</f>
        <v>0</v>
      </c>
      <c r="K2147" s="18"/>
      <c r="L2147" s="18"/>
      <c r="M2147" s="73">
        <f>IF(L2147=0,0,VLOOKUP($L2147,'Вид субсидии'!A$2:C$118,2))</f>
        <v>0</v>
      </c>
      <c r="N2147" s="97"/>
      <c r="O2147" s="20"/>
      <c r="P2147" s="20"/>
      <c r="Q2147" s="20"/>
      <c r="R2147" s="20"/>
      <c r="S2147" s="20"/>
      <c r="T2147" s="20"/>
      <c r="U2147" s="20"/>
      <c r="V2147" s="7">
        <f t="shared" si="36"/>
        <v>0</v>
      </c>
      <c r="W2147" s="20"/>
      <c r="X2147" s="20"/>
      <c r="Y2147" s="20"/>
      <c r="Z2147" s="20"/>
      <c r="AA2147" s="20"/>
      <c r="AB2147" s="20"/>
      <c r="AC2147" s="20"/>
      <c r="AD2147" s="20"/>
      <c r="AE2147" s="20"/>
      <c r="AF2147" s="20"/>
      <c r="AG2147" s="20"/>
      <c r="AH2147" s="20"/>
    </row>
    <row r="2148" spans="1:34" x14ac:dyDescent="0.25">
      <c r="A2148" s="20"/>
      <c r="B2148" s="11"/>
      <c r="C2148" s="12"/>
      <c r="D2148" s="12"/>
      <c r="E2148" s="12"/>
      <c r="F2148" s="45"/>
      <c r="G2148" s="23"/>
      <c r="H2148" s="18"/>
      <c r="I2148" s="49"/>
      <c r="J2148" s="73">
        <f>IF(I2148=0,0,VLOOKUP(I2148,'ОКВЭД 2017'!A$3:B$2732,2))</f>
        <v>0</v>
      </c>
      <c r="K2148" s="18"/>
      <c r="L2148" s="18"/>
      <c r="M2148" s="73">
        <f>IF(L2148=0,0,VLOOKUP($L2148,'Вид субсидии'!A$2:C$118,2))</f>
        <v>0</v>
      </c>
      <c r="N2148" s="97"/>
      <c r="O2148" s="20"/>
      <c r="P2148" s="20"/>
      <c r="Q2148" s="20"/>
      <c r="R2148" s="20"/>
      <c r="S2148" s="20"/>
      <c r="T2148" s="20"/>
      <c r="U2148" s="20"/>
      <c r="V2148" s="7">
        <f t="shared" si="36"/>
        <v>0</v>
      </c>
      <c r="W2148" s="20"/>
      <c r="X2148" s="20"/>
      <c r="Y2148" s="20"/>
      <c r="Z2148" s="20"/>
      <c r="AA2148" s="20"/>
      <c r="AB2148" s="20"/>
      <c r="AC2148" s="20"/>
      <c r="AD2148" s="20"/>
      <c r="AE2148" s="20"/>
      <c r="AF2148" s="20"/>
      <c r="AG2148" s="20"/>
      <c r="AH2148" s="20"/>
    </row>
    <row r="2149" spans="1:34" x14ac:dyDescent="0.25">
      <c r="A2149" s="20"/>
      <c r="B2149" s="11"/>
      <c r="C2149" s="12"/>
      <c r="D2149" s="12"/>
      <c r="E2149" s="12"/>
      <c r="F2149" s="45"/>
      <c r="G2149" s="23"/>
      <c r="H2149" s="18"/>
      <c r="I2149" s="49"/>
      <c r="J2149" s="73">
        <f>IF(I2149=0,0,VLOOKUP(I2149,'ОКВЭД 2017'!A$3:B$2732,2))</f>
        <v>0</v>
      </c>
      <c r="K2149" s="18"/>
      <c r="L2149" s="18"/>
      <c r="M2149" s="73">
        <f>IF(L2149=0,0,VLOOKUP($L2149,'Вид субсидии'!A$2:C$118,2))</f>
        <v>0</v>
      </c>
      <c r="N2149" s="97"/>
      <c r="O2149" s="20"/>
      <c r="P2149" s="20"/>
      <c r="Q2149" s="20"/>
      <c r="R2149" s="20"/>
      <c r="S2149" s="20"/>
      <c r="T2149" s="20"/>
      <c r="U2149" s="20"/>
      <c r="V2149" s="7">
        <f t="shared" si="36"/>
        <v>0</v>
      </c>
      <c r="W2149" s="20"/>
      <c r="X2149" s="20"/>
      <c r="Y2149" s="20"/>
      <c r="Z2149" s="20"/>
      <c r="AA2149" s="20"/>
      <c r="AB2149" s="20"/>
      <c r="AC2149" s="20"/>
      <c r="AD2149" s="20"/>
      <c r="AE2149" s="20"/>
      <c r="AF2149" s="20"/>
      <c r="AG2149" s="20"/>
      <c r="AH2149" s="20"/>
    </row>
    <row r="2150" spans="1:34" x14ac:dyDescent="0.25">
      <c r="A2150" s="20"/>
      <c r="B2150" s="11"/>
      <c r="C2150" s="12"/>
      <c r="D2150" s="12"/>
      <c r="E2150" s="12"/>
      <c r="F2150" s="45"/>
      <c r="G2150" s="23"/>
      <c r="H2150" s="18"/>
      <c r="I2150" s="49"/>
      <c r="J2150" s="73">
        <f>IF(I2150=0,0,VLOOKUP(I2150,'ОКВЭД 2017'!A$3:B$2732,2))</f>
        <v>0</v>
      </c>
      <c r="K2150" s="18"/>
      <c r="L2150" s="18"/>
      <c r="M2150" s="73">
        <f>IF(L2150=0,0,VLOOKUP($L2150,'Вид субсидии'!A$2:C$118,2))</f>
        <v>0</v>
      </c>
      <c r="N2150" s="97"/>
      <c r="O2150" s="20"/>
      <c r="P2150" s="20"/>
      <c r="Q2150" s="20"/>
      <c r="R2150" s="20"/>
      <c r="S2150" s="20"/>
      <c r="T2150" s="20"/>
      <c r="U2150" s="20"/>
      <c r="V2150" s="7">
        <f t="shared" si="36"/>
        <v>0</v>
      </c>
      <c r="W2150" s="20"/>
      <c r="X2150" s="20"/>
      <c r="Y2150" s="20"/>
      <c r="Z2150" s="20"/>
      <c r="AA2150" s="20"/>
      <c r="AB2150" s="20"/>
      <c r="AC2150" s="20"/>
      <c r="AD2150" s="20"/>
      <c r="AE2150" s="20"/>
      <c r="AF2150" s="20"/>
      <c r="AG2150" s="20"/>
      <c r="AH2150" s="20"/>
    </row>
    <row r="2151" spans="1:34" x14ac:dyDescent="0.25">
      <c r="A2151" s="20"/>
      <c r="B2151" s="11"/>
      <c r="C2151" s="12"/>
      <c r="D2151" s="12"/>
      <c r="E2151" s="12"/>
      <c r="F2151" s="45"/>
      <c r="G2151" s="23"/>
      <c r="H2151" s="18"/>
      <c r="I2151" s="49"/>
      <c r="J2151" s="73">
        <f>IF(I2151=0,0,VLOOKUP(I2151,'ОКВЭД 2017'!A$3:B$2732,2))</f>
        <v>0</v>
      </c>
      <c r="K2151" s="18"/>
      <c r="L2151" s="18"/>
      <c r="M2151" s="73">
        <f>IF(L2151=0,0,VLOOKUP($L2151,'Вид субсидии'!A$2:C$118,2))</f>
        <v>0</v>
      </c>
      <c r="N2151" s="97"/>
      <c r="O2151" s="20"/>
      <c r="P2151" s="20"/>
      <c r="Q2151" s="20"/>
      <c r="R2151" s="20"/>
      <c r="S2151" s="20"/>
      <c r="T2151" s="20"/>
      <c r="U2151" s="20"/>
      <c r="V2151" s="7">
        <f t="shared" si="36"/>
        <v>0</v>
      </c>
      <c r="W2151" s="20"/>
      <c r="X2151" s="20"/>
      <c r="Y2151" s="20"/>
      <c r="Z2151" s="20"/>
      <c r="AA2151" s="20"/>
      <c r="AB2151" s="20"/>
      <c r="AC2151" s="20"/>
      <c r="AD2151" s="20"/>
      <c r="AE2151" s="20"/>
      <c r="AF2151" s="20"/>
      <c r="AG2151" s="20"/>
      <c r="AH2151" s="20"/>
    </row>
    <row r="2152" spans="1:34" x14ac:dyDescent="0.25">
      <c r="A2152" s="20"/>
      <c r="B2152" s="11"/>
      <c r="C2152" s="12"/>
      <c r="D2152" s="12"/>
      <c r="E2152" s="12"/>
      <c r="F2152" s="45"/>
      <c r="G2152" s="23"/>
      <c r="H2152" s="18"/>
      <c r="I2152" s="49"/>
      <c r="J2152" s="73">
        <f>IF(I2152=0,0,VLOOKUP(I2152,'ОКВЭД 2017'!A$3:B$2732,2))</f>
        <v>0</v>
      </c>
      <c r="K2152" s="18"/>
      <c r="L2152" s="18"/>
      <c r="M2152" s="73">
        <f>IF(L2152=0,0,VLOOKUP($L2152,'Вид субсидии'!A$2:C$118,2))</f>
        <v>0</v>
      </c>
      <c r="N2152" s="97"/>
      <c r="O2152" s="20"/>
      <c r="P2152" s="20"/>
      <c r="Q2152" s="20"/>
      <c r="R2152" s="20"/>
      <c r="S2152" s="20"/>
      <c r="T2152" s="20"/>
      <c r="U2152" s="20"/>
      <c r="V2152" s="7">
        <f t="shared" si="36"/>
        <v>0</v>
      </c>
      <c r="W2152" s="20"/>
      <c r="X2152" s="20"/>
      <c r="Y2152" s="20"/>
      <c r="Z2152" s="20"/>
      <c r="AA2152" s="20"/>
      <c r="AB2152" s="20"/>
      <c r="AC2152" s="20"/>
      <c r="AD2152" s="20"/>
      <c r="AE2152" s="20"/>
      <c r="AF2152" s="20"/>
      <c r="AG2152" s="20"/>
      <c r="AH2152" s="20"/>
    </row>
    <row r="2153" spans="1:34" x14ac:dyDescent="0.25">
      <c r="A2153" s="20"/>
      <c r="B2153" s="11"/>
      <c r="C2153" s="12"/>
      <c r="D2153" s="12"/>
      <c r="E2153" s="12"/>
      <c r="F2153" s="45"/>
      <c r="G2153" s="23"/>
      <c r="H2153" s="18"/>
      <c r="I2153" s="49"/>
      <c r="J2153" s="73">
        <f>IF(I2153=0,0,VLOOKUP(I2153,'ОКВЭД 2017'!A$3:B$2732,2))</f>
        <v>0</v>
      </c>
      <c r="K2153" s="18"/>
      <c r="L2153" s="18"/>
      <c r="M2153" s="73">
        <f>IF(L2153=0,0,VLOOKUP($L2153,'Вид субсидии'!A$2:C$118,2))</f>
        <v>0</v>
      </c>
      <c r="N2153" s="97"/>
      <c r="O2153" s="20"/>
      <c r="P2153" s="20"/>
      <c r="Q2153" s="20"/>
      <c r="R2153" s="20"/>
      <c r="S2153" s="20"/>
      <c r="T2153" s="20"/>
      <c r="U2153" s="20"/>
      <c r="V2153" s="7">
        <f t="shared" si="36"/>
        <v>0</v>
      </c>
      <c r="W2153" s="20"/>
      <c r="X2153" s="20"/>
      <c r="Y2153" s="20"/>
      <c r="Z2153" s="20"/>
      <c r="AA2153" s="20"/>
      <c r="AB2153" s="20"/>
      <c r="AC2153" s="20"/>
      <c r="AD2153" s="20"/>
      <c r="AE2153" s="20"/>
      <c r="AF2153" s="20"/>
      <c r="AG2153" s="20"/>
      <c r="AH2153" s="20"/>
    </row>
    <row r="2154" spans="1:34" x14ac:dyDescent="0.25">
      <c r="A2154" s="20"/>
      <c r="B2154" s="11"/>
      <c r="C2154" s="12"/>
      <c r="D2154" s="12"/>
      <c r="E2154" s="12"/>
      <c r="F2154" s="45"/>
      <c r="G2154" s="23"/>
      <c r="H2154" s="18"/>
      <c r="I2154" s="49"/>
      <c r="J2154" s="73">
        <f>IF(I2154=0,0,VLOOKUP(I2154,'ОКВЭД 2017'!A$3:B$2732,2))</f>
        <v>0</v>
      </c>
      <c r="K2154" s="18"/>
      <c r="L2154" s="18"/>
      <c r="M2154" s="73">
        <f>IF(L2154=0,0,VLOOKUP($L2154,'Вид субсидии'!A$2:C$118,2))</f>
        <v>0</v>
      </c>
      <c r="N2154" s="97"/>
      <c r="O2154" s="20"/>
      <c r="P2154" s="20"/>
      <c r="Q2154" s="20"/>
      <c r="R2154" s="20"/>
      <c r="S2154" s="20"/>
      <c r="T2154" s="20"/>
      <c r="U2154" s="20"/>
      <c r="V2154" s="7">
        <f t="shared" si="36"/>
        <v>0</v>
      </c>
      <c r="W2154" s="20"/>
      <c r="X2154" s="20"/>
      <c r="Y2154" s="20"/>
      <c r="Z2154" s="20"/>
      <c r="AA2154" s="20"/>
      <c r="AB2154" s="20"/>
      <c r="AC2154" s="20"/>
      <c r="AD2154" s="20"/>
      <c r="AE2154" s="20"/>
      <c r="AF2154" s="20"/>
      <c r="AG2154" s="20"/>
      <c r="AH2154" s="20"/>
    </row>
    <row r="2155" spans="1:34" x14ac:dyDescent="0.25">
      <c r="A2155" s="20"/>
      <c r="B2155" s="11"/>
      <c r="C2155" s="12"/>
      <c r="D2155" s="12"/>
      <c r="E2155" s="12"/>
      <c r="F2155" s="45"/>
      <c r="G2155" s="23"/>
      <c r="H2155" s="18"/>
      <c r="I2155" s="49"/>
      <c r="J2155" s="73">
        <f>IF(I2155=0,0,VLOOKUP(I2155,'ОКВЭД 2017'!A$3:B$2732,2))</f>
        <v>0</v>
      </c>
      <c r="K2155" s="18"/>
      <c r="L2155" s="18"/>
      <c r="M2155" s="73">
        <f>IF(L2155=0,0,VLOOKUP($L2155,'Вид субсидии'!A$2:C$118,2))</f>
        <v>0</v>
      </c>
      <c r="N2155" s="97"/>
      <c r="O2155" s="20"/>
      <c r="P2155" s="20"/>
      <c r="Q2155" s="20"/>
      <c r="R2155" s="20"/>
      <c r="S2155" s="20"/>
      <c r="T2155" s="20"/>
      <c r="U2155" s="20"/>
      <c r="V2155" s="7">
        <f t="shared" si="36"/>
        <v>0</v>
      </c>
      <c r="W2155" s="20"/>
      <c r="X2155" s="20"/>
      <c r="Y2155" s="20"/>
      <c r="Z2155" s="20"/>
      <c r="AA2155" s="20"/>
      <c r="AB2155" s="20"/>
      <c r="AC2155" s="20"/>
      <c r="AD2155" s="20"/>
      <c r="AE2155" s="20"/>
      <c r="AF2155" s="20"/>
      <c r="AG2155" s="20"/>
      <c r="AH2155" s="20"/>
    </row>
    <row r="2156" spans="1:34" x14ac:dyDescent="0.25">
      <c r="A2156" s="20"/>
      <c r="B2156" s="11"/>
      <c r="C2156" s="12"/>
      <c r="D2156" s="12"/>
      <c r="E2156" s="12"/>
      <c r="F2156" s="45"/>
      <c r="G2156" s="23"/>
      <c r="H2156" s="18"/>
      <c r="I2156" s="49"/>
      <c r="J2156" s="73">
        <f>IF(I2156=0,0,VLOOKUP(I2156,'ОКВЭД 2017'!A$3:B$2732,2))</f>
        <v>0</v>
      </c>
      <c r="K2156" s="18"/>
      <c r="L2156" s="18"/>
      <c r="M2156" s="73">
        <f>IF(L2156=0,0,VLOOKUP($L2156,'Вид субсидии'!A$2:C$118,2))</f>
        <v>0</v>
      </c>
      <c r="N2156" s="97"/>
      <c r="O2156" s="20"/>
      <c r="P2156" s="20"/>
      <c r="Q2156" s="20"/>
      <c r="R2156" s="20"/>
      <c r="S2156" s="20"/>
      <c r="T2156" s="20"/>
      <c r="U2156" s="20"/>
      <c r="V2156" s="7">
        <f t="shared" si="36"/>
        <v>0</v>
      </c>
      <c r="W2156" s="20"/>
      <c r="X2156" s="20"/>
      <c r="Y2156" s="20"/>
      <c r="Z2156" s="20"/>
      <c r="AA2156" s="20"/>
      <c r="AB2156" s="20"/>
      <c r="AC2156" s="20"/>
      <c r="AD2156" s="20"/>
      <c r="AE2156" s="20"/>
      <c r="AF2156" s="20"/>
      <c r="AG2156" s="20"/>
      <c r="AH2156" s="20"/>
    </row>
    <row r="2157" spans="1:34" x14ac:dyDescent="0.25">
      <c r="A2157" s="20"/>
      <c r="B2157" s="11"/>
      <c r="C2157" s="12"/>
      <c r="D2157" s="12"/>
      <c r="E2157" s="12"/>
      <c r="F2157" s="45"/>
      <c r="G2157" s="23"/>
      <c r="H2157" s="18"/>
      <c r="I2157" s="49"/>
      <c r="J2157" s="73">
        <f>IF(I2157=0,0,VLOOKUP(I2157,'ОКВЭД 2017'!A$3:B$2732,2))</f>
        <v>0</v>
      </c>
      <c r="K2157" s="18"/>
      <c r="L2157" s="18"/>
      <c r="M2157" s="73">
        <f>IF(L2157=0,0,VLOOKUP($L2157,'Вид субсидии'!A$2:C$118,2))</f>
        <v>0</v>
      </c>
      <c r="N2157" s="97"/>
      <c r="O2157" s="20"/>
      <c r="P2157" s="20"/>
      <c r="Q2157" s="20"/>
      <c r="R2157" s="20"/>
      <c r="S2157" s="20"/>
      <c r="T2157" s="20"/>
      <c r="U2157" s="20"/>
      <c r="V2157" s="7">
        <f t="shared" si="36"/>
        <v>0</v>
      </c>
      <c r="W2157" s="20"/>
      <c r="X2157" s="20"/>
      <c r="Y2157" s="20"/>
      <c r="Z2157" s="20"/>
      <c r="AA2157" s="20"/>
      <c r="AB2157" s="20"/>
      <c r="AC2157" s="20"/>
      <c r="AD2157" s="20"/>
      <c r="AE2157" s="20"/>
      <c r="AF2157" s="20"/>
      <c r="AG2157" s="20"/>
      <c r="AH2157" s="20"/>
    </row>
    <row r="2158" spans="1:34" x14ac:dyDescent="0.25">
      <c r="A2158" s="20"/>
      <c r="B2158" s="11"/>
      <c r="C2158" s="12"/>
      <c r="D2158" s="12"/>
      <c r="E2158" s="12"/>
      <c r="F2158" s="45"/>
      <c r="G2158" s="23"/>
      <c r="H2158" s="18"/>
      <c r="I2158" s="49"/>
      <c r="J2158" s="73">
        <f>IF(I2158=0,0,VLOOKUP(I2158,'ОКВЭД 2017'!A$3:B$2732,2))</f>
        <v>0</v>
      </c>
      <c r="K2158" s="18"/>
      <c r="L2158" s="18"/>
      <c r="M2158" s="73">
        <f>IF(L2158=0,0,VLOOKUP($L2158,'Вид субсидии'!A$2:C$118,2))</f>
        <v>0</v>
      </c>
      <c r="N2158" s="97"/>
      <c r="O2158" s="20"/>
      <c r="P2158" s="20"/>
      <c r="Q2158" s="20"/>
      <c r="R2158" s="20"/>
      <c r="S2158" s="20"/>
      <c r="T2158" s="20"/>
      <c r="U2158" s="20"/>
      <c r="V2158" s="7">
        <f t="shared" si="36"/>
        <v>0</v>
      </c>
      <c r="W2158" s="20"/>
      <c r="X2158" s="20"/>
      <c r="Y2158" s="20"/>
      <c r="Z2158" s="20"/>
      <c r="AA2158" s="20"/>
      <c r="AB2158" s="20"/>
      <c r="AC2158" s="20"/>
      <c r="AD2158" s="20"/>
      <c r="AE2158" s="20"/>
      <c r="AF2158" s="20"/>
      <c r="AG2158" s="20"/>
      <c r="AH2158" s="20"/>
    </row>
    <row r="2159" spans="1:34" x14ac:dyDescent="0.25">
      <c r="A2159" s="20"/>
      <c r="B2159" s="11"/>
      <c r="C2159" s="12"/>
      <c r="D2159" s="12"/>
      <c r="E2159" s="12"/>
      <c r="F2159" s="45"/>
      <c r="G2159" s="23"/>
      <c r="H2159" s="18"/>
      <c r="I2159" s="49"/>
      <c r="J2159" s="73">
        <f>IF(I2159=0,0,VLOOKUP(I2159,'ОКВЭД 2017'!A$3:B$2732,2))</f>
        <v>0</v>
      </c>
      <c r="K2159" s="18"/>
      <c r="L2159" s="18"/>
      <c r="M2159" s="73">
        <f>IF(L2159=0,0,VLOOKUP($L2159,'Вид субсидии'!A$2:C$118,2))</f>
        <v>0</v>
      </c>
      <c r="N2159" s="97"/>
      <c r="O2159" s="20"/>
      <c r="P2159" s="20"/>
      <c r="Q2159" s="20"/>
      <c r="R2159" s="20"/>
      <c r="S2159" s="20"/>
      <c r="T2159" s="20"/>
      <c r="U2159" s="20"/>
      <c r="V2159" s="7">
        <f t="shared" si="36"/>
        <v>0</v>
      </c>
      <c r="W2159" s="20"/>
      <c r="X2159" s="20"/>
      <c r="Y2159" s="20"/>
      <c r="Z2159" s="20"/>
      <c r="AA2159" s="20"/>
      <c r="AB2159" s="20"/>
      <c r="AC2159" s="20"/>
      <c r="AD2159" s="20"/>
      <c r="AE2159" s="20"/>
      <c r="AF2159" s="20"/>
      <c r="AG2159" s="20"/>
      <c r="AH2159" s="20"/>
    </row>
    <row r="2160" spans="1:34" x14ac:dyDescent="0.25">
      <c r="A2160" s="20"/>
      <c r="B2160" s="11"/>
      <c r="C2160" s="12"/>
      <c r="D2160" s="12"/>
      <c r="E2160" s="12"/>
      <c r="F2160" s="45"/>
      <c r="G2160" s="23"/>
      <c r="H2160" s="18"/>
      <c r="I2160" s="49"/>
      <c r="J2160" s="73">
        <f>IF(I2160=0,0,VLOOKUP(I2160,'ОКВЭД 2017'!A$3:B$2732,2))</f>
        <v>0</v>
      </c>
      <c r="K2160" s="18"/>
      <c r="L2160" s="18"/>
      <c r="M2160" s="73">
        <f>IF(L2160=0,0,VLOOKUP($L2160,'Вид субсидии'!A$2:C$118,2))</f>
        <v>0</v>
      </c>
      <c r="N2160" s="97"/>
      <c r="O2160" s="20"/>
      <c r="P2160" s="20"/>
      <c r="Q2160" s="20"/>
      <c r="R2160" s="20"/>
      <c r="S2160" s="20"/>
      <c r="T2160" s="20"/>
      <c r="U2160" s="20"/>
      <c r="V2160" s="7">
        <f t="shared" si="36"/>
        <v>0</v>
      </c>
      <c r="W2160" s="20"/>
      <c r="X2160" s="20"/>
      <c r="Y2160" s="20"/>
      <c r="Z2160" s="20"/>
      <c r="AA2160" s="20"/>
      <c r="AB2160" s="20"/>
      <c r="AC2160" s="20"/>
      <c r="AD2160" s="20"/>
      <c r="AE2160" s="20"/>
      <c r="AF2160" s="20"/>
      <c r="AG2160" s="20"/>
      <c r="AH2160" s="20"/>
    </row>
    <row r="2161" spans="1:34" x14ac:dyDescent="0.25">
      <c r="A2161" s="20"/>
      <c r="B2161" s="11"/>
      <c r="C2161" s="12"/>
      <c r="D2161" s="12"/>
      <c r="E2161" s="12"/>
      <c r="F2161" s="45"/>
      <c r="G2161" s="23"/>
      <c r="H2161" s="18"/>
      <c r="I2161" s="49"/>
      <c r="J2161" s="73">
        <f>IF(I2161=0,0,VLOOKUP(I2161,'ОКВЭД 2017'!A$3:B$2732,2))</f>
        <v>0</v>
      </c>
      <c r="K2161" s="18"/>
      <c r="L2161" s="18"/>
      <c r="M2161" s="73">
        <f>IF(L2161=0,0,VLOOKUP($L2161,'Вид субсидии'!A$2:C$118,2))</f>
        <v>0</v>
      </c>
      <c r="N2161" s="97"/>
      <c r="O2161" s="20"/>
      <c r="P2161" s="20"/>
      <c r="Q2161" s="20"/>
      <c r="R2161" s="20"/>
      <c r="S2161" s="20"/>
      <c r="T2161" s="20"/>
      <c r="U2161" s="20"/>
      <c r="V2161" s="7">
        <f t="shared" si="36"/>
        <v>0</v>
      </c>
      <c r="W2161" s="20"/>
      <c r="X2161" s="20"/>
      <c r="Y2161" s="20"/>
      <c r="Z2161" s="20"/>
      <c r="AA2161" s="20"/>
      <c r="AB2161" s="20"/>
      <c r="AC2161" s="20"/>
      <c r="AD2161" s="20"/>
      <c r="AE2161" s="20"/>
      <c r="AF2161" s="20"/>
      <c r="AG2161" s="20"/>
      <c r="AH2161" s="20"/>
    </row>
    <row r="2162" spans="1:34" x14ac:dyDescent="0.25">
      <c r="A2162" s="20"/>
      <c r="B2162" s="11"/>
      <c r="C2162" s="12"/>
      <c r="D2162" s="12"/>
      <c r="E2162" s="12"/>
      <c r="F2162" s="45"/>
      <c r="G2162" s="23"/>
      <c r="H2162" s="18"/>
      <c r="I2162" s="49"/>
      <c r="J2162" s="73">
        <f>IF(I2162=0,0,VLOOKUP(I2162,'ОКВЭД 2017'!A$3:B$2732,2))</f>
        <v>0</v>
      </c>
      <c r="K2162" s="18"/>
      <c r="L2162" s="18"/>
      <c r="M2162" s="73">
        <f>IF(L2162=0,0,VLOOKUP($L2162,'Вид субсидии'!A$2:C$118,2))</f>
        <v>0</v>
      </c>
      <c r="N2162" s="97"/>
      <c r="O2162" s="20"/>
      <c r="P2162" s="20"/>
      <c r="Q2162" s="20"/>
      <c r="R2162" s="20"/>
      <c r="S2162" s="20"/>
      <c r="T2162" s="20"/>
      <c r="U2162" s="20"/>
      <c r="V2162" s="7">
        <f t="shared" si="36"/>
        <v>0</v>
      </c>
      <c r="W2162" s="20"/>
      <c r="X2162" s="20"/>
      <c r="Y2162" s="20"/>
      <c r="Z2162" s="20"/>
      <c r="AA2162" s="20"/>
      <c r="AB2162" s="20"/>
      <c r="AC2162" s="20"/>
      <c r="AD2162" s="20"/>
      <c r="AE2162" s="20"/>
      <c r="AF2162" s="20"/>
      <c r="AG2162" s="20"/>
      <c r="AH2162" s="20"/>
    </row>
    <row r="2163" spans="1:34" x14ac:dyDescent="0.25">
      <c r="A2163" s="20"/>
      <c r="B2163" s="11"/>
      <c r="C2163" s="12"/>
      <c r="D2163" s="12"/>
      <c r="E2163" s="12"/>
      <c r="F2163" s="45"/>
      <c r="G2163" s="23"/>
      <c r="H2163" s="18"/>
      <c r="I2163" s="49"/>
      <c r="J2163" s="73">
        <f>IF(I2163=0,0,VLOOKUP(I2163,'ОКВЭД 2017'!A$3:B$2732,2))</f>
        <v>0</v>
      </c>
      <c r="K2163" s="18"/>
      <c r="L2163" s="18"/>
      <c r="M2163" s="73">
        <f>IF(L2163=0,0,VLOOKUP($L2163,'Вид субсидии'!A$2:C$118,2))</f>
        <v>0</v>
      </c>
      <c r="N2163" s="97"/>
      <c r="O2163" s="20"/>
      <c r="P2163" s="20"/>
      <c r="Q2163" s="20"/>
      <c r="R2163" s="20"/>
      <c r="S2163" s="20"/>
      <c r="T2163" s="20"/>
      <c r="U2163" s="20"/>
      <c r="V2163" s="7">
        <f t="shared" si="36"/>
        <v>0</v>
      </c>
      <c r="W2163" s="20"/>
      <c r="X2163" s="20"/>
      <c r="Y2163" s="20"/>
      <c r="Z2163" s="20"/>
      <c r="AA2163" s="20"/>
      <c r="AB2163" s="20"/>
      <c r="AC2163" s="20"/>
      <c r="AD2163" s="20"/>
      <c r="AE2163" s="20"/>
      <c r="AF2163" s="20"/>
      <c r="AG2163" s="20"/>
      <c r="AH2163" s="20"/>
    </row>
    <row r="2164" spans="1:34" x14ac:dyDescent="0.25">
      <c r="A2164" s="20"/>
      <c r="B2164" s="11"/>
      <c r="C2164" s="12"/>
      <c r="D2164" s="12"/>
      <c r="E2164" s="12"/>
      <c r="F2164" s="45"/>
      <c r="G2164" s="23"/>
      <c r="H2164" s="18"/>
      <c r="I2164" s="49"/>
      <c r="J2164" s="73">
        <f>IF(I2164=0,0,VLOOKUP(I2164,'ОКВЭД 2017'!A$3:B$2732,2))</f>
        <v>0</v>
      </c>
      <c r="K2164" s="18"/>
      <c r="L2164" s="18"/>
      <c r="M2164" s="73">
        <f>IF(L2164=0,0,VLOOKUP($L2164,'Вид субсидии'!A$2:C$118,2))</f>
        <v>0</v>
      </c>
      <c r="N2164" s="97"/>
      <c r="O2164" s="20"/>
      <c r="P2164" s="20"/>
      <c r="Q2164" s="20"/>
      <c r="R2164" s="20"/>
      <c r="S2164" s="20"/>
      <c r="T2164" s="20"/>
      <c r="U2164" s="20"/>
      <c r="V2164" s="7">
        <f t="shared" si="36"/>
        <v>0</v>
      </c>
      <c r="W2164" s="20"/>
      <c r="X2164" s="20"/>
      <c r="Y2164" s="20"/>
      <c r="Z2164" s="20"/>
      <c r="AA2164" s="20"/>
      <c r="AB2164" s="20"/>
      <c r="AC2164" s="20"/>
      <c r="AD2164" s="20"/>
      <c r="AE2164" s="20"/>
      <c r="AF2164" s="20"/>
      <c r="AG2164" s="20"/>
      <c r="AH2164" s="20"/>
    </row>
    <row r="2165" spans="1:34" x14ac:dyDescent="0.25">
      <c r="A2165" s="20"/>
      <c r="B2165" s="11"/>
      <c r="C2165" s="12"/>
      <c r="D2165" s="12"/>
      <c r="E2165" s="12"/>
      <c r="F2165" s="45"/>
      <c r="G2165" s="23"/>
      <c r="H2165" s="18"/>
      <c r="I2165" s="49"/>
      <c r="J2165" s="73">
        <f>IF(I2165=0,0,VLOOKUP(I2165,'ОКВЭД 2017'!A$3:B$2732,2))</f>
        <v>0</v>
      </c>
      <c r="K2165" s="18"/>
      <c r="L2165" s="18"/>
      <c r="M2165" s="73">
        <f>IF(L2165=0,0,VLOOKUP($L2165,'Вид субсидии'!A$2:C$118,2))</f>
        <v>0</v>
      </c>
      <c r="N2165" s="97"/>
      <c r="O2165" s="20"/>
      <c r="P2165" s="20"/>
      <c r="Q2165" s="20"/>
      <c r="R2165" s="20"/>
      <c r="S2165" s="20"/>
      <c r="T2165" s="20"/>
      <c r="U2165" s="20"/>
      <c r="V2165" s="7">
        <f t="shared" si="36"/>
        <v>0</v>
      </c>
      <c r="W2165" s="20"/>
      <c r="X2165" s="20"/>
      <c r="Y2165" s="20"/>
      <c r="Z2165" s="20"/>
      <c r="AA2165" s="20"/>
      <c r="AB2165" s="20"/>
      <c r="AC2165" s="20"/>
      <c r="AD2165" s="20"/>
      <c r="AE2165" s="20"/>
      <c r="AF2165" s="20"/>
      <c r="AG2165" s="20"/>
      <c r="AH2165" s="20"/>
    </row>
    <row r="2166" spans="1:34" x14ac:dyDescent="0.25">
      <c r="A2166" s="20"/>
      <c r="B2166" s="11"/>
      <c r="C2166" s="12"/>
      <c r="D2166" s="12"/>
      <c r="E2166" s="12"/>
      <c r="F2166" s="45"/>
      <c r="G2166" s="23"/>
      <c r="H2166" s="18"/>
      <c r="I2166" s="49"/>
      <c r="J2166" s="73">
        <f>IF(I2166=0,0,VLOOKUP(I2166,'ОКВЭД 2017'!A$3:B$2732,2))</f>
        <v>0</v>
      </c>
      <c r="K2166" s="18"/>
      <c r="L2166" s="18"/>
      <c r="M2166" s="73">
        <f>IF(L2166=0,0,VLOOKUP($L2166,'Вид субсидии'!A$2:C$118,2))</f>
        <v>0</v>
      </c>
      <c r="N2166" s="97"/>
      <c r="O2166" s="20"/>
      <c r="P2166" s="20"/>
      <c r="Q2166" s="20"/>
      <c r="R2166" s="20"/>
      <c r="S2166" s="20"/>
      <c r="T2166" s="20"/>
      <c r="U2166" s="20"/>
      <c r="V2166" s="7">
        <f t="shared" si="36"/>
        <v>0</v>
      </c>
      <c r="W2166" s="20"/>
      <c r="X2166" s="20"/>
      <c r="Y2166" s="20"/>
      <c r="Z2166" s="20"/>
      <c r="AA2166" s="20"/>
      <c r="AB2166" s="20"/>
      <c r="AC2166" s="20"/>
      <c r="AD2166" s="20"/>
      <c r="AE2166" s="20"/>
      <c r="AF2166" s="20"/>
      <c r="AG2166" s="20"/>
      <c r="AH2166" s="20"/>
    </row>
    <row r="2167" spans="1:34" x14ac:dyDescent="0.25">
      <c r="A2167" s="20"/>
      <c r="B2167" s="11"/>
      <c r="C2167" s="12"/>
      <c r="D2167" s="12"/>
      <c r="E2167" s="12"/>
      <c r="F2167" s="45"/>
      <c r="G2167" s="23"/>
      <c r="H2167" s="18"/>
      <c r="I2167" s="49"/>
      <c r="J2167" s="73">
        <f>IF(I2167=0,0,VLOOKUP(I2167,'ОКВЭД 2017'!A$3:B$2732,2))</f>
        <v>0</v>
      </c>
      <c r="K2167" s="18"/>
      <c r="L2167" s="18"/>
      <c r="M2167" s="73">
        <f>IF(L2167=0,0,VLOOKUP($L2167,'Вид субсидии'!A$2:C$118,2))</f>
        <v>0</v>
      </c>
      <c r="N2167" s="97"/>
      <c r="O2167" s="20"/>
      <c r="P2167" s="20"/>
      <c r="Q2167" s="20"/>
      <c r="R2167" s="20"/>
      <c r="S2167" s="20"/>
      <c r="T2167" s="20"/>
      <c r="U2167" s="20"/>
      <c r="V2167" s="7">
        <f t="shared" si="36"/>
        <v>0</v>
      </c>
      <c r="W2167" s="20"/>
      <c r="X2167" s="20"/>
      <c r="Y2167" s="20"/>
      <c r="Z2167" s="20"/>
      <c r="AA2167" s="20"/>
      <c r="AB2167" s="20"/>
      <c r="AC2167" s="20"/>
      <c r="AD2167" s="20"/>
      <c r="AE2167" s="20"/>
      <c r="AF2167" s="20"/>
      <c r="AG2167" s="20"/>
      <c r="AH2167" s="20"/>
    </row>
    <row r="2168" spans="1:34" x14ac:dyDescent="0.25">
      <c r="A2168" s="20"/>
      <c r="B2168" s="11"/>
      <c r="C2168" s="12"/>
      <c r="D2168" s="12"/>
      <c r="E2168" s="12"/>
      <c r="F2168" s="45"/>
      <c r="G2168" s="23"/>
      <c r="H2168" s="18"/>
      <c r="I2168" s="49"/>
      <c r="J2168" s="73">
        <f>IF(I2168=0,0,VLOOKUP(I2168,'ОКВЭД 2017'!A$3:B$2732,2))</f>
        <v>0</v>
      </c>
      <c r="K2168" s="18"/>
      <c r="L2168" s="18"/>
      <c r="M2168" s="73">
        <f>IF(L2168=0,0,VLOOKUP($L2168,'Вид субсидии'!A$2:C$118,2))</f>
        <v>0</v>
      </c>
      <c r="N2168" s="97"/>
      <c r="O2168" s="20"/>
      <c r="P2168" s="20"/>
      <c r="Q2168" s="20"/>
      <c r="R2168" s="20"/>
      <c r="S2168" s="20"/>
      <c r="T2168" s="20"/>
      <c r="U2168" s="20"/>
      <c r="V2168" s="7">
        <f t="shared" si="36"/>
        <v>0</v>
      </c>
      <c r="W2168" s="20"/>
      <c r="X2168" s="20"/>
      <c r="Y2168" s="20"/>
      <c r="Z2168" s="20"/>
      <c r="AA2168" s="20"/>
      <c r="AB2168" s="20"/>
      <c r="AC2168" s="20"/>
      <c r="AD2168" s="20"/>
      <c r="AE2168" s="20"/>
      <c r="AF2168" s="20"/>
      <c r="AG2168" s="20"/>
      <c r="AH2168" s="20"/>
    </row>
    <row r="2169" spans="1:34" x14ac:dyDescent="0.25">
      <c r="A2169" s="20"/>
      <c r="B2169" s="11"/>
      <c r="C2169" s="12"/>
      <c r="D2169" s="12"/>
      <c r="E2169" s="12"/>
      <c r="F2169" s="45"/>
      <c r="G2169" s="23"/>
      <c r="H2169" s="18"/>
      <c r="I2169" s="49"/>
      <c r="J2169" s="73">
        <f>IF(I2169=0,0,VLOOKUP(I2169,'ОКВЭД 2017'!A$3:B$2732,2))</f>
        <v>0</v>
      </c>
      <c r="K2169" s="18"/>
      <c r="L2169" s="18"/>
      <c r="M2169" s="73">
        <f>IF(L2169=0,0,VLOOKUP($L2169,'Вид субсидии'!A$2:C$118,2))</f>
        <v>0</v>
      </c>
      <c r="N2169" s="97"/>
      <c r="O2169" s="20"/>
      <c r="P2169" s="20"/>
      <c r="Q2169" s="20"/>
      <c r="R2169" s="20"/>
      <c r="S2169" s="20"/>
      <c r="T2169" s="20"/>
      <c r="U2169" s="20"/>
      <c r="V2169" s="7">
        <f t="shared" si="36"/>
        <v>0</v>
      </c>
      <c r="W2169" s="20"/>
      <c r="X2169" s="20"/>
      <c r="Y2169" s="20"/>
      <c r="Z2169" s="20"/>
      <c r="AA2169" s="20"/>
      <c r="AB2169" s="20"/>
      <c r="AC2169" s="20"/>
      <c r="AD2169" s="20"/>
      <c r="AE2169" s="20"/>
      <c r="AF2169" s="20"/>
      <c r="AG2169" s="20"/>
      <c r="AH2169" s="20"/>
    </row>
    <row r="2170" spans="1:34" x14ac:dyDescent="0.25">
      <c r="A2170" s="20"/>
      <c r="B2170" s="11"/>
      <c r="C2170" s="12"/>
      <c r="D2170" s="12"/>
      <c r="E2170" s="12"/>
      <c r="F2170" s="45"/>
      <c r="G2170" s="23"/>
      <c r="H2170" s="18"/>
      <c r="I2170" s="49"/>
      <c r="J2170" s="73">
        <f>IF(I2170=0,0,VLOOKUP(I2170,'ОКВЭД 2017'!A$3:B$2732,2))</f>
        <v>0</v>
      </c>
      <c r="K2170" s="18"/>
      <c r="L2170" s="18"/>
      <c r="M2170" s="73">
        <f>IF(L2170=0,0,VLOOKUP($L2170,'Вид субсидии'!A$2:C$118,2))</f>
        <v>0</v>
      </c>
      <c r="N2170" s="97"/>
      <c r="O2170" s="20"/>
      <c r="P2170" s="20"/>
      <c r="Q2170" s="20"/>
      <c r="R2170" s="20"/>
      <c r="S2170" s="20"/>
      <c r="T2170" s="20"/>
      <c r="U2170" s="20"/>
      <c r="V2170" s="7">
        <f t="shared" si="36"/>
        <v>0</v>
      </c>
      <c r="W2170" s="20"/>
      <c r="X2170" s="20"/>
      <c r="Y2170" s="20"/>
      <c r="Z2170" s="20"/>
      <c r="AA2170" s="20"/>
      <c r="AB2170" s="20"/>
      <c r="AC2170" s="20"/>
      <c r="AD2170" s="20"/>
      <c r="AE2170" s="20"/>
      <c r="AF2170" s="20"/>
      <c r="AG2170" s="20"/>
      <c r="AH2170" s="20"/>
    </row>
    <row r="2171" spans="1:34" x14ac:dyDescent="0.25">
      <c r="A2171" s="20"/>
      <c r="B2171" s="11"/>
      <c r="C2171" s="12"/>
      <c r="D2171" s="12"/>
      <c r="E2171" s="12"/>
      <c r="F2171" s="45"/>
      <c r="G2171" s="23"/>
      <c r="H2171" s="18"/>
      <c r="I2171" s="49"/>
      <c r="J2171" s="73">
        <f>IF(I2171=0,0,VLOOKUP(I2171,'ОКВЭД 2017'!A$3:B$2732,2))</f>
        <v>0</v>
      </c>
      <c r="K2171" s="18"/>
      <c r="L2171" s="18"/>
      <c r="M2171" s="73">
        <f>IF(L2171=0,0,VLOOKUP($L2171,'Вид субсидии'!A$2:C$118,2))</f>
        <v>0</v>
      </c>
      <c r="N2171" s="97"/>
      <c r="O2171" s="20"/>
      <c r="P2171" s="20"/>
      <c r="Q2171" s="20"/>
      <c r="R2171" s="20"/>
      <c r="S2171" s="20"/>
      <c r="T2171" s="20"/>
      <c r="U2171" s="20"/>
      <c r="V2171" s="7">
        <f t="shared" si="36"/>
        <v>0</v>
      </c>
      <c r="W2171" s="20"/>
      <c r="X2171" s="20"/>
      <c r="Y2171" s="20"/>
      <c r="Z2171" s="20"/>
      <c r="AA2171" s="20"/>
      <c r="AB2171" s="20"/>
      <c r="AC2171" s="20"/>
      <c r="AD2171" s="20"/>
      <c r="AE2171" s="20"/>
      <c r="AF2171" s="20"/>
      <c r="AG2171" s="20"/>
      <c r="AH2171" s="20"/>
    </row>
    <row r="2172" spans="1:34" x14ac:dyDescent="0.25">
      <c r="A2172" s="20"/>
      <c r="B2172" s="11"/>
      <c r="C2172" s="12"/>
      <c r="D2172" s="12"/>
      <c r="E2172" s="12"/>
      <c r="F2172" s="45"/>
      <c r="G2172" s="23"/>
      <c r="H2172" s="18"/>
      <c r="I2172" s="49"/>
      <c r="J2172" s="73">
        <f>IF(I2172=0,0,VLOOKUP(I2172,'ОКВЭД 2017'!A$3:B$2732,2))</f>
        <v>0</v>
      </c>
      <c r="K2172" s="18"/>
      <c r="L2172" s="18"/>
      <c r="M2172" s="73">
        <f>IF(L2172=0,0,VLOOKUP($L2172,'Вид субсидии'!A$2:C$118,2))</f>
        <v>0</v>
      </c>
      <c r="N2172" s="97"/>
      <c r="O2172" s="20"/>
      <c r="P2172" s="20"/>
      <c r="Q2172" s="20"/>
      <c r="R2172" s="20"/>
      <c r="S2172" s="20"/>
      <c r="T2172" s="20"/>
      <c r="U2172" s="20"/>
      <c r="V2172" s="7">
        <f t="shared" si="36"/>
        <v>0</v>
      </c>
      <c r="W2172" s="20"/>
      <c r="X2172" s="20"/>
      <c r="Y2172" s="20"/>
      <c r="Z2172" s="20"/>
      <c r="AA2172" s="20"/>
      <c r="AB2172" s="20"/>
      <c r="AC2172" s="20"/>
      <c r="AD2172" s="20"/>
      <c r="AE2172" s="20"/>
      <c r="AF2172" s="20"/>
      <c r="AG2172" s="20"/>
      <c r="AH2172" s="20"/>
    </row>
    <row r="2173" spans="1:34" x14ac:dyDescent="0.25">
      <c r="A2173" s="20"/>
      <c r="B2173" s="11"/>
      <c r="C2173" s="12"/>
      <c r="D2173" s="12"/>
      <c r="E2173" s="12"/>
      <c r="F2173" s="45"/>
      <c r="G2173" s="23"/>
      <c r="H2173" s="18"/>
      <c r="I2173" s="49"/>
      <c r="J2173" s="73">
        <f>IF(I2173=0,0,VLOOKUP(I2173,'ОКВЭД 2017'!A$3:B$2732,2))</f>
        <v>0</v>
      </c>
      <c r="K2173" s="18"/>
      <c r="L2173" s="18"/>
      <c r="M2173" s="73">
        <f>IF(L2173=0,0,VLOOKUP($L2173,'Вид субсидии'!A$2:C$118,2))</f>
        <v>0</v>
      </c>
      <c r="N2173" s="97"/>
      <c r="O2173" s="20"/>
      <c r="P2173" s="20"/>
      <c r="Q2173" s="20"/>
      <c r="R2173" s="20"/>
      <c r="S2173" s="20"/>
      <c r="T2173" s="20"/>
      <c r="U2173" s="20"/>
      <c r="V2173" s="7">
        <f t="shared" si="36"/>
        <v>0</v>
      </c>
      <c r="W2173" s="20"/>
      <c r="X2173" s="20"/>
      <c r="Y2173" s="20"/>
      <c r="Z2173" s="20"/>
      <c r="AA2173" s="20"/>
      <c r="AB2173" s="20"/>
      <c r="AC2173" s="20"/>
      <c r="AD2173" s="20"/>
      <c r="AE2173" s="20"/>
      <c r="AF2173" s="20"/>
      <c r="AG2173" s="20"/>
      <c r="AH2173" s="20"/>
    </row>
    <row r="2174" spans="1:34" x14ac:dyDescent="0.25">
      <c r="A2174" s="20"/>
      <c r="B2174" s="11"/>
      <c r="C2174" s="12"/>
      <c r="D2174" s="12"/>
      <c r="E2174" s="12"/>
      <c r="F2174" s="45"/>
      <c r="G2174" s="23"/>
      <c r="H2174" s="18"/>
      <c r="I2174" s="49"/>
      <c r="J2174" s="73">
        <f>IF(I2174=0,0,VLOOKUP(I2174,'ОКВЭД 2017'!A$3:B$2732,2))</f>
        <v>0</v>
      </c>
      <c r="K2174" s="18"/>
      <c r="L2174" s="18"/>
      <c r="M2174" s="73">
        <f>IF(L2174=0,0,VLOOKUP($L2174,'Вид субсидии'!A$2:C$118,2))</f>
        <v>0</v>
      </c>
      <c r="N2174" s="97"/>
      <c r="O2174" s="20"/>
      <c r="P2174" s="20"/>
      <c r="Q2174" s="20"/>
      <c r="R2174" s="20"/>
      <c r="S2174" s="20"/>
      <c r="T2174" s="20"/>
      <c r="U2174" s="20"/>
      <c r="V2174" s="7">
        <f t="shared" si="36"/>
        <v>0</v>
      </c>
      <c r="W2174" s="20"/>
      <c r="X2174" s="20"/>
      <c r="Y2174" s="20"/>
      <c r="Z2174" s="20"/>
      <c r="AA2174" s="20"/>
      <c r="AB2174" s="20"/>
      <c r="AC2174" s="20"/>
      <c r="AD2174" s="20"/>
      <c r="AE2174" s="20"/>
      <c r="AF2174" s="20"/>
      <c r="AG2174" s="20"/>
      <c r="AH2174" s="20"/>
    </row>
    <row r="2175" spans="1:34" x14ac:dyDescent="0.25">
      <c r="A2175" s="20"/>
      <c r="B2175" s="11"/>
      <c r="C2175" s="12"/>
      <c r="D2175" s="12"/>
      <c r="E2175" s="12"/>
      <c r="F2175" s="45"/>
      <c r="G2175" s="23"/>
      <c r="H2175" s="18"/>
      <c r="I2175" s="49"/>
      <c r="J2175" s="73">
        <f>IF(I2175=0,0,VLOOKUP(I2175,'ОКВЭД 2017'!A$3:B$2732,2))</f>
        <v>0</v>
      </c>
      <c r="K2175" s="18"/>
      <c r="L2175" s="18"/>
      <c r="M2175" s="73">
        <f>IF(L2175=0,0,VLOOKUP($L2175,'Вид субсидии'!A$2:C$118,2))</f>
        <v>0</v>
      </c>
      <c r="N2175" s="97"/>
      <c r="O2175" s="20"/>
      <c r="P2175" s="20"/>
      <c r="Q2175" s="20"/>
      <c r="R2175" s="20"/>
      <c r="S2175" s="20"/>
      <c r="T2175" s="20"/>
      <c r="U2175" s="20"/>
      <c r="V2175" s="7">
        <f t="shared" si="36"/>
        <v>0</v>
      </c>
      <c r="W2175" s="20"/>
      <c r="X2175" s="20"/>
      <c r="Y2175" s="20"/>
      <c r="Z2175" s="20"/>
      <c r="AA2175" s="20"/>
      <c r="AB2175" s="20"/>
      <c r="AC2175" s="20"/>
      <c r="AD2175" s="20"/>
      <c r="AE2175" s="20"/>
      <c r="AF2175" s="20"/>
      <c r="AG2175" s="20"/>
      <c r="AH2175" s="20"/>
    </row>
    <row r="2176" spans="1:34" x14ac:dyDescent="0.25">
      <c r="A2176" s="20"/>
      <c r="B2176" s="11"/>
      <c r="C2176" s="12"/>
      <c r="D2176" s="12"/>
      <c r="E2176" s="12"/>
      <c r="F2176" s="45"/>
      <c r="G2176" s="23"/>
      <c r="H2176" s="18"/>
      <c r="I2176" s="49"/>
      <c r="J2176" s="73">
        <f>IF(I2176=0,0,VLOOKUP(I2176,'ОКВЭД 2017'!A$3:B$2732,2))</f>
        <v>0</v>
      </c>
      <c r="K2176" s="18"/>
      <c r="L2176" s="18"/>
      <c r="M2176" s="73">
        <f>IF(L2176=0,0,VLOOKUP($L2176,'Вид субсидии'!A$2:C$118,2))</f>
        <v>0</v>
      </c>
      <c r="N2176" s="97"/>
      <c r="O2176" s="20"/>
      <c r="P2176" s="20"/>
      <c r="Q2176" s="20"/>
      <c r="R2176" s="20"/>
      <c r="S2176" s="20"/>
      <c r="T2176" s="20"/>
      <c r="U2176" s="20"/>
      <c r="V2176" s="7">
        <f t="shared" si="36"/>
        <v>0</v>
      </c>
      <c r="W2176" s="20"/>
      <c r="X2176" s="20"/>
      <c r="Y2176" s="20"/>
      <c r="Z2176" s="20"/>
      <c r="AA2176" s="20"/>
      <c r="AB2176" s="20"/>
      <c r="AC2176" s="20"/>
      <c r="AD2176" s="20"/>
      <c r="AE2176" s="20"/>
      <c r="AF2176" s="20"/>
      <c r="AG2176" s="20"/>
      <c r="AH2176" s="20"/>
    </row>
    <row r="2177" spans="1:34" x14ac:dyDescent="0.25">
      <c r="A2177" s="20"/>
      <c r="B2177" s="11"/>
      <c r="C2177" s="12"/>
      <c r="D2177" s="12"/>
      <c r="E2177" s="12"/>
      <c r="F2177" s="45"/>
      <c r="G2177" s="23"/>
      <c r="H2177" s="18"/>
      <c r="I2177" s="49"/>
      <c r="J2177" s="73">
        <f>IF(I2177=0,0,VLOOKUP(I2177,'ОКВЭД 2017'!A$3:B$2732,2))</f>
        <v>0</v>
      </c>
      <c r="K2177" s="18"/>
      <c r="L2177" s="18"/>
      <c r="M2177" s="73">
        <f>IF(L2177=0,0,VLOOKUP($L2177,'Вид субсидии'!A$2:C$118,2))</f>
        <v>0</v>
      </c>
      <c r="N2177" s="97"/>
      <c r="O2177" s="20"/>
      <c r="P2177" s="20"/>
      <c r="Q2177" s="20"/>
      <c r="R2177" s="20"/>
      <c r="S2177" s="20"/>
      <c r="T2177" s="20"/>
      <c r="U2177" s="20"/>
      <c r="V2177" s="7">
        <f t="shared" si="36"/>
        <v>0</v>
      </c>
      <c r="W2177" s="20"/>
      <c r="X2177" s="20"/>
      <c r="Y2177" s="20"/>
      <c r="Z2177" s="20"/>
      <c r="AA2177" s="20"/>
      <c r="AB2177" s="20"/>
      <c r="AC2177" s="20"/>
      <c r="AD2177" s="20"/>
      <c r="AE2177" s="20"/>
      <c r="AF2177" s="20"/>
      <c r="AG2177" s="20"/>
      <c r="AH2177" s="20"/>
    </row>
    <row r="2178" spans="1:34" x14ac:dyDescent="0.25">
      <c r="A2178" s="20"/>
      <c r="B2178" s="11"/>
      <c r="C2178" s="12"/>
      <c r="D2178" s="12"/>
      <c r="E2178" s="12"/>
      <c r="F2178" s="45"/>
      <c r="G2178" s="23"/>
      <c r="H2178" s="18"/>
      <c r="I2178" s="49"/>
      <c r="J2178" s="73">
        <f>IF(I2178=0,0,VLOOKUP(I2178,'ОКВЭД 2017'!A$3:B$2732,2))</f>
        <v>0</v>
      </c>
      <c r="K2178" s="18"/>
      <c r="L2178" s="18"/>
      <c r="M2178" s="73">
        <f>IF(L2178=0,0,VLOOKUP($L2178,'Вид субсидии'!A$2:C$118,2))</f>
        <v>0</v>
      </c>
      <c r="N2178" s="97"/>
      <c r="O2178" s="20"/>
      <c r="P2178" s="20"/>
      <c r="Q2178" s="20"/>
      <c r="R2178" s="20"/>
      <c r="S2178" s="20"/>
      <c r="T2178" s="20"/>
      <c r="U2178" s="20"/>
      <c r="V2178" s="7">
        <f t="shared" si="36"/>
        <v>0</v>
      </c>
      <c r="W2178" s="20"/>
      <c r="X2178" s="20"/>
      <c r="Y2178" s="20"/>
      <c r="Z2178" s="20"/>
      <c r="AA2178" s="20"/>
      <c r="AB2178" s="20"/>
      <c r="AC2178" s="20"/>
      <c r="AD2178" s="20"/>
      <c r="AE2178" s="20"/>
      <c r="AF2178" s="20"/>
      <c r="AG2178" s="20"/>
      <c r="AH2178" s="20"/>
    </row>
    <row r="2179" spans="1:34" x14ac:dyDescent="0.25">
      <c r="A2179" s="20"/>
      <c r="B2179" s="11"/>
      <c r="C2179" s="12"/>
      <c r="D2179" s="12"/>
      <c r="E2179" s="12"/>
      <c r="F2179" s="45"/>
      <c r="G2179" s="23"/>
      <c r="H2179" s="18"/>
      <c r="I2179" s="49"/>
      <c r="J2179" s="73">
        <f>IF(I2179=0,0,VLOOKUP(I2179,'ОКВЭД 2017'!A$3:B$2732,2))</f>
        <v>0</v>
      </c>
      <c r="K2179" s="18"/>
      <c r="L2179" s="18"/>
      <c r="M2179" s="73">
        <f>IF(L2179=0,0,VLOOKUP($L2179,'Вид субсидии'!A$2:C$118,2))</f>
        <v>0</v>
      </c>
      <c r="N2179" s="97"/>
      <c r="O2179" s="20"/>
      <c r="P2179" s="20"/>
      <c r="Q2179" s="20"/>
      <c r="R2179" s="20"/>
      <c r="S2179" s="20"/>
      <c r="T2179" s="20"/>
      <c r="U2179" s="20"/>
      <c r="V2179" s="7">
        <f t="shared" si="36"/>
        <v>0</v>
      </c>
      <c r="W2179" s="20"/>
      <c r="X2179" s="20"/>
      <c r="Y2179" s="20"/>
      <c r="Z2179" s="20"/>
      <c r="AA2179" s="20"/>
      <c r="AB2179" s="20"/>
      <c r="AC2179" s="20"/>
      <c r="AD2179" s="20"/>
      <c r="AE2179" s="20"/>
      <c r="AF2179" s="20"/>
      <c r="AG2179" s="20"/>
      <c r="AH2179" s="20"/>
    </row>
    <row r="2180" spans="1:34" x14ac:dyDescent="0.25">
      <c r="A2180" s="20"/>
      <c r="B2180" s="11"/>
      <c r="C2180" s="12"/>
      <c r="D2180" s="12"/>
      <c r="E2180" s="12"/>
      <c r="F2180" s="45"/>
      <c r="G2180" s="23"/>
      <c r="H2180" s="18"/>
      <c r="I2180" s="49"/>
      <c r="J2180" s="73">
        <f>IF(I2180=0,0,VLOOKUP(I2180,'ОКВЭД 2017'!A$3:B$2732,2))</f>
        <v>0</v>
      </c>
      <c r="K2180" s="18"/>
      <c r="L2180" s="18"/>
      <c r="M2180" s="73">
        <f>IF(L2180=0,0,VLOOKUP($L2180,'Вид субсидии'!A$2:C$118,2))</f>
        <v>0</v>
      </c>
      <c r="N2180" s="97"/>
      <c r="O2180" s="20"/>
      <c r="P2180" s="20"/>
      <c r="Q2180" s="20"/>
      <c r="R2180" s="20"/>
      <c r="S2180" s="20"/>
      <c r="T2180" s="20"/>
      <c r="U2180" s="20"/>
      <c r="V2180" s="7">
        <f t="shared" si="36"/>
        <v>0</v>
      </c>
      <c r="W2180" s="20"/>
      <c r="X2180" s="20"/>
      <c r="Y2180" s="20"/>
      <c r="Z2180" s="20"/>
      <c r="AA2180" s="20"/>
      <c r="AB2180" s="20"/>
      <c r="AC2180" s="20"/>
      <c r="AD2180" s="20"/>
      <c r="AE2180" s="20"/>
      <c r="AF2180" s="20"/>
      <c r="AG2180" s="20"/>
      <c r="AH2180" s="20"/>
    </row>
    <row r="2181" spans="1:34" x14ac:dyDescent="0.25">
      <c r="A2181" s="20"/>
      <c r="B2181" s="11"/>
      <c r="C2181" s="12"/>
      <c r="D2181" s="12"/>
      <c r="E2181" s="12"/>
      <c r="F2181" s="45"/>
      <c r="G2181" s="23"/>
      <c r="H2181" s="18"/>
      <c r="I2181" s="49"/>
      <c r="J2181" s="73">
        <f>IF(I2181=0,0,VLOOKUP(I2181,'ОКВЭД 2017'!A$3:B$2732,2))</f>
        <v>0</v>
      </c>
      <c r="K2181" s="18"/>
      <c r="L2181" s="18"/>
      <c r="M2181" s="73">
        <f>IF(L2181=0,0,VLOOKUP($L2181,'Вид субсидии'!A$2:C$118,2))</f>
        <v>0</v>
      </c>
      <c r="N2181" s="97"/>
      <c r="O2181" s="20"/>
      <c r="P2181" s="20"/>
      <c r="Q2181" s="20"/>
      <c r="R2181" s="20"/>
      <c r="S2181" s="20"/>
      <c r="T2181" s="20"/>
      <c r="U2181" s="20"/>
      <c r="V2181" s="7">
        <f t="shared" si="36"/>
        <v>0</v>
      </c>
      <c r="W2181" s="20"/>
      <c r="X2181" s="20"/>
      <c r="Y2181" s="20"/>
      <c r="Z2181" s="20"/>
      <c r="AA2181" s="20"/>
      <c r="AB2181" s="20"/>
      <c r="AC2181" s="20"/>
      <c r="AD2181" s="20"/>
      <c r="AE2181" s="20"/>
      <c r="AF2181" s="20"/>
      <c r="AG2181" s="20"/>
      <c r="AH2181" s="20"/>
    </row>
    <row r="2182" spans="1:34" x14ac:dyDescent="0.25">
      <c r="A2182" s="20"/>
      <c r="B2182" s="11"/>
      <c r="C2182" s="12"/>
      <c r="D2182" s="12"/>
      <c r="E2182" s="12"/>
      <c r="F2182" s="45"/>
      <c r="G2182" s="23"/>
      <c r="H2182" s="18"/>
      <c r="I2182" s="49"/>
      <c r="J2182" s="73">
        <f>IF(I2182=0,0,VLOOKUP(I2182,'ОКВЭД 2017'!A$3:B$2732,2))</f>
        <v>0</v>
      </c>
      <c r="K2182" s="18"/>
      <c r="L2182" s="18"/>
      <c r="M2182" s="73">
        <f>IF(L2182=0,0,VLOOKUP($L2182,'Вид субсидии'!A$2:C$118,2))</f>
        <v>0</v>
      </c>
      <c r="N2182" s="97"/>
      <c r="O2182" s="20"/>
      <c r="P2182" s="20"/>
      <c r="Q2182" s="20"/>
      <c r="R2182" s="20"/>
      <c r="S2182" s="20"/>
      <c r="T2182" s="20"/>
      <c r="U2182" s="20"/>
      <c r="V2182" s="7">
        <f t="shared" si="36"/>
        <v>0</v>
      </c>
      <c r="W2182" s="20"/>
      <c r="X2182" s="20"/>
      <c r="Y2182" s="20"/>
      <c r="Z2182" s="20"/>
      <c r="AA2182" s="20"/>
      <c r="AB2182" s="20"/>
      <c r="AC2182" s="20"/>
      <c r="AD2182" s="20"/>
      <c r="AE2182" s="20"/>
      <c r="AF2182" s="20"/>
      <c r="AG2182" s="20"/>
      <c r="AH2182" s="20"/>
    </row>
    <row r="2183" spans="1:34" x14ac:dyDescent="0.25">
      <c r="A2183" s="20"/>
      <c r="B2183" s="11"/>
      <c r="C2183" s="12"/>
      <c r="D2183" s="12"/>
      <c r="E2183" s="12"/>
      <c r="F2183" s="45"/>
      <c r="G2183" s="23"/>
      <c r="H2183" s="18"/>
      <c r="I2183" s="49"/>
      <c r="J2183" s="73">
        <f>IF(I2183=0,0,VLOOKUP(I2183,'ОКВЭД 2017'!A$3:B$2732,2))</f>
        <v>0</v>
      </c>
      <c r="K2183" s="18"/>
      <c r="L2183" s="18"/>
      <c r="M2183" s="73">
        <f>IF(L2183=0,0,VLOOKUP($L2183,'Вид субсидии'!A$2:C$118,2))</f>
        <v>0</v>
      </c>
      <c r="N2183" s="97"/>
      <c r="O2183" s="20"/>
      <c r="P2183" s="20"/>
      <c r="Q2183" s="20"/>
      <c r="R2183" s="20"/>
      <c r="S2183" s="20"/>
      <c r="T2183" s="20"/>
      <c r="U2183" s="20"/>
      <c r="V2183" s="7">
        <f t="shared" si="36"/>
        <v>0</v>
      </c>
      <c r="W2183" s="20"/>
      <c r="X2183" s="20"/>
      <c r="Y2183" s="20"/>
      <c r="Z2183" s="20"/>
      <c r="AA2183" s="20"/>
      <c r="AB2183" s="20"/>
      <c r="AC2183" s="20"/>
      <c r="AD2183" s="20"/>
      <c r="AE2183" s="20"/>
      <c r="AF2183" s="20"/>
      <c r="AG2183" s="20"/>
      <c r="AH2183" s="20"/>
    </row>
    <row r="2184" spans="1:34" x14ac:dyDescent="0.25">
      <c r="A2184" s="20"/>
      <c r="B2184" s="11"/>
      <c r="C2184" s="12"/>
      <c r="D2184" s="12"/>
      <c r="E2184" s="12"/>
      <c r="F2184" s="45"/>
      <c r="G2184" s="23"/>
      <c r="H2184" s="18"/>
      <c r="I2184" s="49"/>
      <c r="J2184" s="73">
        <f>IF(I2184=0,0,VLOOKUP(I2184,'ОКВЭД 2017'!A$3:B$2732,2))</f>
        <v>0</v>
      </c>
      <c r="K2184" s="18"/>
      <c r="L2184" s="18"/>
      <c r="M2184" s="73">
        <f>IF(L2184=0,0,VLOOKUP($L2184,'Вид субсидии'!A$2:C$118,2))</f>
        <v>0</v>
      </c>
      <c r="N2184" s="97"/>
      <c r="O2184" s="20"/>
      <c r="P2184" s="20"/>
      <c r="Q2184" s="20"/>
      <c r="R2184" s="20"/>
      <c r="S2184" s="20"/>
      <c r="T2184" s="20"/>
      <c r="U2184" s="20"/>
      <c r="V2184" s="7">
        <f t="shared" si="36"/>
        <v>0</v>
      </c>
      <c r="W2184" s="20"/>
      <c r="X2184" s="20"/>
      <c r="Y2184" s="20"/>
      <c r="Z2184" s="20"/>
      <c r="AA2184" s="20"/>
      <c r="AB2184" s="20"/>
      <c r="AC2184" s="20"/>
      <c r="AD2184" s="20"/>
      <c r="AE2184" s="20"/>
      <c r="AF2184" s="20"/>
      <c r="AG2184" s="20"/>
      <c r="AH2184" s="20"/>
    </row>
    <row r="2185" spans="1:34" x14ac:dyDescent="0.25">
      <c r="A2185" s="20"/>
      <c r="B2185" s="11"/>
      <c r="C2185" s="12"/>
      <c r="D2185" s="12"/>
      <c r="E2185" s="12"/>
      <c r="F2185" s="45"/>
      <c r="G2185" s="23"/>
      <c r="H2185" s="18"/>
      <c r="I2185" s="49"/>
      <c r="J2185" s="73">
        <f>IF(I2185=0,0,VLOOKUP(I2185,'ОКВЭД 2017'!A$3:B$2732,2))</f>
        <v>0</v>
      </c>
      <c r="K2185" s="18"/>
      <c r="L2185" s="18"/>
      <c r="M2185" s="73">
        <f>IF(L2185=0,0,VLOOKUP($L2185,'Вид субсидии'!A$2:C$118,2))</f>
        <v>0</v>
      </c>
      <c r="N2185" s="97"/>
      <c r="O2185" s="20"/>
      <c r="P2185" s="20"/>
      <c r="Q2185" s="20"/>
      <c r="R2185" s="20"/>
      <c r="S2185" s="20"/>
      <c r="T2185" s="20"/>
      <c r="U2185" s="20"/>
      <c r="V2185" s="7">
        <f t="shared" si="36"/>
        <v>0</v>
      </c>
      <c r="W2185" s="20"/>
      <c r="X2185" s="20"/>
      <c r="Y2185" s="20"/>
      <c r="Z2185" s="20"/>
      <c r="AA2185" s="20"/>
      <c r="AB2185" s="20"/>
      <c r="AC2185" s="20"/>
      <c r="AD2185" s="20"/>
      <c r="AE2185" s="20"/>
      <c r="AF2185" s="20"/>
      <c r="AG2185" s="20"/>
      <c r="AH2185" s="20"/>
    </row>
    <row r="2186" spans="1:34" x14ac:dyDescent="0.25">
      <c r="A2186" s="20"/>
      <c r="B2186" s="11"/>
      <c r="C2186" s="12"/>
      <c r="D2186" s="12"/>
      <c r="E2186" s="12"/>
      <c r="F2186" s="45"/>
      <c r="G2186" s="23"/>
      <c r="H2186" s="18"/>
      <c r="I2186" s="49"/>
      <c r="J2186" s="73">
        <f>IF(I2186=0,0,VLOOKUP(I2186,'ОКВЭД 2017'!A$3:B$2732,2))</f>
        <v>0</v>
      </c>
      <c r="K2186" s="18"/>
      <c r="L2186" s="18"/>
      <c r="M2186" s="73">
        <f>IF(L2186=0,0,VLOOKUP($L2186,'Вид субсидии'!A$2:C$118,2))</f>
        <v>0</v>
      </c>
      <c r="N2186" s="97"/>
      <c r="O2186" s="20"/>
      <c r="P2186" s="20"/>
      <c r="Q2186" s="20"/>
      <c r="R2186" s="20"/>
      <c r="S2186" s="20"/>
      <c r="T2186" s="20"/>
      <c r="U2186" s="20"/>
      <c r="V2186" s="7">
        <f t="shared" si="36"/>
        <v>0</v>
      </c>
      <c r="W2186" s="20"/>
      <c r="X2186" s="20"/>
      <c r="Y2186" s="20"/>
      <c r="Z2186" s="20"/>
      <c r="AA2186" s="20"/>
      <c r="AB2186" s="20"/>
      <c r="AC2186" s="20"/>
      <c r="AD2186" s="20"/>
      <c r="AE2186" s="20"/>
      <c r="AF2186" s="20"/>
      <c r="AG2186" s="20"/>
      <c r="AH2186" s="20"/>
    </row>
    <row r="2187" spans="1:34" x14ac:dyDescent="0.25">
      <c r="A2187" s="20"/>
      <c r="B2187" s="11"/>
      <c r="C2187" s="12"/>
      <c r="D2187" s="12"/>
      <c r="E2187" s="12"/>
      <c r="F2187" s="45"/>
      <c r="G2187" s="23"/>
      <c r="H2187" s="18"/>
      <c r="I2187" s="49"/>
      <c r="J2187" s="73">
        <f>IF(I2187=0,0,VLOOKUP(I2187,'ОКВЭД 2017'!A$3:B$2732,2))</f>
        <v>0</v>
      </c>
      <c r="K2187" s="18"/>
      <c r="L2187" s="18"/>
      <c r="M2187" s="73">
        <f>IF(L2187=0,0,VLOOKUP($L2187,'Вид субсидии'!A$2:C$118,2))</f>
        <v>0</v>
      </c>
      <c r="N2187" s="97"/>
      <c r="O2187" s="20"/>
      <c r="P2187" s="20"/>
      <c r="Q2187" s="20"/>
      <c r="R2187" s="20"/>
      <c r="S2187" s="20"/>
      <c r="T2187" s="20"/>
      <c r="U2187" s="20"/>
      <c r="V2187" s="7">
        <f t="shared" si="36"/>
        <v>0</v>
      </c>
      <c r="W2187" s="20"/>
      <c r="X2187" s="20"/>
      <c r="Y2187" s="20"/>
      <c r="Z2187" s="20"/>
      <c r="AA2187" s="20"/>
      <c r="AB2187" s="20"/>
      <c r="AC2187" s="20"/>
      <c r="AD2187" s="20"/>
      <c r="AE2187" s="20"/>
      <c r="AF2187" s="20"/>
      <c r="AG2187" s="20"/>
      <c r="AH2187" s="20"/>
    </row>
    <row r="2188" spans="1:34" x14ac:dyDescent="0.25">
      <c r="A2188" s="20"/>
      <c r="B2188" s="11"/>
      <c r="C2188" s="12"/>
      <c r="D2188" s="12"/>
      <c r="E2188" s="12"/>
      <c r="F2188" s="45"/>
      <c r="G2188" s="23"/>
      <c r="H2188" s="18"/>
      <c r="I2188" s="49"/>
      <c r="J2188" s="73">
        <f>IF(I2188=0,0,VLOOKUP(I2188,'ОКВЭД 2017'!A$3:B$2732,2))</f>
        <v>0</v>
      </c>
      <c r="K2188" s="18"/>
      <c r="L2188" s="18"/>
      <c r="M2188" s="73">
        <f>IF(L2188=0,0,VLOOKUP($L2188,'Вид субсидии'!A$2:C$118,2))</f>
        <v>0</v>
      </c>
      <c r="N2188" s="97"/>
      <c r="O2188" s="20"/>
      <c r="P2188" s="20"/>
      <c r="Q2188" s="20"/>
      <c r="R2188" s="20"/>
      <c r="S2188" s="20"/>
      <c r="T2188" s="20"/>
      <c r="U2188" s="20"/>
      <c r="V2188" s="7">
        <f t="shared" si="36"/>
        <v>0</v>
      </c>
      <c r="W2188" s="20"/>
      <c r="X2188" s="20"/>
      <c r="Y2188" s="20"/>
      <c r="Z2188" s="20"/>
      <c r="AA2188" s="20"/>
      <c r="AB2188" s="20"/>
      <c r="AC2188" s="20"/>
      <c r="AD2188" s="20"/>
      <c r="AE2188" s="20"/>
      <c r="AF2188" s="20"/>
      <c r="AG2188" s="20"/>
      <c r="AH2188" s="20"/>
    </row>
    <row r="2189" spans="1:34" x14ac:dyDescent="0.25">
      <c r="A2189" s="20"/>
      <c r="B2189" s="11"/>
      <c r="C2189" s="12"/>
      <c r="D2189" s="12"/>
      <c r="E2189" s="12"/>
      <c r="F2189" s="45"/>
      <c r="G2189" s="23"/>
      <c r="H2189" s="18"/>
      <c r="I2189" s="49"/>
      <c r="J2189" s="73">
        <f>IF(I2189=0,0,VLOOKUP(I2189,'ОКВЭД 2017'!A$3:B$2732,2))</f>
        <v>0</v>
      </c>
      <c r="K2189" s="18"/>
      <c r="L2189" s="18"/>
      <c r="M2189" s="73">
        <f>IF(L2189=0,0,VLOOKUP($L2189,'Вид субсидии'!A$2:C$118,2))</f>
        <v>0</v>
      </c>
      <c r="N2189" s="97"/>
      <c r="O2189" s="20"/>
      <c r="P2189" s="20"/>
      <c r="Q2189" s="20"/>
      <c r="R2189" s="20"/>
      <c r="S2189" s="20"/>
      <c r="T2189" s="20"/>
      <c r="U2189" s="20"/>
      <c r="V2189" s="7">
        <f t="shared" si="36"/>
        <v>0</v>
      </c>
      <c r="W2189" s="20"/>
      <c r="X2189" s="20"/>
      <c r="Y2189" s="20"/>
      <c r="Z2189" s="20"/>
      <c r="AA2189" s="20"/>
      <c r="AB2189" s="20"/>
      <c r="AC2189" s="20"/>
      <c r="AD2189" s="20"/>
      <c r="AE2189" s="20"/>
      <c r="AF2189" s="20"/>
      <c r="AG2189" s="20"/>
      <c r="AH2189" s="20"/>
    </row>
    <row r="2190" spans="1:34" x14ac:dyDescent="0.25">
      <c r="A2190" s="20"/>
      <c r="B2190" s="11"/>
      <c r="C2190" s="12"/>
      <c r="D2190" s="12"/>
      <c r="E2190" s="12"/>
      <c r="F2190" s="45"/>
      <c r="G2190" s="23"/>
      <c r="H2190" s="18"/>
      <c r="I2190" s="49"/>
      <c r="J2190" s="73">
        <f>IF(I2190=0,0,VLOOKUP(I2190,'ОКВЭД 2017'!A$3:B$2732,2))</f>
        <v>0</v>
      </c>
      <c r="K2190" s="18"/>
      <c r="L2190" s="18"/>
      <c r="M2190" s="73">
        <f>IF(L2190=0,0,VLOOKUP($L2190,'Вид субсидии'!A$2:C$118,2))</f>
        <v>0</v>
      </c>
      <c r="N2190" s="97"/>
      <c r="O2190" s="20"/>
      <c r="P2190" s="20"/>
      <c r="Q2190" s="20"/>
      <c r="R2190" s="20"/>
      <c r="S2190" s="20"/>
      <c r="T2190" s="20"/>
      <c r="U2190" s="20"/>
      <c r="V2190" s="7">
        <f t="shared" si="36"/>
        <v>0</v>
      </c>
      <c r="W2190" s="20"/>
      <c r="X2190" s="20"/>
      <c r="Y2190" s="20"/>
      <c r="Z2190" s="20"/>
      <c r="AA2190" s="20"/>
      <c r="AB2190" s="20"/>
      <c r="AC2190" s="20"/>
      <c r="AD2190" s="20"/>
      <c r="AE2190" s="20"/>
      <c r="AF2190" s="20"/>
      <c r="AG2190" s="20"/>
      <c r="AH2190" s="20"/>
    </row>
    <row r="2191" spans="1:34" x14ac:dyDescent="0.25">
      <c r="A2191" s="20"/>
      <c r="B2191" s="11"/>
      <c r="C2191" s="12"/>
      <c r="D2191" s="12"/>
      <c r="E2191" s="12"/>
      <c r="F2191" s="45"/>
      <c r="G2191" s="23"/>
      <c r="H2191" s="18"/>
      <c r="I2191" s="49"/>
      <c r="J2191" s="73">
        <f>IF(I2191=0,0,VLOOKUP(I2191,'ОКВЭД 2017'!A$3:B$2732,2))</f>
        <v>0</v>
      </c>
      <c r="K2191" s="18"/>
      <c r="L2191" s="18"/>
      <c r="M2191" s="73">
        <f>IF(L2191=0,0,VLOOKUP($L2191,'Вид субсидии'!A$2:C$118,2))</f>
        <v>0</v>
      </c>
      <c r="N2191" s="97"/>
      <c r="O2191" s="20"/>
      <c r="P2191" s="20"/>
      <c r="Q2191" s="20"/>
      <c r="R2191" s="20"/>
      <c r="S2191" s="20"/>
      <c r="T2191" s="20"/>
      <c r="U2191" s="20"/>
      <c r="V2191" s="7">
        <f t="shared" si="36"/>
        <v>0</v>
      </c>
      <c r="W2191" s="20"/>
      <c r="X2191" s="20"/>
      <c r="Y2191" s="20"/>
      <c r="Z2191" s="20"/>
      <c r="AA2191" s="20"/>
      <c r="AB2191" s="20"/>
      <c r="AC2191" s="20"/>
      <c r="AD2191" s="20"/>
      <c r="AE2191" s="20"/>
      <c r="AF2191" s="20"/>
      <c r="AG2191" s="20"/>
      <c r="AH2191" s="20"/>
    </row>
    <row r="2192" spans="1:34" x14ac:dyDescent="0.25">
      <c r="A2192" s="20"/>
      <c r="B2192" s="11"/>
      <c r="C2192" s="12"/>
      <c r="D2192" s="12"/>
      <c r="E2192" s="12"/>
      <c r="F2192" s="45"/>
      <c r="G2192" s="23"/>
      <c r="H2192" s="18"/>
      <c r="I2192" s="49"/>
      <c r="J2192" s="73">
        <f>IF(I2192=0,0,VLOOKUP(I2192,'ОКВЭД 2017'!A$3:B$2732,2))</f>
        <v>0</v>
      </c>
      <c r="K2192" s="18"/>
      <c r="L2192" s="18"/>
      <c r="M2192" s="73">
        <f>IF(L2192=0,0,VLOOKUP($L2192,'Вид субсидии'!A$2:C$118,2))</f>
        <v>0</v>
      </c>
      <c r="N2192" s="97"/>
      <c r="O2192" s="20"/>
      <c r="P2192" s="20"/>
      <c r="Q2192" s="20"/>
      <c r="R2192" s="20"/>
      <c r="S2192" s="20"/>
      <c r="T2192" s="20"/>
      <c r="U2192" s="20"/>
      <c r="V2192" s="7">
        <f t="shared" si="36"/>
        <v>0</v>
      </c>
      <c r="W2192" s="20"/>
      <c r="X2192" s="20"/>
      <c r="Y2192" s="20"/>
      <c r="Z2192" s="20"/>
      <c r="AA2192" s="20"/>
      <c r="AB2192" s="20"/>
      <c r="AC2192" s="20"/>
      <c r="AD2192" s="20"/>
      <c r="AE2192" s="20"/>
      <c r="AF2192" s="20"/>
      <c r="AG2192" s="20"/>
      <c r="AH2192" s="20"/>
    </row>
    <row r="2193" spans="1:34" x14ac:dyDescent="0.25">
      <c r="A2193" s="20"/>
      <c r="B2193" s="11"/>
      <c r="C2193" s="12"/>
      <c r="D2193" s="12"/>
      <c r="E2193" s="12"/>
      <c r="F2193" s="45"/>
      <c r="G2193" s="23"/>
      <c r="H2193" s="18"/>
      <c r="I2193" s="49"/>
      <c r="J2193" s="73">
        <f>IF(I2193=0,0,VLOOKUP(I2193,'ОКВЭД 2017'!A$3:B$2732,2))</f>
        <v>0</v>
      </c>
      <c r="K2193" s="18"/>
      <c r="L2193" s="18"/>
      <c r="M2193" s="73">
        <f>IF(L2193=0,0,VLOOKUP($L2193,'Вид субсидии'!A$2:C$118,2))</f>
        <v>0</v>
      </c>
      <c r="N2193" s="97"/>
      <c r="O2193" s="20"/>
      <c r="P2193" s="20"/>
      <c r="Q2193" s="20"/>
      <c r="R2193" s="20"/>
      <c r="S2193" s="20"/>
      <c r="T2193" s="20"/>
      <c r="U2193" s="20"/>
      <c r="V2193" s="7">
        <f t="shared" si="36"/>
        <v>0</v>
      </c>
      <c r="W2193" s="20"/>
      <c r="X2193" s="20"/>
      <c r="Y2193" s="20"/>
      <c r="Z2193" s="20"/>
      <c r="AA2193" s="20"/>
      <c r="AB2193" s="20"/>
      <c r="AC2193" s="20"/>
      <c r="AD2193" s="20"/>
      <c r="AE2193" s="20"/>
      <c r="AF2193" s="20"/>
      <c r="AG2193" s="20"/>
      <c r="AH2193" s="20"/>
    </row>
    <row r="2194" spans="1:34" x14ac:dyDescent="0.25">
      <c r="A2194" s="20"/>
      <c r="B2194" s="11"/>
      <c r="C2194" s="12"/>
      <c r="D2194" s="12"/>
      <c r="E2194" s="12"/>
      <c r="F2194" s="45"/>
      <c r="G2194" s="23"/>
      <c r="H2194" s="18"/>
      <c r="I2194" s="49"/>
      <c r="J2194" s="73">
        <f>IF(I2194=0,0,VLOOKUP(I2194,'ОКВЭД 2017'!A$3:B$2732,2))</f>
        <v>0</v>
      </c>
      <c r="K2194" s="18"/>
      <c r="L2194" s="18"/>
      <c r="M2194" s="73">
        <f>IF(L2194=0,0,VLOOKUP($L2194,'Вид субсидии'!A$2:C$118,2))</f>
        <v>0</v>
      </c>
      <c r="N2194" s="97"/>
      <c r="O2194" s="20"/>
      <c r="P2194" s="20"/>
      <c r="Q2194" s="20"/>
      <c r="R2194" s="20"/>
      <c r="S2194" s="20"/>
      <c r="T2194" s="20"/>
      <c r="U2194" s="20"/>
      <c r="V2194" s="7">
        <f t="shared" si="36"/>
        <v>0</v>
      </c>
      <c r="W2194" s="20"/>
      <c r="X2194" s="20"/>
      <c r="Y2194" s="20"/>
      <c r="Z2194" s="20"/>
      <c r="AA2194" s="20"/>
      <c r="AB2194" s="20"/>
      <c r="AC2194" s="20"/>
      <c r="AD2194" s="20"/>
      <c r="AE2194" s="20"/>
      <c r="AF2194" s="20"/>
      <c r="AG2194" s="20"/>
      <c r="AH2194" s="20"/>
    </row>
    <row r="2195" spans="1:34" x14ac:dyDescent="0.25">
      <c r="A2195" s="20"/>
      <c r="B2195" s="11"/>
      <c r="C2195" s="12"/>
      <c r="D2195" s="12"/>
      <c r="E2195" s="12"/>
      <c r="F2195" s="45"/>
      <c r="G2195" s="23"/>
      <c r="H2195" s="18"/>
      <c r="I2195" s="49"/>
      <c r="J2195" s="73">
        <f>IF(I2195=0,0,VLOOKUP(I2195,'ОКВЭД 2017'!A$3:B$2732,2))</f>
        <v>0</v>
      </c>
      <c r="K2195" s="18"/>
      <c r="L2195" s="18"/>
      <c r="M2195" s="73">
        <f>IF(L2195=0,0,VLOOKUP($L2195,'Вид субсидии'!A$2:C$118,2))</f>
        <v>0</v>
      </c>
      <c r="N2195" s="97"/>
      <c r="O2195" s="20"/>
      <c r="P2195" s="20"/>
      <c r="Q2195" s="20"/>
      <c r="R2195" s="20"/>
      <c r="S2195" s="20"/>
      <c r="T2195" s="20"/>
      <c r="U2195" s="20"/>
      <c r="V2195" s="7">
        <f t="shared" si="36"/>
        <v>0</v>
      </c>
      <c r="W2195" s="20"/>
      <c r="X2195" s="20"/>
      <c r="Y2195" s="20"/>
      <c r="Z2195" s="20"/>
      <c r="AA2195" s="20"/>
      <c r="AB2195" s="20"/>
      <c r="AC2195" s="20"/>
      <c r="AD2195" s="20"/>
      <c r="AE2195" s="20"/>
      <c r="AF2195" s="20"/>
      <c r="AG2195" s="20"/>
      <c r="AH2195" s="20"/>
    </row>
    <row r="2196" spans="1:34" x14ac:dyDescent="0.25">
      <c r="A2196" s="20"/>
      <c r="B2196" s="11"/>
      <c r="C2196" s="12"/>
      <c r="D2196" s="12"/>
      <c r="E2196" s="12"/>
      <c r="F2196" s="45"/>
      <c r="G2196" s="23"/>
      <c r="H2196" s="18"/>
      <c r="I2196" s="49"/>
      <c r="J2196" s="73">
        <f>IF(I2196=0,0,VLOOKUP(I2196,'ОКВЭД 2017'!A$3:B$2732,2))</f>
        <v>0</v>
      </c>
      <c r="K2196" s="18"/>
      <c r="L2196" s="18"/>
      <c r="M2196" s="73">
        <f>IF(L2196=0,0,VLOOKUP($L2196,'Вид субсидии'!A$2:C$118,2))</f>
        <v>0</v>
      </c>
      <c r="N2196" s="97"/>
      <c r="O2196" s="20"/>
      <c r="P2196" s="20"/>
      <c r="Q2196" s="20"/>
      <c r="R2196" s="20"/>
      <c r="S2196" s="20"/>
      <c r="T2196" s="20"/>
      <c r="U2196" s="20"/>
      <c r="V2196" s="7">
        <f t="shared" si="36"/>
        <v>0</v>
      </c>
      <c r="W2196" s="20"/>
      <c r="X2196" s="20"/>
      <c r="Y2196" s="20"/>
      <c r="Z2196" s="20"/>
      <c r="AA2196" s="20"/>
      <c r="AB2196" s="20"/>
      <c r="AC2196" s="20"/>
      <c r="AD2196" s="20"/>
      <c r="AE2196" s="20"/>
      <c r="AF2196" s="20"/>
      <c r="AG2196" s="20"/>
      <c r="AH2196" s="20"/>
    </row>
    <row r="2197" spans="1:34" x14ac:dyDescent="0.25">
      <c r="A2197" s="20"/>
      <c r="B2197" s="11"/>
      <c r="C2197" s="12"/>
      <c r="D2197" s="12"/>
      <c r="E2197" s="12"/>
      <c r="F2197" s="45"/>
      <c r="G2197" s="23"/>
      <c r="H2197" s="18"/>
      <c r="I2197" s="49"/>
      <c r="J2197" s="73">
        <f>IF(I2197=0,0,VLOOKUP(I2197,'ОКВЭД 2017'!A$3:B$2732,2))</f>
        <v>0</v>
      </c>
      <c r="K2197" s="18"/>
      <c r="L2197" s="18"/>
      <c r="M2197" s="73">
        <f>IF(L2197=0,0,VLOOKUP($L2197,'Вид субсидии'!A$2:C$118,2))</f>
        <v>0</v>
      </c>
      <c r="N2197" s="97"/>
      <c r="O2197" s="20"/>
      <c r="P2197" s="20"/>
      <c r="Q2197" s="20"/>
      <c r="R2197" s="20"/>
      <c r="S2197" s="20"/>
      <c r="T2197" s="20"/>
      <c r="U2197" s="20"/>
      <c r="V2197" s="7">
        <f t="shared" ref="V2197:V2260" si="37">IF(A2197&gt;0,1,0)</f>
        <v>0</v>
      </c>
      <c r="W2197" s="20"/>
      <c r="X2197" s="20"/>
      <c r="Y2197" s="20"/>
      <c r="Z2197" s="20"/>
      <c r="AA2197" s="20"/>
      <c r="AB2197" s="20"/>
      <c r="AC2197" s="20"/>
      <c r="AD2197" s="20"/>
      <c r="AE2197" s="20"/>
      <c r="AF2197" s="20"/>
      <c r="AG2197" s="20"/>
      <c r="AH2197" s="20"/>
    </row>
    <row r="2198" spans="1:34" x14ac:dyDescent="0.25">
      <c r="A2198" s="20"/>
      <c r="B2198" s="11"/>
      <c r="C2198" s="12"/>
      <c r="D2198" s="12"/>
      <c r="E2198" s="12"/>
      <c r="F2198" s="45"/>
      <c r="G2198" s="23"/>
      <c r="H2198" s="18"/>
      <c r="I2198" s="49"/>
      <c r="J2198" s="73">
        <f>IF(I2198=0,0,VLOOKUP(I2198,'ОКВЭД 2017'!A$3:B$2732,2))</f>
        <v>0</v>
      </c>
      <c r="K2198" s="18"/>
      <c r="L2198" s="18"/>
      <c r="M2198" s="73">
        <f>IF(L2198=0,0,VLOOKUP($L2198,'Вид субсидии'!A$2:C$118,2))</f>
        <v>0</v>
      </c>
      <c r="N2198" s="97"/>
      <c r="O2198" s="20"/>
      <c r="P2198" s="20"/>
      <c r="Q2198" s="20"/>
      <c r="R2198" s="20"/>
      <c r="S2198" s="20"/>
      <c r="T2198" s="20"/>
      <c r="U2198" s="20"/>
      <c r="V2198" s="7">
        <f t="shared" si="37"/>
        <v>0</v>
      </c>
      <c r="W2198" s="20"/>
      <c r="X2198" s="20"/>
      <c r="Y2198" s="20"/>
      <c r="Z2198" s="20"/>
      <c r="AA2198" s="20"/>
      <c r="AB2198" s="20"/>
      <c r="AC2198" s="20"/>
      <c r="AD2198" s="20"/>
      <c r="AE2198" s="20"/>
      <c r="AF2198" s="20"/>
      <c r="AG2198" s="20"/>
      <c r="AH2198" s="20"/>
    </row>
    <row r="2199" spans="1:34" x14ac:dyDescent="0.25">
      <c r="A2199" s="20"/>
      <c r="B2199" s="11"/>
      <c r="C2199" s="12"/>
      <c r="D2199" s="12"/>
      <c r="E2199" s="12"/>
      <c r="F2199" s="45"/>
      <c r="G2199" s="23"/>
      <c r="H2199" s="18"/>
      <c r="I2199" s="49"/>
      <c r="J2199" s="73">
        <f>IF(I2199=0,0,VLOOKUP(I2199,'ОКВЭД 2017'!A$3:B$2732,2))</f>
        <v>0</v>
      </c>
      <c r="K2199" s="18"/>
      <c r="L2199" s="18"/>
      <c r="M2199" s="73">
        <f>IF(L2199=0,0,VLOOKUP($L2199,'Вид субсидии'!A$2:C$118,2))</f>
        <v>0</v>
      </c>
      <c r="N2199" s="97"/>
      <c r="O2199" s="20"/>
      <c r="P2199" s="20"/>
      <c r="Q2199" s="20"/>
      <c r="R2199" s="20"/>
      <c r="S2199" s="20"/>
      <c r="T2199" s="20"/>
      <c r="U2199" s="20"/>
      <c r="V2199" s="7">
        <f t="shared" si="37"/>
        <v>0</v>
      </c>
      <c r="W2199" s="20"/>
      <c r="X2199" s="20"/>
      <c r="Y2199" s="20"/>
      <c r="Z2199" s="20"/>
      <c r="AA2199" s="20"/>
      <c r="AB2199" s="20"/>
      <c r="AC2199" s="20"/>
      <c r="AD2199" s="20"/>
      <c r="AE2199" s="20"/>
      <c r="AF2199" s="20"/>
      <c r="AG2199" s="20"/>
      <c r="AH2199" s="20"/>
    </row>
    <row r="2200" spans="1:34" x14ac:dyDescent="0.25">
      <c r="A2200" s="20"/>
      <c r="B2200" s="11"/>
      <c r="C2200" s="12"/>
      <c r="D2200" s="12"/>
      <c r="E2200" s="12"/>
      <c r="F2200" s="45"/>
      <c r="G2200" s="23"/>
      <c r="H2200" s="18"/>
      <c r="I2200" s="49"/>
      <c r="J2200" s="73">
        <f>IF(I2200=0,0,VLOOKUP(I2200,'ОКВЭД 2017'!A$3:B$2732,2))</f>
        <v>0</v>
      </c>
      <c r="K2200" s="18"/>
      <c r="L2200" s="18"/>
      <c r="M2200" s="73">
        <f>IF(L2200=0,0,VLOOKUP($L2200,'Вид субсидии'!A$2:C$118,2))</f>
        <v>0</v>
      </c>
      <c r="N2200" s="97"/>
      <c r="O2200" s="20"/>
      <c r="P2200" s="20"/>
      <c r="Q2200" s="20"/>
      <c r="R2200" s="20"/>
      <c r="S2200" s="20"/>
      <c r="T2200" s="20"/>
      <c r="U2200" s="20"/>
      <c r="V2200" s="7">
        <f t="shared" si="37"/>
        <v>0</v>
      </c>
      <c r="W2200" s="20"/>
      <c r="X2200" s="20"/>
      <c r="Y2200" s="20"/>
      <c r="Z2200" s="20"/>
      <c r="AA2200" s="20"/>
      <c r="AB2200" s="20"/>
      <c r="AC2200" s="20"/>
      <c r="AD2200" s="20"/>
      <c r="AE2200" s="20"/>
      <c r="AF2200" s="20"/>
      <c r="AG2200" s="20"/>
      <c r="AH2200" s="20"/>
    </row>
    <row r="2201" spans="1:34" x14ac:dyDescent="0.25">
      <c r="A2201" s="20"/>
      <c r="B2201" s="11"/>
      <c r="C2201" s="12"/>
      <c r="D2201" s="12"/>
      <c r="E2201" s="12"/>
      <c r="F2201" s="45"/>
      <c r="G2201" s="23"/>
      <c r="H2201" s="18"/>
      <c r="I2201" s="49"/>
      <c r="J2201" s="73">
        <f>IF(I2201=0,0,VLOOKUP(I2201,'ОКВЭД 2017'!A$3:B$2732,2))</f>
        <v>0</v>
      </c>
      <c r="K2201" s="18"/>
      <c r="L2201" s="18"/>
      <c r="M2201" s="73">
        <f>IF(L2201=0,0,VLOOKUP($L2201,'Вид субсидии'!A$2:C$118,2))</f>
        <v>0</v>
      </c>
      <c r="N2201" s="97"/>
      <c r="O2201" s="20"/>
      <c r="P2201" s="20"/>
      <c r="Q2201" s="20"/>
      <c r="R2201" s="20"/>
      <c r="S2201" s="20"/>
      <c r="T2201" s="20"/>
      <c r="U2201" s="20"/>
      <c r="V2201" s="7">
        <f t="shared" si="37"/>
        <v>0</v>
      </c>
      <c r="W2201" s="20"/>
      <c r="X2201" s="20"/>
      <c r="Y2201" s="20"/>
      <c r="Z2201" s="20"/>
      <c r="AA2201" s="20"/>
      <c r="AB2201" s="20"/>
      <c r="AC2201" s="20"/>
      <c r="AD2201" s="20"/>
      <c r="AE2201" s="20"/>
      <c r="AF2201" s="20"/>
      <c r="AG2201" s="20"/>
      <c r="AH2201" s="20"/>
    </row>
    <row r="2202" spans="1:34" x14ac:dyDescent="0.25">
      <c r="A2202" s="20"/>
      <c r="B2202" s="11"/>
      <c r="C2202" s="12"/>
      <c r="D2202" s="12"/>
      <c r="E2202" s="12"/>
      <c r="F2202" s="45"/>
      <c r="G2202" s="23"/>
      <c r="H2202" s="18"/>
      <c r="I2202" s="49"/>
      <c r="J2202" s="73">
        <f>IF(I2202=0,0,VLOOKUP(I2202,'ОКВЭД 2017'!A$3:B$2732,2))</f>
        <v>0</v>
      </c>
      <c r="K2202" s="18"/>
      <c r="L2202" s="18"/>
      <c r="M2202" s="73">
        <f>IF(L2202=0,0,VLOOKUP($L2202,'Вид субсидии'!A$2:C$118,2))</f>
        <v>0</v>
      </c>
      <c r="N2202" s="97"/>
      <c r="O2202" s="20"/>
      <c r="P2202" s="20"/>
      <c r="Q2202" s="20"/>
      <c r="R2202" s="20"/>
      <c r="S2202" s="20"/>
      <c r="T2202" s="20"/>
      <c r="U2202" s="20"/>
      <c r="V2202" s="7">
        <f t="shared" si="37"/>
        <v>0</v>
      </c>
      <c r="W2202" s="20"/>
      <c r="X2202" s="20"/>
      <c r="Y2202" s="20"/>
      <c r="Z2202" s="20"/>
      <c r="AA2202" s="20"/>
      <c r="AB2202" s="20"/>
      <c r="AC2202" s="20"/>
      <c r="AD2202" s="20"/>
      <c r="AE2202" s="20"/>
      <c r="AF2202" s="20"/>
      <c r="AG2202" s="20"/>
      <c r="AH2202" s="20"/>
    </row>
    <row r="2203" spans="1:34" x14ac:dyDescent="0.25">
      <c r="A2203" s="20"/>
      <c r="B2203" s="11"/>
      <c r="C2203" s="12"/>
      <c r="D2203" s="12"/>
      <c r="E2203" s="12"/>
      <c r="F2203" s="45"/>
      <c r="G2203" s="23"/>
      <c r="H2203" s="18"/>
      <c r="I2203" s="49"/>
      <c r="J2203" s="73">
        <f>IF(I2203=0,0,VLOOKUP(I2203,'ОКВЭД 2017'!A$3:B$2732,2))</f>
        <v>0</v>
      </c>
      <c r="K2203" s="18"/>
      <c r="L2203" s="18"/>
      <c r="M2203" s="73">
        <f>IF(L2203=0,0,VLOOKUP($L2203,'Вид субсидии'!A$2:C$118,2))</f>
        <v>0</v>
      </c>
      <c r="N2203" s="97"/>
      <c r="O2203" s="20"/>
      <c r="P2203" s="20"/>
      <c r="Q2203" s="20"/>
      <c r="R2203" s="20"/>
      <c r="S2203" s="20"/>
      <c r="T2203" s="20"/>
      <c r="U2203" s="20"/>
      <c r="V2203" s="7">
        <f t="shared" si="37"/>
        <v>0</v>
      </c>
      <c r="W2203" s="20"/>
      <c r="X2203" s="20"/>
      <c r="Y2203" s="20"/>
      <c r="Z2203" s="20"/>
      <c r="AA2203" s="20"/>
      <c r="AB2203" s="20"/>
      <c r="AC2203" s="20"/>
      <c r="AD2203" s="20"/>
      <c r="AE2203" s="20"/>
      <c r="AF2203" s="20"/>
      <c r="AG2203" s="20"/>
      <c r="AH2203" s="20"/>
    </row>
    <row r="2204" spans="1:34" x14ac:dyDescent="0.25">
      <c r="A2204" s="20"/>
      <c r="B2204" s="11"/>
      <c r="C2204" s="12"/>
      <c r="D2204" s="12"/>
      <c r="E2204" s="12"/>
      <c r="F2204" s="45"/>
      <c r="G2204" s="23"/>
      <c r="H2204" s="18"/>
      <c r="I2204" s="49"/>
      <c r="J2204" s="73">
        <f>IF(I2204=0,0,VLOOKUP(I2204,'ОКВЭД 2017'!A$3:B$2732,2))</f>
        <v>0</v>
      </c>
      <c r="K2204" s="18"/>
      <c r="L2204" s="18"/>
      <c r="M2204" s="73">
        <f>IF(L2204=0,0,VLOOKUP($L2204,'Вид субсидии'!A$2:C$118,2))</f>
        <v>0</v>
      </c>
      <c r="N2204" s="97"/>
      <c r="O2204" s="20"/>
      <c r="P2204" s="20"/>
      <c r="Q2204" s="20"/>
      <c r="R2204" s="20"/>
      <c r="S2204" s="20"/>
      <c r="T2204" s="20"/>
      <c r="U2204" s="20"/>
      <c r="V2204" s="7">
        <f t="shared" si="37"/>
        <v>0</v>
      </c>
      <c r="W2204" s="20"/>
      <c r="X2204" s="20"/>
      <c r="Y2204" s="20"/>
      <c r="Z2204" s="20"/>
      <c r="AA2204" s="20"/>
      <c r="AB2204" s="20"/>
      <c r="AC2204" s="20"/>
      <c r="AD2204" s="20"/>
      <c r="AE2204" s="20"/>
      <c r="AF2204" s="20"/>
      <c r="AG2204" s="20"/>
      <c r="AH2204" s="20"/>
    </row>
    <row r="2205" spans="1:34" x14ac:dyDescent="0.25">
      <c r="A2205" s="20"/>
      <c r="B2205" s="11"/>
      <c r="C2205" s="12"/>
      <c r="D2205" s="12"/>
      <c r="E2205" s="12"/>
      <c r="F2205" s="45"/>
      <c r="G2205" s="23"/>
      <c r="H2205" s="18"/>
      <c r="I2205" s="49"/>
      <c r="J2205" s="73">
        <f>IF(I2205=0,0,VLOOKUP(I2205,'ОКВЭД 2017'!A$3:B$2732,2))</f>
        <v>0</v>
      </c>
      <c r="K2205" s="18"/>
      <c r="L2205" s="18"/>
      <c r="M2205" s="73">
        <f>IF(L2205=0,0,VLOOKUP($L2205,'Вид субсидии'!A$2:C$118,2))</f>
        <v>0</v>
      </c>
      <c r="N2205" s="97"/>
      <c r="O2205" s="20"/>
      <c r="P2205" s="20"/>
      <c r="Q2205" s="20"/>
      <c r="R2205" s="20"/>
      <c r="S2205" s="20"/>
      <c r="T2205" s="20"/>
      <c r="U2205" s="20"/>
      <c r="V2205" s="7">
        <f t="shared" si="37"/>
        <v>0</v>
      </c>
      <c r="W2205" s="20"/>
      <c r="X2205" s="20"/>
      <c r="Y2205" s="20"/>
      <c r="Z2205" s="20"/>
      <c r="AA2205" s="20"/>
      <c r="AB2205" s="20"/>
      <c r="AC2205" s="20"/>
      <c r="AD2205" s="20"/>
      <c r="AE2205" s="20"/>
      <c r="AF2205" s="20"/>
      <c r="AG2205" s="20"/>
      <c r="AH2205" s="20"/>
    </row>
    <row r="2206" spans="1:34" x14ac:dyDescent="0.25">
      <c r="A2206" s="20"/>
      <c r="B2206" s="11"/>
      <c r="C2206" s="12"/>
      <c r="D2206" s="12"/>
      <c r="E2206" s="12"/>
      <c r="F2206" s="45"/>
      <c r="G2206" s="23"/>
      <c r="H2206" s="18"/>
      <c r="I2206" s="49"/>
      <c r="J2206" s="73">
        <f>IF(I2206=0,0,VLOOKUP(I2206,'ОКВЭД 2017'!A$3:B$2732,2))</f>
        <v>0</v>
      </c>
      <c r="K2206" s="18"/>
      <c r="L2206" s="18"/>
      <c r="M2206" s="73">
        <f>IF(L2206=0,0,VLOOKUP($L2206,'Вид субсидии'!A$2:C$118,2))</f>
        <v>0</v>
      </c>
      <c r="N2206" s="97"/>
      <c r="O2206" s="20"/>
      <c r="P2206" s="20"/>
      <c r="Q2206" s="20"/>
      <c r="R2206" s="20"/>
      <c r="S2206" s="20"/>
      <c r="T2206" s="20"/>
      <c r="U2206" s="20"/>
      <c r="V2206" s="7">
        <f t="shared" si="37"/>
        <v>0</v>
      </c>
      <c r="W2206" s="20"/>
      <c r="X2206" s="20"/>
      <c r="Y2206" s="20"/>
      <c r="Z2206" s="20"/>
      <c r="AA2206" s="20"/>
      <c r="AB2206" s="20"/>
      <c r="AC2206" s="20"/>
      <c r="AD2206" s="20"/>
      <c r="AE2206" s="20"/>
      <c r="AF2206" s="20"/>
      <c r="AG2206" s="20"/>
      <c r="AH2206" s="20"/>
    </row>
    <row r="2207" spans="1:34" x14ac:dyDescent="0.25">
      <c r="A2207" s="20"/>
      <c r="B2207" s="11"/>
      <c r="C2207" s="12"/>
      <c r="D2207" s="12"/>
      <c r="E2207" s="12"/>
      <c r="F2207" s="45"/>
      <c r="G2207" s="23"/>
      <c r="H2207" s="18"/>
      <c r="I2207" s="49"/>
      <c r="J2207" s="73">
        <f>IF(I2207=0,0,VLOOKUP(I2207,'ОКВЭД 2017'!A$3:B$2732,2))</f>
        <v>0</v>
      </c>
      <c r="K2207" s="18"/>
      <c r="L2207" s="18"/>
      <c r="M2207" s="73">
        <f>IF(L2207=0,0,VLOOKUP($L2207,'Вид субсидии'!A$2:C$118,2))</f>
        <v>0</v>
      </c>
      <c r="N2207" s="97"/>
      <c r="O2207" s="20"/>
      <c r="P2207" s="20"/>
      <c r="Q2207" s="20"/>
      <c r="R2207" s="20"/>
      <c r="S2207" s="20"/>
      <c r="T2207" s="20"/>
      <c r="U2207" s="20"/>
      <c r="V2207" s="7">
        <f t="shared" si="37"/>
        <v>0</v>
      </c>
      <c r="W2207" s="20"/>
      <c r="X2207" s="20"/>
      <c r="Y2207" s="20"/>
      <c r="Z2207" s="20"/>
      <c r="AA2207" s="20"/>
      <c r="AB2207" s="20"/>
      <c r="AC2207" s="20"/>
      <c r="AD2207" s="20"/>
      <c r="AE2207" s="20"/>
      <c r="AF2207" s="20"/>
      <c r="AG2207" s="20"/>
      <c r="AH2207" s="20"/>
    </row>
    <row r="2208" spans="1:34" x14ac:dyDescent="0.25">
      <c r="A2208" s="20"/>
      <c r="B2208" s="11"/>
      <c r="C2208" s="12"/>
      <c r="D2208" s="12"/>
      <c r="E2208" s="12"/>
      <c r="F2208" s="45"/>
      <c r="G2208" s="23"/>
      <c r="H2208" s="18"/>
      <c r="I2208" s="49"/>
      <c r="J2208" s="73">
        <f>IF(I2208=0,0,VLOOKUP(I2208,'ОКВЭД 2017'!A$3:B$2732,2))</f>
        <v>0</v>
      </c>
      <c r="K2208" s="18"/>
      <c r="L2208" s="18"/>
      <c r="M2208" s="73">
        <f>IF(L2208=0,0,VLOOKUP($L2208,'Вид субсидии'!A$2:C$118,2))</f>
        <v>0</v>
      </c>
      <c r="N2208" s="97"/>
      <c r="O2208" s="20"/>
      <c r="P2208" s="20"/>
      <c r="Q2208" s="20"/>
      <c r="R2208" s="20"/>
      <c r="S2208" s="20"/>
      <c r="T2208" s="20"/>
      <c r="U2208" s="20"/>
      <c r="V2208" s="7">
        <f t="shared" si="37"/>
        <v>0</v>
      </c>
      <c r="W2208" s="20"/>
      <c r="X2208" s="20"/>
      <c r="Y2208" s="20"/>
      <c r="Z2208" s="20"/>
      <c r="AA2208" s="20"/>
      <c r="AB2208" s="20"/>
      <c r="AC2208" s="20"/>
      <c r="AD2208" s="20"/>
      <c r="AE2208" s="20"/>
      <c r="AF2208" s="20"/>
      <c r="AG2208" s="20"/>
      <c r="AH2208" s="20"/>
    </row>
    <row r="2209" spans="1:34" x14ac:dyDescent="0.25">
      <c r="A2209" s="20"/>
      <c r="B2209" s="11"/>
      <c r="C2209" s="12"/>
      <c r="D2209" s="12"/>
      <c r="E2209" s="12"/>
      <c r="F2209" s="45"/>
      <c r="G2209" s="23"/>
      <c r="H2209" s="18"/>
      <c r="I2209" s="49"/>
      <c r="J2209" s="73">
        <f>IF(I2209=0,0,VLOOKUP(I2209,'ОКВЭД 2017'!A$3:B$2732,2))</f>
        <v>0</v>
      </c>
      <c r="K2209" s="18"/>
      <c r="L2209" s="18"/>
      <c r="M2209" s="73">
        <f>IF(L2209=0,0,VLOOKUP($L2209,'Вид субсидии'!A$2:C$118,2))</f>
        <v>0</v>
      </c>
      <c r="N2209" s="97"/>
      <c r="O2209" s="20"/>
      <c r="P2209" s="20"/>
      <c r="Q2209" s="20"/>
      <c r="R2209" s="20"/>
      <c r="S2209" s="20"/>
      <c r="T2209" s="20"/>
      <c r="U2209" s="20"/>
      <c r="V2209" s="7">
        <f t="shared" si="37"/>
        <v>0</v>
      </c>
      <c r="W2209" s="20"/>
      <c r="X2209" s="20"/>
      <c r="Y2209" s="20"/>
      <c r="Z2209" s="20"/>
      <c r="AA2209" s="20"/>
      <c r="AB2209" s="20"/>
      <c r="AC2209" s="20"/>
      <c r="AD2209" s="20"/>
      <c r="AE2209" s="20"/>
      <c r="AF2209" s="20"/>
      <c r="AG2209" s="20"/>
      <c r="AH2209" s="20"/>
    </row>
    <row r="2210" spans="1:34" x14ac:dyDescent="0.25">
      <c r="A2210" s="20"/>
      <c r="B2210" s="11"/>
      <c r="C2210" s="12"/>
      <c r="D2210" s="12"/>
      <c r="E2210" s="12"/>
      <c r="F2210" s="45"/>
      <c r="G2210" s="23"/>
      <c r="H2210" s="18"/>
      <c r="I2210" s="49"/>
      <c r="J2210" s="73">
        <f>IF(I2210=0,0,VLOOKUP(I2210,'ОКВЭД 2017'!A$3:B$2732,2))</f>
        <v>0</v>
      </c>
      <c r="K2210" s="18"/>
      <c r="L2210" s="18"/>
      <c r="M2210" s="73">
        <f>IF(L2210=0,0,VLOOKUP($L2210,'Вид субсидии'!A$2:C$118,2))</f>
        <v>0</v>
      </c>
      <c r="N2210" s="97"/>
      <c r="O2210" s="20"/>
      <c r="P2210" s="20"/>
      <c r="Q2210" s="20"/>
      <c r="R2210" s="20"/>
      <c r="S2210" s="20"/>
      <c r="T2210" s="20"/>
      <c r="U2210" s="20"/>
      <c r="V2210" s="7">
        <f t="shared" si="37"/>
        <v>0</v>
      </c>
      <c r="W2210" s="20"/>
      <c r="X2210" s="20"/>
      <c r="Y2210" s="20"/>
      <c r="Z2210" s="20"/>
      <c r="AA2210" s="20"/>
      <c r="AB2210" s="20"/>
      <c r="AC2210" s="20"/>
      <c r="AD2210" s="20"/>
      <c r="AE2210" s="20"/>
      <c r="AF2210" s="20"/>
      <c r="AG2210" s="20"/>
      <c r="AH2210" s="20"/>
    </row>
    <row r="2211" spans="1:34" x14ac:dyDescent="0.25">
      <c r="A2211" s="20"/>
      <c r="B2211" s="11"/>
      <c r="C2211" s="12"/>
      <c r="D2211" s="12"/>
      <c r="E2211" s="12"/>
      <c r="F2211" s="45"/>
      <c r="G2211" s="23"/>
      <c r="H2211" s="18"/>
      <c r="I2211" s="49"/>
      <c r="J2211" s="73">
        <f>IF(I2211=0,0,VLOOKUP(I2211,'ОКВЭД 2017'!A$3:B$2732,2))</f>
        <v>0</v>
      </c>
      <c r="K2211" s="18"/>
      <c r="L2211" s="18"/>
      <c r="M2211" s="73">
        <f>IF(L2211=0,0,VLOOKUP($L2211,'Вид субсидии'!A$2:C$118,2))</f>
        <v>0</v>
      </c>
      <c r="N2211" s="97"/>
      <c r="O2211" s="20"/>
      <c r="P2211" s="20"/>
      <c r="Q2211" s="20"/>
      <c r="R2211" s="20"/>
      <c r="S2211" s="20"/>
      <c r="T2211" s="20"/>
      <c r="U2211" s="20"/>
      <c r="V2211" s="7">
        <f t="shared" si="37"/>
        <v>0</v>
      </c>
      <c r="W2211" s="20"/>
      <c r="X2211" s="20"/>
      <c r="Y2211" s="20"/>
      <c r="Z2211" s="20"/>
      <c r="AA2211" s="20"/>
      <c r="AB2211" s="20"/>
      <c r="AC2211" s="20"/>
      <c r="AD2211" s="20"/>
      <c r="AE2211" s="20"/>
      <c r="AF2211" s="20"/>
      <c r="AG2211" s="20"/>
      <c r="AH2211" s="20"/>
    </row>
    <row r="2212" spans="1:34" x14ac:dyDescent="0.25">
      <c r="A2212" s="20"/>
      <c r="B2212" s="11"/>
      <c r="C2212" s="12"/>
      <c r="D2212" s="12"/>
      <c r="E2212" s="12"/>
      <c r="F2212" s="45"/>
      <c r="G2212" s="23"/>
      <c r="H2212" s="18"/>
      <c r="I2212" s="49"/>
      <c r="J2212" s="73">
        <f>IF(I2212=0,0,VLOOKUP(I2212,'ОКВЭД 2017'!A$3:B$2732,2))</f>
        <v>0</v>
      </c>
      <c r="K2212" s="18"/>
      <c r="L2212" s="18"/>
      <c r="M2212" s="73">
        <f>IF(L2212=0,0,VLOOKUP($L2212,'Вид субсидии'!A$2:C$118,2))</f>
        <v>0</v>
      </c>
      <c r="N2212" s="97"/>
      <c r="O2212" s="20"/>
      <c r="P2212" s="20"/>
      <c r="Q2212" s="20"/>
      <c r="R2212" s="20"/>
      <c r="S2212" s="20"/>
      <c r="T2212" s="20"/>
      <c r="U2212" s="20"/>
      <c r="V2212" s="7">
        <f t="shared" si="37"/>
        <v>0</v>
      </c>
      <c r="W2212" s="20"/>
      <c r="X2212" s="20"/>
      <c r="Y2212" s="20"/>
      <c r="Z2212" s="20"/>
      <c r="AA2212" s="20"/>
      <c r="AB2212" s="20"/>
      <c r="AC2212" s="20"/>
      <c r="AD2212" s="20"/>
      <c r="AE2212" s="20"/>
      <c r="AF2212" s="20"/>
      <c r="AG2212" s="20"/>
      <c r="AH2212" s="20"/>
    </row>
    <row r="2213" spans="1:34" x14ac:dyDescent="0.25">
      <c r="A2213" s="20"/>
      <c r="B2213" s="11"/>
      <c r="C2213" s="12"/>
      <c r="D2213" s="12"/>
      <c r="E2213" s="12"/>
      <c r="F2213" s="45"/>
      <c r="G2213" s="23"/>
      <c r="H2213" s="18"/>
      <c r="I2213" s="49"/>
      <c r="J2213" s="73">
        <f>IF(I2213=0,0,VLOOKUP(I2213,'ОКВЭД 2017'!A$3:B$2732,2))</f>
        <v>0</v>
      </c>
      <c r="K2213" s="18"/>
      <c r="L2213" s="18"/>
      <c r="M2213" s="73">
        <f>IF(L2213=0,0,VLOOKUP($L2213,'Вид субсидии'!A$2:C$118,2))</f>
        <v>0</v>
      </c>
      <c r="N2213" s="97"/>
      <c r="O2213" s="20"/>
      <c r="P2213" s="20"/>
      <c r="Q2213" s="20"/>
      <c r="R2213" s="20"/>
      <c r="S2213" s="20"/>
      <c r="T2213" s="20"/>
      <c r="U2213" s="20"/>
      <c r="V2213" s="7">
        <f t="shared" si="37"/>
        <v>0</v>
      </c>
      <c r="W2213" s="20"/>
      <c r="X2213" s="20"/>
      <c r="Y2213" s="20"/>
      <c r="Z2213" s="20"/>
      <c r="AA2213" s="20"/>
      <c r="AB2213" s="20"/>
      <c r="AC2213" s="20"/>
      <c r="AD2213" s="20"/>
      <c r="AE2213" s="20"/>
      <c r="AF2213" s="20"/>
      <c r="AG2213" s="20"/>
      <c r="AH2213" s="20"/>
    </row>
    <row r="2214" spans="1:34" x14ac:dyDescent="0.25">
      <c r="A2214" s="20"/>
      <c r="B2214" s="11"/>
      <c r="C2214" s="12"/>
      <c r="D2214" s="12"/>
      <c r="E2214" s="12"/>
      <c r="F2214" s="45"/>
      <c r="G2214" s="23"/>
      <c r="H2214" s="18"/>
      <c r="I2214" s="49"/>
      <c r="J2214" s="73">
        <f>IF(I2214=0,0,VLOOKUP(I2214,'ОКВЭД 2017'!A$3:B$2732,2))</f>
        <v>0</v>
      </c>
      <c r="K2214" s="18"/>
      <c r="L2214" s="18"/>
      <c r="M2214" s="73">
        <f>IF(L2214=0,0,VLOOKUP($L2214,'Вид субсидии'!A$2:C$118,2))</f>
        <v>0</v>
      </c>
      <c r="N2214" s="97"/>
      <c r="O2214" s="20"/>
      <c r="P2214" s="20"/>
      <c r="Q2214" s="20"/>
      <c r="R2214" s="20"/>
      <c r="S2214" s="20"/>
      <c r="T2214" s="20"/>
      <c r="U2214" s="20"/>
      <c r="V2214" s="7">
        <f t="shared" si="37"/>
        <v>0</v>
      </c>
      <c r="W2214" s="20"/>
      <c r="X2214" s="20"/>
      <c r="Y2214" s="20"/>
      <c r="Z2214" s="20"/>
      <c r="AA2214" s="20"/>
      <c r="AB2214" s="20"/>
      <c r="AC2214" s="20"/>
      <c r="AD2214" s="20"/>
      <c r="AE2214" s="20"/>
      <c r="AF2214" s="20"/>
      <c r="AG2214" s="20"/>
      <c r="AH2214" s="20"/>
    </row>
    <row r="2215" spans="1:34" x14ac:dyDescent="0.25">
      <c r="A2215" s="20"/>
      <c r="B2215" s="11"/>
      <c r="C2215" s="12"/>
      <c r="D2215" s="12"/>
      <c r="E2215" s="12"/>
      <c r="F2215" s="45"/>
      <c r="G2215" s="23"/>
      <c r="H2215" s="18"/>
      <c r="I2215" s="49"/>
      <c r="J2215" s="73">
        <f>IF(I2215=0,0,VLOOKUP(I2215,'ОКВЭД 2017'!A$3:B$2732,2))</f>
        <v>0</v>
      </c>
      <c r="K2215" s="18"/>
      <c r="L2215" s="18"/>
      <c r="M2215" s="73">
        <f>IF(L2215=0,0,VLOOKUP($L2215,'Вид субсидии'!A$2:C$118,2))</f>
        <v>0</v>
      </c>
      <c r="N2215" s="97"/>
      <c r="O2215" s="20"/>
      <c r="P2215" s="20"/>
      <c r="Q2215" s="20"/>
      <c r="R2215" s="20"/>
      <c r="S2215" s="20"/>
      <c r="T2215" s="20"/>
      <c r="U2215" s="20"/>
      <c r="V2215" s="7">
        <f t="shared" si="37"/>
        <v>0</v>
      </c>
      <c r="W2215" s="20"/>
      <c r="X2215" s="20"/>
      <c r="Y2215" s="20"/>
      <c r="Z2215" s="20"/>
      <c r="AA2215" s="20"/>
      <c r="AB2215" s="20"/>
      <c r="AC2215" s="20"/>
      <c r="AD2215" s="20"/>
      <c r="AE2215" s="20"/>
      <c r="AF2215" s="20"/>
      <c r="AG2215" s="20"/>
      <c r="AH2215" s="20"/>
    </row>
    <row r="2216" spans="1:34" x14ac:dyDescent="0.25">
      <c r="A2216" s="20"/>
      <c r="B2216" s="11"/>
      <c r="C2216" s="12"/>
      <c r="D2216" s="12"/>
      <c r="E2216" s="12"/>
      <c r="F2216" s="45"/>
      <c r="G2216" s="23"/>
      <c r="H2216" s="18"/>
      <c r="I2216" s="49"/>
      <c r="J2216" s="73">
        <f>IF(I2216=0,0,VLOOKUP(I2216,'ОКВЭД 2017'!A$3:B$2732,2))</f>
        <v>0</v>
      </c>
      <c r="K2216" s="18"/>
      <c r="L2216" s="18"/>
      <c r="M2216" s="73">
        <f>IF(L2216=0,0,VLOOKUP($L2216,'Вид субсидии'!A$2:C$118,2))</f>
        <v>0</v>
      </c>
      <c r="N2216" s="97"/>
      <c r="O2216" s="20"/>
      <c r="P2216" s="20"/>
      <c r="Q2216" s="20"/>
      <c r="R2216" s="20"/>
      <c r="S2216" s="20"/>
      <c r="T2216" s="20"/>
      <c r="U2216" s="20"/>
      <c r="V2216" s="7">
        <f t="shared" si="37"/>
        <v>0</v>
      </c>
      <c r="W2216" s="20"/>
      <c r="X2216" s="20"/>
      <c r="Y2216" s="20"/>
      <c r="Z2216" s="20"/>
      <c r="AA2216" s="20"/>
      <c r="AB2216" s="20"/>
      <c r="AC2216" s="20"/>
      <c r="AD2216" s="20"/>
      <c r="AE2216" s="20"/>
      <c r="AF2216" s="20"/>
      <c r="AG2216" s="20"/>
      <c r="AH2216" s="20"/>
    </row>
    <row r="2217" spans="1:34" x14ac:dyDescent="0.25">
      <c r="A2217" s="20"/>
      <c r="B2217" s="11"/>
      <c r="C2217" s="12"/>
      <c r="D2217" s="12"/>
      <c r="E2217" s="12"/>
      <c r="F2217" s="45"/>
      <c r="G2217" s="23"/>
      <c r="H2217" s="18"/>
      <c r="I2217" s="49"/>
      <c r="J2217" s="73">
        <f>IF(I2217=0,0,VLOOKUP(I2217,'ОКВЭД 2017'!A$3:B$2732,2))</f>
        <v>0</v>
      </c>
      <c r="K2217" s="18"/>
      <c r="L2217" s="18"/>
      <c r="M2217" s="73">
        <f>IF(L2217=0,0,VLOOKUP($L2217,'Вид субсидии'!A$2:C$118,2))</f>
        <v>0</v>
      </c>
      <c r="N2217" s="97"/>
      <c r="O2217" s="20"/>
      <c r="P2217" s="20"/>
      <c r="Q2217" s="20"/>
      <c r="R2217" s="20"/>
      <c r="S2217" s="20"/>
      <c r="T2217" s="20"/>
      <c r="U2217" s="20"/>
      <c r="V2217" s="7">
        <f t="shared" si="37"/>
        <v>0</v>
      </c>
      <c r="W2217" s="20"/>
      <c r="X2217" s="20"/>
      <c r="Y2217" s="20"/>
      <c r="Z2217" s="20"/>
      <c r="AA2217" s="20"/>
      <c r="AB2217" s="20"/>
      <c r="AC2217" s="20"/>
      <c r="AD2217" s="20"/>
      <c r="AE2217" s="20"/>
      <c r="AF2217" s="20"/>
      <c r="AG2217" s="20"/>
      <c r="AH2217" s="20"/>
    </row>
    <row r="2218" spans="1:34" x14ac:dyDescent="0.25">
      <c r="A2218" s="20"/>
      <c r="B2218" s="11"/>
      <c r="C2218" s="12"/>
      <c r="D2218" s="12"/>
      <c r="E2218" s="12"/>
      <c r="F2218" s="45"/>
      <c r="G2218" s="23"/>
      <c r="H2218" s="18"/>
      <c r="I2218" s="49"/>
      <c r="J2218" s="73">
        <f>IF(I2218=0,0,VLOOKUP(I2218,'ОКВЭД 2017'!A$3:B$2732,2))</f>
        <v>0</v>
      </c>
      <c r="K2218" s="18"/>
      <c r="L2218" s="18"/>
      <c r="M2218" s="73">
        <f>IF(L2218=0,0,VLOOKUP($L2218,'Вид субсидии'!A$2:C$118,2))</f>
        <v>0</v>
      </c>
      <c r="N2218" s="97"/>
      <c r="O2218" s="20"/>
      <c r="P2218" s="20"/>
      <c r="Q2218" s="20"/>
      <c r="R2218" s="20"/>
      <c r="S2218" s="20"/>
      <c r="T2218" s="20"/>
      <c r="U2218" s="20"/>
      <c r="V2218" s="7">
        <f t="shared" si="37"/>
        <v>0</v>
      </c>
      <c r="W2218" s="20"/>
      <c r="X2218" s="20"/>
      <c r="Y2218" s="20"/>
      <c r="Z2218" s="20"/>
      <c r="AA2218" s="20"/>
      <c r="AB2218" s="20"/>
      <c r="AC2218" s="20"/>
      <c r="AD2218" s="20"/>
      <c r="AE2218" s="20"/>
      <c r="AF2218" s="20"/>
      <c r="AG2218" s="20"/>
      <c r="AH2218" s="20"/>
    </row>
    <row r="2219" spans="1:34" x14ac:dyDescent="0.25">
      <c r="A2219" s="20"/>
      <c r="B2219" s="11"/>
      <c r="C2219" s="12"/>
      <c r="D2219" s="12"/>
      <c r="E2219" s="12"/>
      <c r="F2219" s="45"/>
      <c r="G2219" s="23"/>
      <c r="H2219" s="18"/>
      <c r="I2219" s="49"/>
      <c r="J2219" s="73">
        <f>IF(I2219=0,0,VLOOKUP(I2219,'ОКВЭД 2017'!A$3:B$2732,2))</f>
        <v>0</v>
      </c>
      <c r="K2219" s="18"/>
      <c r="L2219" s="18"/>
      <c r="M2219" s="73">
        <f>IF(L2219=0,0,VLOOKUP($L2219,'Вид субсидии'!A$2:C$118,2))</f>
        <v>0</v>
      </c>
      <c r="N2219" s="97"/>
      <c r="O2219" s="20"/>
      <c r="P2219" s="20"/>
      <c r="Q2219" s="20"/>
      <c r="R2219" s="20"/>
      <c r="S2219" s="20"/>
      <c r="T2219" s="20"/>
      <c r="U2219" s="20"/>
      <c r="V2219" s="7">
        <f t="shared" si="37"/>
        <v>0</v>
      </c>
      <c r="W2219" s="20"/>
      <c r="X2219" s="20"/>
      <c r="Y2219" s="20"/>
      <c r="Z2219" s="20"/>
      <c r="AA2219" s="20"/>
      <c r="AB2219" s="20"/>
      <c r="AC2219" s="20"/>
      <c r="AD2219" s="20"/>
      <c r="AE2219" s="20"/>
      <c r="AF2219" s="20"/>
      <c r="AG2219" s="20"/>
      <c r="AH2219" s="20"/>
    </row>
    <row r="2220" spans="1:34" x14ac:dyDescent="0.25">
      <c r="A2220" s="20"/>
      <c r="B2220" s="11"/>
      <c r="C2220" s="12"/>
      <c r="D2220" s="12"/>
      <c r="E2220" s="12"/>
      <c r="F2220" s="45"/>
      <c r="G2220" s="23"/>
      <c r="H2220" s="18"/>
      <c r="I2220" s="49"/>
      <c r="J2220" s="73">
        <f>IF(I2220=0,0,VLOOKUP(I2220,'ОКВЭД 2017'!A$3:B$2732,2))</f>
        <v>0</v>
      </c>
      <c r="K2220" s="18"/>
      <c r="L2220" s="18"/>
      <c r="M2220" s="73">
        <f>IF(L2220=0,0,VLOOKUP($L2220,'Вид субсидии'!A$2:C$118,2))</f>
        <v>0</v>
      </c>
      <c r="N2220" s="97"/>
      <c r="O2220" s="20"/>
      <c r="P2220" s="20"/>
      <c r="Q2220" s="20"/>
      <c r="R2220" s="20"/>
      <c r="S2220" s="20"/>
      <c r="T2220" s="20"/>
      <c r="U2220" s="20"/>
      <c r="V2220" s="7">
        <f t="shared" si="37"/>
        <v>0</v>
      </c>
      <c r="W2220" s="20"/>
      <c r="X2220" s="20"/>
      <c r="Y2220" s="20"/>
      <c r="Z2220" s="20"/>
      <c r="AA2220" s="20"/>
      <c r="AB2220" s="20"/>
      <c r="AC2220" s="20"/>
      <c r="AD2220" s="20"/>
      <c r="AE2220" s="20"/>
      <c r="AF2220" s="20"/>
      <c r="AG2220" s="20"/>
      <c r="AH2220" s="20"/>
    </row>
    <row r="2221" spans="1:34" x14ac:dyDescent="0.25">
      <c r="A2221" s="20"/>
      <c r="B2221" s="11"/>
      <c r="C2221" s="12"/>
      <c r="D2221" s="12"/>
      <c r="E2221" s="12"/>
      <c r="F2221" s="45"/>
      <c r="G2221" s="23"/>
      <c r="H2221" s="18"/>
      <c r="I2221" s="49"/>
      <c r="J2221" s="73">
        <f>IF(I2221=0,0,VLOOKUP(I2221,'ОКВЭД 2017'!A$3:B$2732,2))</f>
        <v>0</v>
      </c>
      <c r="K2221" s="18"/>
      <c r="L2221" s="18"/>
      <c r="M2221" s="73">
        <f>IF(L2221=0,0,VLOOKUP($L2221,'Вид субсидии'!A$2:C$118,2))</f>
        <v>0</v>
      </c>
      <c r="N2221" s="97"/>
      <c r="O2221" s="20"/>
      <c r="P2221" s="20"/>
      <c r="Q2221" s="20"/>
      <c r="R2221" s="20"/>
      <c r="S2221" s="20"/>
      <c r="T2221" s="20"/>
      <c r="U2221" s="20"/>
      <c r="V2221" s="7">
        <f t="shared" si="37"/>
        <v>0</v>
      </c>
      <c r="W2221" s="20"/>
      <c r="X2221" s="20"/>
      <c r="Y2221" s="20"/>
      <c r="Z2221" s="20"/>
      <c r="AA2221" s="20"/>
      <c r="AB2221" s="20"/>
      <c r="AC2221" s="20"/>
      <c r="AD2221" s="20"/>
      <c r="AE2221" s="20"/>
      <c r="AF2221" s="20"/>
      <c r="AG2221" s="20"/>
      <c r="AH2221" s="20"/>
    </row>
    <row r="2222" spans="1:34" x14ac:dyDescent="0.25">
      <c r="A2222" s="20"/>
      <c r="B2222" s="11"/>
      <c r="C2222" s="12"/>
      <c r="D2222" s="12"/>
      <c r="E2222" s="12"/>
      <c r="F2222" s="45"/>
      <c r="G2222" s="23"/>
      <c r="H2222" s="18"/>
      <c r="I2222" s="49"/>
      <c r="J2222" s="73">
        <f>IF(I2222=0,0,VLOOKUP(I2222,'ОКВЭД 2017'!A$3:B$2732,2))</f>
        <v>0</v>
      </c>
      <c r="K2222" s="18"/>
      <c r="L2222" s="18"/>
      <c r="M2222" s="73">
        <f>IF(L2222=0,0,VLOOKUP($L2222,'Вид субсидии'!A$2:C$118,2))</f>
        <v>0</v>
      </c>
      <c r="N2222" s="97"/>
      <c r="O2222" s="20"/>
      <c r="P2222" s="20"/>
      <c r="Q2222" s="20"/>
      <c r="R2222" s="20"/>
      <c r="S2222" s="20"/>
      <c r="T2222" s="20"/>
      <c r="U2222" s="20"/>
      <c r="V2222" s="7">
        <f t="shared" si="37"/>
        <v>0</v>
      </c>
      <c r="W2222" s="20"/>
      <c r="X2222" s="20"/>
      <c r="Y2222" s="20"/>
      <c r="Z2222" s="20"/>
      <c r="AA2222" s="20"/>
      <c r="AB2222" s="20"/>
      <c r="AC2222" s="20"/>
      <c r="AD2222" s="20"/>
      <c r="AE2222" s="20"/>
      <c r="AF2222" s="20"/>
      <c r="AG2222" s="20"/>
      <c r="AH2222" s="20"/>
    </row>
    <row r="2223" spans="1:34" x14ac:dyDescent="0.25">
      <c r="A2223" s="20"/>
      <c r="B2223" s="11"/>
      <c r="C2223" s="12"/>
      <c r="D2223" s="12"/>
      <c r="E2223" s="12"/>
      <c r="F2223" s="45"/>
      <c r="G2223" s="23"/>
      <c r="H2223" s="18"/>
      <c r="I2223" s="49"/>
      <c r="J2223" s="73">
        <f>IF(I2223=0,0,VLOOKUP(I2223,'ОКВЭД 2017'!A$3:B$2732,2))</f>
        <v>0</v>
      </c>
      <c r="K2223" s="18"/>
      <c r="L2223" s="18"/>
      <c r="M2223" s="73">
        <f>IF(L2223=0,0,VLOOKUP($L2223,'Вид субсидии'!A$2:C$118,2))</f>
        <v>0</v>
      </c>
      <c r="N2223" s="97"/>
      <c r="O2223" s="20"/>
      <c r="P2223" s="20"/>
      <c r="Q2223" s="20"/>
      <c r="R2223" s="20"/>
      <c r="S2223" s="20"/>
      <c r="T2223" s="20"/>
      <c r="U2223" s="20"/>
      <c r="V2223" s="7">
        <f t="shared" si="37"/>
        <v>0</v>
      </c>
      <c r="W2223" s="20"/>
      <c r="X2223" s="20"/>
      <c r="Y2223" s="20"/>
      <c r="Z2223" s="20"/>
      <c r="AA2223" s="20"/>
      <c r="AB2223" s="20"/>
      <c r="AC2223" s="20"/>
      <c r="AD2223" s="20"/>
      <c r="AE2223" s="20"/>
      <c r="AF2223" s="20"/>
      <c r="AG2223" s="20"/>
      <c r="AH2223" s="20"/>
    </row>
    <row r="2224" spans="1:34" x14ac:dyDescent="0.25">
      <c r="A2224" s="20"/>
      <c r="B2224" s="11"/>
      <c r="C2224" s="12"/>
      <c r="D2224" s="12"/>
      <c r="E2224" s="12"/>
      <c r="F2224" s="45"/>
      <c r="G2224" s="23"/>
      <c r="H2224" s="18"/>
      <c r="I2224" s="49"/>
      <c r="J2224" s="73">
        <f>IF(I2224=0,0,VLOOKUP(I2224,'ОКВЭД 2017'!A$3:B$2732,2))</f>
        <v>0</v>
      </c>
      <c r="K2224" s="18"/>
      <c r="L2224" s="18"/>
      <c r="M2224" s="73">
        <f>IF(L2224=0,0,VLOOKUP($L2224,'Вид субсидии'!A$2:C$118,2))</f>
        <v>0</v>
      </c>
      <c r="N2224" s="97"/>
      <c r="O2224" s="20"/>
      <c r="P2224" s="20"/>
      <c r="Q2224" s="20"/>
      <c r="R2224" s="20"/>
      <c r="S2224" s="20"/>
      <c r="T2224" s="20"/>
      <c r="U2224" s="20"/>
      <c r="V2224" s="7">
        <f t="shared" si="37"/>
        <v>0</v>
      </c>
      <c r="W2224" s="20"/>
      <c r="X2224" s="20"/>
      <c r="Y2224" s="20"/>
      <c r="Z2224" s="20"/>
      <c r="AA2224" s="20"/>
      <c r="AB2224" s="20"/>
      <c r="AC2224" s="20"/>
      <c r="AD2224" s="20"/>
      <c r="AE2224" s="20"/>
      <c r="AF2224" s="20"/>
      <c r="AG2224" s="20"/>
      <c r="AH2224" s="20"/>
    </row>
    <row r="2225" spans="1:34" x14ac:dyDescent="0.25">
      <c r="A2225" s="20"/>
      <c r="B2225" s="11"/>
      <c r="C2225" s="12"/>
      <c r="D2225" s="12"/>
      <c r="E2225" s="12"/>
      <c r="F2225" s="45"/>
      <c r="G2225" s="23"/>
      <c r="H2225" s="18"/>
      <c r="I2225" s="49"/>
      <c r="J2225" s="73">
        <f>IF(I2225=0,0,VLOOKUP(I2225,'ОКВЭД 2017'!A$3:B$2732,2))</f>
        <v>0</v>
      </c>
      <c r="K2225" s="18"/>
      <c r="L2225" s="18"/>
      <c r="M2225" s="73">
        <f>IF(L2225=0,0,VLOOKUP($L2225,'Вид субсидии'!A$2:C$118,2))</f>
        <v>0</v>
      </c>
      <c r="N2225" s="97"/>
      <c r="O2225" s="20"/>
      <c r="P2225" s="20"/>
      <c r="Q2225" s="20"/>
      <c r="R2225" s="20"/>
      <c r="S2225" s="20"/>
      <c r="T2225" s="20"/>
      <c r="U2225" s="20"/>
      <c r="V2225" s="7">
        <f t="shared" si="37"/>
        <v>0</v>
      </c>
      <c r="W2225" s="20"/>
      <c r="X2225" s="20"/>
      <c r="Y2225" s="20"/>
      <c r="Z2225" s="20"/>
      <c r="AA2225" s="20"/>
      <c r="AB2225" s="20"/>
      <c r="AC2225" s="20"/>
      <c r="AD2225" s="20"/>
      <c r="AE2225" s="20"/>
      <c r="AF2225" s="20"/>
      <c r="AG2225" s="20"/>
      <c r="AH2225" s="20"/>
    </row>
    <row r="2226" spans="1:34" x14ac:dyDescent="0.25">
      <c r="A2226" s="20"/>
      <c r="B2226" s="11"/>
      <c r="C2226" s="12"/>
      <c r="D2226" s="12"/>
      <c r="E2226" s="12"/>
      <c r="F2226" s="45"/>
      <c r="G2226" s="23"/>
      <c r="H2226" s="18"/>
      <c r="I2226" s="49"/>
      <c r="J2226" s="73">
        <f>IF(I2226=0,0,VLOOKUP(I2226,'ОКВЭД 2017'!A$3:B$2732,2))</f>
        <v>0</v>
      </c>
      <c r="K2226" s="18"/>
      <c r="L2226" s="18"/>
      <c r="M2226" s="73">
        <f>IF(L2226=0,0,VLOOKUP($L2226,'Вид субсидии'!A$2:C$118,2))</f>
        <v>0</v>
      </c>
      <c r="N2226" s="97"/>
      <c r="O2226" s="20"/>
      <c r="P2226" s="20"/>
      <c r="Q2226" s="20"/>
      <c r="R2226" s="20"/>
      <c r="S2226" s="20"/>
      <c r="T2226" s="20"/>
      <c r="U2226" s="20"/>
      <c r="V2226" s="7">
        <f t="shared" si="37"/>
        <v>0</v>
      </c>
      <c r="W2226" s="20"/>
      <c r="X2226" s="20"/>
      <c r="Y2226" s="20"/>
      <c r="Z2226" s="20"/>
      <c r="AA2226" s="20"/>
      <c r="AB2226" s="20"/>
      <c r="AC2226" s="20"/>
      <c r="AD2226" s="20"/>
      <c r="AE2226" s="20"/>
      <c r="AF2226" s="20"/>
      <c r="AG2226" s="20"/>
      <c r="AH2226" s="20"/>
    </row>
    <row r="2227" spans="1:34" x14ac:dyDescent="0.25">
      <c r="A2227" s="20"/>
      <c r="B2227" s="11"/>
      <c r="C2227" s="12"/>
      <c r="D2227" s="12"/>
      <c r="E2227" s="12"/>
      <c r="F2227" s="45"/>
      <c r="G2227" s="23"/>
      <c r="H2227" s="18"/>
      <c r="I2227" s="49"/>
      <c r="J2227" s="73">
        <f>IF(I2227=0,0,VLOOKUP(I2227,'ОКВЭД 2017'!A$3:B$2732,2))</f>
        <v>0</v>
      </c>
      <c r="K2227" s="18"/>
      <c r="L2227" s="18"/>
      <c r="M2227" s="73">
        <f>IF(L2227=0,0,VLOOKUP($L2227,'Вид субсидии'!A$2:C$118,2))</f>
        <v>0</v>
      </c>
      <c r="N2227" s="97"/>
      <c r="O2227" s="20"/>
      <c r="P2227" s="20"/>
      <c r="Q2227" s="20"/>
      <c r="R2227" s="20"/>
      <c r="S2227" s="20"/>
      <c r="T2227" s="20"/>
      <c r="U2227" s="20"/>
      <c r="V2227" s="7">
        <f t="shared" si="37"/>
        <v>0</v>
      </c>
      <c r="W2227" s="20"/>
      <c r="X2227" s="20"/>
      <c r="Y2227" s="20"/>
      <c r="Z2227" s="20"/>
      <c r="AA2227" s="20"/>
      <c r="AB2227" s="20"/>
      <c r="AC2227" s="20"/>
      <c r="AD2227" s="20"/>
      <c r="AE2227" s="20"/>
      <c r="AF2227" s="20"/>
      <c r="AG2227" s="20"/>
      <c r="AH2227" s="20"/>
    </row>
    <row r="2228" spans="1:34" x14ac:dyDescent="0.25">
      <c r="A2228" s="20"/>
      <c r="B2228" s="11"/>
      <c r="C2228" s="12"/>
      <c r="D2228" s="12"/>
      <c r="E2228" s="12"/>
      <c r="F2228" s="45"/>
      <c r="G2228" s="23"/>
      <c r="H2228" s="18"/>
      <c r="I2228" s="49"/>
      <c r="J2228" s="73">
        <f>IF(I2228=0,0,VLOOKUP(I2228,'ОКВЭД 2017'!A$3:B$2732,2))</f>
        <v>0</v>
      </c>
      <c r="K2228" s="18"/>
      <c r="L2228" s="18"/>
      <c r="M2228" s="73">
        <f>IF(L2228=0,0,VLOOKUP($L2228,'Вид субсидии'!A$2:C$118,2))</f>
        <v>0</v>
      </c>
      <c r="N2228" s="97"/>
      <c r="O2228" s="20"/>
      <c r="P2228" s="20"/>
      <c r="Q2228" s="20"/>
      <c r="R2228" s="20"/>
      <c r="S2228" s="20"/>
      <c r="T2228" s="20"/>
      <c r="U2228" s="20"/>
      <c r="V2228" s="7">
        <f t="shared" si="37"/>
        <v>0</v>
      </c>
      <c r="W2228" s="20"/>
      <c r="X2228" s="20"/>
      <c r="Y2228" s="20"/>
      <c r="Z2228" s="20"/>
      <c r="AA2228" s="20"/>
      <c r="AB2228" s="20"/>
      <c r="AC2228" s="20"/>
      <c r="AD2228" s="20"/>
      <c r="AE2228" s="20"/>
      <c r="AF2228" s="20"/>
      <c r="AG2228" s="20"/>
      <c r="AH2228" s="20"/>
    </row>
    <row r="2229" spans="1:34" x14ac:dyDescent="0.25">
      <c r="A2229" s="20"/>
      <c r="B2229" s="11"/>
      <c r="C2229" s="12"/>
      <c r="D2229" s="12"/>
      <c r="E2229" s="12"/>
      <c r="F2229" s="45"/>
      <c r="G2229" s="23"/>
      <c r="H2229" s="18"/>
      <c r="I2229" s="49"/>
      <c r="J2229" s="73">
        <f>IF(I2229=0,0,VLOOKUP(I2229,'ОКВЭД 2017'!A$3:B$2732,2))</f>
        <v>0</v>
      </c>
      <c r="K2229" s="18"/>
      <c r="L2229" s="18"/>
      <c r="M2229" s="73">
        <f>IF(L2229=0,0,VLOOKUP($L2229,'Вид субсидии'!A$2:C$118,2))</f>
        <v>0</v>
      </c>
      <c r="N2229" s="97"/>
      <c r="O2229" s="20"/>
      <c r="P2229" s="20"/>
      <c r="Q2229" s="20"/>
      <c r="R2229" s="20"/>
      <c r="S2229" s="20"/>
      <c r="T2229" s="20"/>
      <c r="U2229" s="20"/>
      <c r="V2229" s="7">
        <f t="shared" si="37"/>
        <v>0</v>
      </c>
      <c r="W2229" s="20"/>
      <c r="X2229" s="20"/>
      <c r="Y2229" s="20"/>
      <c r="Z2229" s="20"/>
      <c r="AA2229" s="20"/>
      <c r="AB2229" s="20"/>
      <c r="AC2229" s="20"/>
      <c r="AD2229" s="20"/>
      <c r="AE2229" s="20"/>
      <c r="AF2229" s="20"/>
      <c r="AG2229" s="20"/>
      <c r="AH2229" s="20"/>
    </row>
    <row r="2230" spans="1:34" x14ac:dyDescent="0.25">
      <c r="A2230" s="20"/>
      <c r="B2230" s="11"/>
      <c r="C2230" s="12"/>
      <c r="D2230" s="12"/>
      <c r="E2230" s="12"/>
      <c r="F2230" s="45"/>
      <c r="G2230" s="23"/>
      <c r="H2230" s="18"/>
      <c r="I2230" s="49"/>
      <c r="J2230" s="73">
        <f>IF(I2230=0,0,VLOOKUP(I2230,'ОКВЭД 2017'!A$3:B$2732,2))</f>
        <v>0</v>
      </c>
      <c r="K2230" s="18"/>
      <c r="L2230" s="18"/>
      <c r="M2230" s="73">
        <f>IF(L2230=0,0,VLOOKUP($L2230,'Вид субсидии'!A$2:C$118,2))</f>
        <v>0</v>
      </c>
      <c r="N2230" s="97"/>
      <c r="O2230" s="20"/>
      <c r="P2230" s="20"/>
      <c r="Q2230" s="20"/>
      <c r="R2230" s="20"/>
      <c r="S2230" s="20"/>
      <c r="T2230" s="20"/>
      <c r="U2230" s="20"/>
      <c r="V2230" s="7">
        <f t="shared" si="37"/>
        <v>0</v>
      </c>
      <c r="W2230" s="20"/>
      <c r="X2230" s="20"/>
      <c r="Y2230" s="20"/>
      <c r="Z2230" s="20"/>
      <c r="AA2230" s="20"/>
      <c r="AB2230" s="20"/>
      <c r="AC2230" s="20"/>
      <c r="AD2230" s="20"/>
      <c r="AE2230" s="20"/>
      <c r="AF2230" s="20"/>
      <c r="AG2230" s="20"/>
      <c r="AH2230" s="20"/>
    </row>
    <row r="2231" spans="1:34" x14ac:dyDescent="0.25">
      <c r="A2231" s="20"/>
      <c r="B2231" s="11"/>
      <c r="C2231" s="12"/>
      <c r="D2231" s="12"/>
      <c r="E2231" s="12"/>
      <c r="F2231" s="45"/>
      <c r="G2231" s="23"/>
      <c r="H2231" s="18"/>
      <c r="I2231" s="49"/>
      <c r="J2231" s="73">
        <f>IF(I2231=0,0,VLOOKUP(I2231,'ОКВЭД 2017'!A$3:B$2732,2))</f>
        <v>0</v>
      </c>
      <c r="K2231" s="18"/>
      <c r="L2231" s="18"/>
      <c r="M2231" s="73">
        <f>IF(L2231=0,0,VLOOKUP($L2231,'Вид субсидии'!A$2:C$118,2))</f>
        <v>0</v>
      </c>
      <c r="N2231" s="97"/>
      <c r="O2231" s="20"/>
      <c r="P2231" s="20"/>
      <c r="Q2231" s="20"/>
      <c r="R2231" s="20"/>
      <c r="S2231" s="20"/>
      <c r="T2231" s="20"/>
      <c r="U2231" s="20"/>
      <c r="V2231" s="7">
        <f t="shared" si="37"/>
        <v>0</v>
      </c>
      <c r="W2231" s="20"/>
      <c r="X2231" s="20"/>
      <c r="Y2231" s="20"/>
      <c r="Z2231" s="20"/>
      <c r="AA2231" s="20"/>
      <c r="AB2231" s="20"/>
      <c r="AC2231" s="20"/>
      <c r="AD2231" s="20"/>
      <c r="AE2231" s="20"/>
      <c r="AF2231" s="20"/>
      <c r="AG2231" s="20"/>
      <c r="AH2231" s="20"/>
    </row>
    <row r="2232" spans="1:34" x14ac:dyDescent="0.25">
      <c r="A2232" s="20"/>
      <c r="B2232" s="11"/>
      <c r="C2232" s="12"/>
      <c r="D2232" s="12"/>
      <c r="E2232" s="12"/>
      <c r="F2232" s="45"/>
      <c r="G2232" s="23"/>
      <c r="H2232" s="18"/>
      <c r="I2232" s="49"/>
      <c r="J2232" s="73">
        <f>IF(I2232=0,0,VLOOKUP(I2232,'ОКВЭД 2017'!A$3:B$2732,2))</f>
        <v>0</v>
      </c>
      <c r="K2232" s="18"/>
      <c r="L2232" s="18"/>
      <c r="M2232" s="73">
        <f>IF(L2232=0,0,VLOOKUP($L2232,'Вид субсидии'!A$2:C$118,2))</f>
        <v>0</v>
      </c>
      <c r="N2232" s="97"/>
      <c r="O2232" s="20"/>
      <c r="P2232" s="20"/>
      <c r="Q2232" s="20"/>
      <c r="R2232" s="20"/>
      <c r="S2232" s="20"/>
      <c r="T2232" s="20"/>
      <c r="U2232" s="20"/>
      <c r="V2232" s="7">
        <f t="shared" si="37"/>
        <v>0</v>
      </c>
      <c r="W2232" s="20"/>
      <c r="X2232" s="20"/>
      <c r="Y2232" s="20"/>
      <c r="Z2232" s="20"/>
      <c r="AA2232" s="20"/>
      <c r="AB2232" s="20"/>
      <c r="AC2232" s="20"/>
      <c r="AD2232" s="20"/>
      <c r="AE2232" s="20"/>
      <c r="AF2232" s="20"/>
      <c r="AG2232" s="20"/>
      <c r="AH2232" s="20"/>
    </row>
    <row r="2233" spans="1:34" x14ac:dyDescent="0.25">
      <c r="A2233" s="20"/>
      <c r="B2233" s="11"/>
      <c r="C2233" s="12"/>
      <c r="D2233" s="12"/>
      <c r="E2233" s="12"/>
      <c r="F2233" s="45"/>
      <c r="G2233" s="23"/>
      <c r="H2233" s="18"/>
      <c r="I2233" s="49"/>
      <c r="J2233" s="73">
        <f>IF(I2233=0,0,VLOOKUP(I2233,'ОКВЭД 2017'!A$3:B$2732,2))</f>
        <v>0</v>
      </c>
      <c r="K2233" s="18"/>
      <c r="L2233" s="18"/>
      <c r="M2233" s="73">
        <f>IF(L2233=0,0,VLOOKUP($L2233,'Вид субсидии'!A$2:C$118,2))</f>
        <v>0</v>
      </c>
      <c r="N2233" s="97"/>
      <c r="O2233" s="20"/>
      <c r="P2233" s="20"/>
      <c r="Q2233" s="20"/>
      <c r="R2233" s="20"/>
      <c r="S2233" s="20"/>
      <c r="T2233" s="20"/>
      <c r="U2233" s="20"/>
      <c r="V2233" s="7">
        <f t="shared" si="37"/>
        <v>0</v>
      </c>
      <c r="W2233" s="20"/>
      <c r="X2233" s="20"/>
      <c r="Y2233" s="20"/>
      <c r="Z2233" s="20"/>
      <c r="AA2233" s="20"/>
      <c r="AB2233" s="20"/>
      <c r="AC2233" s="20"/>
      <c r="AD2233" s="20"/>
      <c r="AE2233" s="20"/>
      <c r="AF2233" s="20"/>
      <c r="AG2233" s="20"/>
      <c r="AH2233" s="20"/>
    </row>
    <row r="2234" spans="1:34" x14ac:dyDescent="0.25">
      <c r="A2234" s="20"/>
      <c r="B2234" s="11"/>
      <c r="C2234" s="12"/>
      <c r="D2234" s="12"/>
      <c r="E2234" s="12"/>
      <c r="F2234" s="45"/>
      <c r="G2234" s="23"/>
      <c r="H2234" s="18"/>
      <c r="I2234" s="49"/>
      <c r="J2234" s="73">
        <f>IF(I2234=0,0,VLOOKUP(I2234,'ОКВЭД 2017'!A$3:B$2732,2))</f>
        <v>0</v>
      </c>
      <c r="K2234" s="18"/>
      <c r="L2234" s="18"/>
      <c r="M2234" s="73">
        <f>IF(L2234=0,0,VLOOKUP($L2234,'Вид субсидии'!A$2:C$118,2))</f>
        <v>0</v>
      </c>
      <c r="N2234" s="97"/>
      <c r="O2234" s="20"/>
      <c r="P2234" s="20"/>
      <c r="Q2234" s="20"/>
      <c r="R2234" s="20"/>
      <c r="S2234" s="20"/>
      <c r="T2234" s="20"/>
      <c r="U2234" s="20"/>
      <c r="V2234" s="7">
        <f t="shared" si="37"/>
        <v>0</v>
      </c>
      <c r="W2234" s="20"/>
      <c r="X2234" s="20"/>
      <c r="Y2234" s="20"/>
      <c r="Z2234" s="20"/>
      <c r="AA2234" s="20"/>
      <c r="AB2234" s="20"/>
      <c r="AC2234" s="20"/>
      <c r="AD2234" s="20"/>
      <c r="AE2234" s="20"/>
      <c r="AF2234" s="20"/>
      <c r="AG2234" s="20"/>
      <c r="AH2234" s="20"/>
    </row>
    <row r="2235" spans="1:34" x14ac:dyDescent="0.25">
      <c r="A2235" s="20"/>
      <c r="B2235" s="11"/>
      <c r="C2235" s="12"/>
      <c r="D2235" s="12"/>
      <c r="E2235" s="12"/>
      <c r="F2235" s="45"/>
      <c r="G2235" s="23"/>
      <c r="H2235" s="18"/>
      <c r="I2235" s="49"/>
      <c r="J2235" s="73">
        <f>IF(I2235=0,0,VLOOKUP(I2235,'ОКВЭД 2017'!A$3:B$2732,2))</f>
        <v>0</v>
      </c>
      <c r="K2235" s="18"/>
      <c r="L2235" s="18"/>
      <c r="M2235" s="73">
        <f>IF(L2235=0,0,VLOOKUP($L2235,'Вид субсидии'!A$2:C$118,2))</f>
        <v>0</v>
      </c>
      <c r="N2235" s="97"/>
      <c r="O2235" s="20"/>
      <c r="P2235" s="20"/>
      <c r="Q2235" s="20"/>
      <c r="R2235" s="20"/>
      <c r="S2235" s="20"/>
      <c r="T2235" s="20"/>
      <c r="U2235" s="20"/>
      <c r="V2235" s="7">
        <f t="shared" si="37"/>
        <v>0</v>
      </c>
      <c r="W2235" s="20"/>
      <c r="X2235" s="20"/>
      <c r="Y2235" s="20"/>
      <c r="Z2235" s="20"/>
      <c r="AA2235" s="20"/>
      <c r="AB2235" s="20"/>
      <c r="AC2235" s="20"/>
      <c r="AD2235" s="20"/>
      <c r="AE2235" s="20"/>
      <c r="AF2235" s="20"/>
      <c r="AG2235" s="20"/>
      <c r="AH2235" s="20"/>
    </row>
    <row r="2236" spans="1:34" x14ac:dyDescent="0.25">
      <c r="A2236" s="20"/>
      <c r="B2236" s="11"/>
      <c r="C2236" s="12"/>
      <c r="D2236" s="12"/>
      <c r="E2236" s="12"/>
      <c r="F2236" s="45"/>
      <c r="G2236" s="23"/>
      <c r="H2236" s="18"/>
      <c r="I2236" s="49"/>
      <c r="J2236" s="73">
        <f>IF(I2236=0,0,VLOOKUP(I2236,'ОКВЭД 2017'!A$3:B$2732,2))</f>
        <v>0</v>
      </c>
      <c r="K2236" s="18"/>
      <c r="L2236" s="18"/>
      <c r="M2236" s="73">
        <f>IF(L2236=0,0,VLOOKUP($L2236,'Вид субсидии'!A$2:C$118,2))</f>
        <v>0</v>
      </c>
      <c r="N2236" s="97"/>
      <c r="O2236" s="20"/>
      <c r="P2236" s="20"/>
      <c r="Q2236" s="20"/>
      <c r="R2236" s="20"/>
      <c r="S2236" s="20"/>
      <c r="T2236" s="20"/>
      <c r="U2236" s="20"/>
      <c r="V2236" s="7">
        <f t="shared" si="37"/>
        <v>0</v>
      </c>
      <c r="W2236" s="20"/>
      <c r="X2236" s="20"/>
      <c r="Y2236" s="20"/>
      <c r="Z2236" s="20"/>
      <c r="AA2236" s="20"/>
      <c r="AB2236" s="20"/>
      <c r="AC2236" s="20"/>
      <c r="AD2236" s="20"/>
      <c r="AE2236" s="20"/>
      <c r="AF2236" s="20"/>
      <c r="AG2236" s="20"/>
      <c r="AH2236" s="20"/>
    </row>
    <row r="2237" spans="1:34" x14ac:dyDescent="0.25">
      <c r="A2237" s="20"/>
      <c r="B2237" s="11"/>
      <c r="C2237" s="12"/>
      <c r="D2237" s="12"/>
      <c r="E2237" s="12"/>
      <c r="F2237" s="45"/>
      <c r="G2237" s="23"/>
      <c r="H2237" s="18"/>
      <c r="I2237" s="49"/>
      <c r="J2237" s="73">
        <f>IF(I2237=0,0,VLOOKUP(I2237,'ОКВЭД 2017'!A$3:B$2732,2))</f>
        <v>0</v>
      </c>
      <c r="K2237" s="18"/>
      <c r="L2237" s="18"/>
      <c r="M2237" s="73">
        <f>IF(L2237=0,0,VLOOKUP($L2237,'Вид субсидии'!A$2:C$118,2))</f>
        <v>0</v>
      </c>
      <c r="N2237" s="97"/>
      <c r="O2237" s="20"/>
      <c r="P2237" s="20"/>
      <c r="Q2237" s="20"/>
      <c r="R2237" s="20"/>
      <c r="S2237" s="20"/>
      <c r="T2237" s="20"/>
      <c r="U2237" s="20"/>
      <c r="V2237" s="7">
        <f t="shared" si="37"/>
        <v>0</v>
      </c>
      <c r="W2237" s="20"/>
      <c r="X2237" s="20"/>
      <c r="Y2237" s="20"/>
      <c r="Z2237" s="20"/>
      <c r="AA2237" s="20"/>
      <c r="AB2237" s="20"/>
      <c r="AC2237" s="20"/>
      <c r="AD2237" s="20"/>
      <c r="AE2237" s="20"/>
      <c r="AF2237" s="20"/>
      <c r="AG2237" s="20"/>
      <c r="AH2237" s="20"/>
    </row>
    <row r="2238" spans="1:34" x14ac:dyDescent="0.25">
      <c r="A2238" s="20"/>
      <c r="B2238" s="11"/>
      <c r="C2238" s="12"/>
      <c r="D2238" s="12"/>
      <c r="E2238" s="12"/>
      <c r="F2238" s="45"/>
      <c r="G2238" s="23"/>
      <c r="H2238" s="18"/>
      <c r="I2238" s="49"/>
      <c r="J2238" s="73">
        <f>IF(I2238=0,0,VLOOKUP(I2238,'ОКВЭД 2017'!A$3:B$2732,2))</f>
        <v>0</v>
      </c>
      <c r="K2238" s="18"/>
      <c r="L2238" s="18"/>
      <c r="M2238" s="73">
        <f>IF(L2238=0,0,VLOOKUP($L2238,'Вид субсидии'!A$2:C$118,2))</f>
        <v>0</v>
      </c>
      <c r="N2238" s="97"/>
      <c r="O2238" s="20"/>
      <c r="P2238" s="20"/>
      <c r="Q2238" s="20"/>
      <c r="R2238" s="20"/>
      <c r="S2238" s="20"/>
      <c r="T2238" s="20"/>
      <c r="U2238" s="20"/>
      <c r="V2238" s="7">
        <f t="shared" si="37"/>
        <v>0</v>
      </c>
      <c r="W2238" s="20"/>
      <c r="X2238" s="20"/>
      <c r="Y2238" s="20"/>
      <c r="Z2238" s="20"/>
      <c r="AA2238" s="20"/>
      <c r="AB2238" s="20"/>
      <c r="AC2238" s="20"/>
      <c r="AD2238" s="20"/>
      <c r="AE2238" s="20"/>
      <c r="AF2238" s="20"/>
      <c r="AG2238" s="20"/>
      <c r="AH2238" s="20"/>
    </row>
    <row r="2239" spans="1:34" x14ac:dyDescent="0.25">
      <c r="A2239" s="20"/>
      <c r="B2239" s="11"/>
      <c r="C2239" s="12"/>
      <c r="D2239" s="12"/>
      <c r="E2239" s="12"/>
      <c r="F2239" s="45"/>
      <c r="G2239" s="23"/>
      <c r="H2239" s="18"/>
      <c r="I2239" s="49"/>
      <c r="J2239" s="73">
        <f>IF(I2239=0,0,VLOOKUP(I2239,'ОКВЭД 2017'!A$3:B$2732,2))</f>
        <v>0</v>
      </c>
      <c r="K2239" s="18"/>
      <c r="L2239" s="18"/>
      <c r="M2239" s="73">
        <f>IF(L2239=0,0,VLOOKUP($L2239,'Вид субсидии'!A$2:C$118,2))</f>
        <v>0</v>
      </c>
      <c r="N2239" s="97"/>
      <c r="O2239" s="20"/>
      <c r="P2239" s="20"/>
      <c r="Q2239" s="20"/>
      <c r="R2239" s="20"/>
      <c r="S2239" s="20"/>
      <c r="T2239" s="20"/>
      <c r="U2239" s="20"/>
      <c r="V2239" s="7">
        <f t="shared" si="37"/>
        <v>0</v>
      </c>
      <c r="W2239" s="20"/>
      <c r="X2239" s="20"/>
      <c r="Y2239" s="20"/>
      <c r="Z2239" s="20"/>
      <c r="AA2239" s="20"/>
      <c r="AB2239" s="20"/>
      <c r="AC2239" s="20"/>
      <c r="AD2239" s="20"/>
      <c r="AE2239" s="20"/>
      <c r="AF2239" s="20"/>
      <c r="AG2239" s="20"/>
      <c r="AH2239" s="20"/>
    </row>
    <row r="2240" spans="1:34" x14ac:dyDescent="0.25">
      <c r="A2240" s="20"/>
      <c r="B2240" s="11"/>
      <c r="C2240" s="12"/>
      <c r="D2240" s="12"/>
      <c r="E2240" s="12"/>
      <c r="F2240" s="45"/>
      <c r="G2240" s="23"/>
      <c r="H2240" s="18"/>
      <c r="I2240" s="49"/>
      <c r="J2240" s="73">
        <f>IF(I2240=0,0,VLOOKUP(I2240,'ОКВЭД 2017'!A$3:B$2732,2))</f>
        <v>0</v>
      </c>
      <c r="K2240" s="18"/>
      <c r="L2240" s="18"/>
      <c r="M2240" s="73">
        <f>IF(L2240=0,0,VLOOKUP($L2240,'Вид субсидии'!A$2:C$118,2))</f>
        <v>0</v>
      </c>
      <c r="N2240" s="97"/>
      <c r="O2240" s="20"/>
      <c r="P2240" s="20"/>
      <c r="Q2240" s="20"/>
      <c r="R2240" s="20"/>
      <c r="S2240" s="20"/>
      <c r="T2240" s="20"/>
      <c r="U2240" s="20"/>
      <c r="V2240" s="7">
        <f t="shared" si="37"/>
        <v>0</v>
      </c>
      <c r="W2240" s="20"/>
      <c r="X2240" s="20"/>
      <c r="Y2240" s="20"/>
      <c r="Z2240" s="20"/>
      <c r="AA2240" s="20"/>
      <c r="AB2240" s="20"/>
      <c r="AC2240" s="20"/>
      <c r="AD2240" s="20"/>
      <c r="AE2240" s="20"/>
      <c r="AF2240" s="20"/>
      <c r="AG2240" s="20"/>
      <c r="AH2240" s="20"/>
    </row>
    <row r="2241" spans="1:34" x14ac:dyDescent="0.25">
      <c r="A2241" s="20"/>
      <c r="B2241" s="11"/>
      <c r="C2241" s="12"/>
      <c r="D2241" s="12"/>
      <c r="E2241" s="12"/>
      <c r="F2241" s="45"/>
      <c r="G2241" s="23"/>
      <c r="H2241" s="18"/>
      <c r="I2241" s="49"/>
      <c r="J2241" s="73">
        <f>IF(I2241=0,0,VLOOKUP(I2241,'ОКВЭД 2017'!A$3:B$2732,2))</f>
        <v>0</v>
      </c>
      <c r="K2241" s="18"/>
      <c r="L2241" s="18"/>
      <c r="M2241" s="73">
        <f>IF(L2241=0,0,VLOOKUP($L2241,'Вид субсидии'!A$2:C$118,2))</f>
        <v>0</v>
      </c>
      <c r="N2241" s="97"/>
      <c r="O2241" s="20"/>
      <c r="P2241" s="20"/>
      <c r="Q2241" s="20"/>
      <c r="R2241" s="20"/>
      <c r="S2241" s="20"/>
      <c r="T2241" s="20"/>
      <c r="U2241" s="20"/>
      <c r="V2241" s="7">
        <f t="shared" si="37"/>
        <v>0</v>
      </c>
      <c r="W2241" s="20"/>
      <c r="X2241" s="20"/>
      <c r="Y2241" s="20"/>
      <c r="Z2241" s="20"/>
      <c r="AA2241" s="20"/>
      <c r="AB2241" s="20"/>
      <c r="AC2241" s="20"/>
      <c r="AD2241" s="20"/>
      <c r="AE2241" s="20"/>
      <c r="AF2241" s="20"/>
      <c r="AG2241" s="20"/>
      <c r="AH2241" s="20"/>
    </row>
    <row r="2242" spans="1:34" x14ac:dyDescent="0.25">
      <c r="A2242" s="20"/>
      <c r="B2242" s="11"/>
      <c r="C2242" s="12"/>
      <c r="D2242" s="12"/>
      <c r="E2242" s="12"/>
      <c r="F2242" s="45"/>
      <c r="G2242" s="23"/>
      <c r="H2242" s="18"/>
      <c r="I2242" s="49"/>
      <c r="J2242" s="73">
        <f>IF(I2242=0,0,VLOOKUP(I2242,'ОКВЭД 2017'!A$3:B$2732,2))</f>
        <v>0</v>
      </c>
      <c r="K2242" s="18"/>
      <c r="L2242" s="18"/>
      <c r="M2242" s="73">
        <f>IF(L2242=0,0,VLOOKUP($L2242,'Вид субсидии'!A$2:C$118,2))</f>
        <v>0</v>
      </c>
      <c r="N2242" s="97"/>
      <c r="O2242" s="20"/>
      <c r="P2242" s="20"/>
      <c r="Q2242" s="20"/>
      <c r="R2242" s="20"/>
      <c r="S2242" s="20"/>
      <c r="T2242" s="20"/>
      <c r="U2242" s="20"/>
      <c r="V2242" s="7">
        <f t="shared" si="37"/>
        <v>0</v>
      </c>
      <c r="W2242" s="20"/>
      <c r="X2242" s="20"/>
      <c r="Y2242" s="20"/>
      <c r="Z2242" s="20"/>
      <c r="AA2242" s="20"/>
      <c r="AB2242" s="20"/>
      <c r="AC2242" s="20"/>
      <c r="AD2242" s="20"/>
      <c r="AE2242" s="20"/>
      <c r="AF2242" s="20"/>
      <c r="AG2242" s="20"/>
      <c r="AH2242" s="20"/>
    </row>
    <row r="2243" spans="1:34" x14ac:dyDescent="0.25">
      <c r="A2243" s="20"/>
      <c r="B2243" s="11"/>
      <c r="C2243" s="12"/>
      <c r="D2243" s="12"/>
      <c r="E2243" s="12"/>
      <c r="F2243" s="45"/>
      <c r="G2243" s="23"/>
      <c r="H2243" s="18"/>
      <c r="I2243" s="49"/>
      <c r="J2243" s="73">
        <f>IF(I2243=0,0,VLOOKUP(I2243,'ОКВЭД 2017'!A$3:B$2732,2))</f>
        <v>0</v>
      </c>
      <c r="K2243" s="18"/>
      <c r="L2243" s="18"/>
      <c r="M2243" s="73">
        <f>IF(L2243=0,0,VLOOKUP($L2243,'Вид субсидии'!A$2:C$118,2))</f>
        <v>0</v>
      </c>
      <c r="N2243" s="97"/>
      <c r="O2243" s="20"/>
      <c r="P2243" s="20"/>
      <c r="Q2243" s="20"/>
      <c r="R2243" s="20"/>
      <c r="S2243" s="20"/>
      <c r="T2243" s="20"/>
      <c r="U2243" s="20"/>
      <c r="V2243" s="7">
        <f t="shared" si="37"/>
        <v>0</v>
      </c>
      <c r="W2243" s="20"/>
      <c r="X2243" s="20"/>
      <c r="Y2243" s="20"/>
      <c r="Z2243" s="20"/>
      <c r="AA2243" s="20"/>
      <c r="AB2243" s="20"/>
      <c r="AC2243" s="20"/>
      <c r="AD2243" s="20"/>
      <c r="AE2243" s="20"/>
      <c r="AF2243" s="20"/>
      <c r="AG2243" s="20"/>
      <c r="AH2243" s="20"/>
    </row>
    <row r="2244" spans="1:34" x14ac:dyDescent="0.25">
      <c r="A2244" s="20"/>
      <c r="B2244" s="11"/>
      <c r="C2244" s="12"/>
      <c r="D2244" s="12"/>
      <c r="E2244" s="12"/>
      <c r="F2244" s="45"/>
      <c r="G2244" s="23"/>
      <c r="H2244" s="18"/>
      <c r="I2244" s="49"/>
      <c r="J2244" s="73">
        <f>IF(I2244=0,0,VLOOKUP(I2244,'ОКВЭД 2017'!A$3:B$2732,2))</f>
        <v>0</v>
      </c>
      <c r="K2244" s="18"/>
      <c r="L2244" s="18"/>
      <c r="M2244" s="73">
        <f>IF(L2244=0,0,VLOOKUP($L2244,'Вид субсидии'!A$2:C$118,2))</f>
        <v>0</v>
      </c>
      <c r="N2244" s="97"/>
      <c r="O2244" s="20"/>
      <c r="P2244" s="20"/>
      <c r="Q2244" s="20"/>
      <c r="R2244" s="20"/>
      <c r="S2244" s="20"/>
      <c r="T2244" s="20"/>
      <c r="U2244" s="20"/>
      <c r="V2244" s="7">
        <f t="shared" si="37"/>
        <v>0</v>
      </c>
      <c r="W2244" s="20"/>
      <c r="X2244" s="20"/>
      <c r="Y2244" s="20"/>
      <c r="Z2244" s="20"/>
      <c r="AA2244" s="20"/>
      <c r="AB2244" s="20"/>
      <c r="AC2244" s="20"/>
      <c r="AD2244" s="20"/>
      <c r="AE2244" s="20"/>
      <c r="AF2244" s="20"/>
      <c r="AG2244" s="20"/>
      <c r="AH2244" s="20"/>
    </row>
    <row r="2245" spans="1:34" x14ac:dyDescent="0.25">
      <c r="A2245" s="20"/>
      <c r="B2245" s="11"/>
      <c r="C2245" s="12"/>
      <c r="D2245" s="12"/>
      <c r="E2245" s="12"/>
      <c r="F2245" s="45"/>
      <c r="G2245" s="23"/>
      <c r="H2245" s="18"/>
      <c r="I2245" s="49"/>
      <c r="J2245" s="73">
        <f>IF(I2245=0,0,VLOOKUP(I2245,'ОКВЭД 2017'!A$3:B$2732,2))</f>
        <v>0</v>
      </c>
      <c r="K2245" s="18"/>
      <c r="L2245" s="18"/>
      <c r="M2245" s="73">
        <f>IF(L2245=0,0,VLOOKUP($L2245,'Вид субсидии'!A$2:C$118,2))</f>
        <v>0</v>
      </c>
      <c r="N2245" s="97"/>
      <c r="O2245" s="20"/>
      <c r="P2245" s="20"/>
      <c r="Q2245" s="20"/>
      <c r="R2245" s="20"/>
      <c r="S2245" s="20"/>
      <c r="T2245" s="20"/>
      <c r="U2245" s="20"/>
      <c r="V2245" s="7">
        <f t="shared" si="37"/>
        <v>0</v>
      </c>
      <c r="W2245" s="20"/>
      <c r="X2245" s="20"/>
      <c r="Y2245" s="20"/>
      <c r="Z2245" s="20"/>
      <c r="AA2245" s="20"/>
      <c r="AB2245" s="20"/>
      <c r="AC2245" s="20"/>
      <c r="AD2245" s="20"/>
      <c r="AE2245" s="20"/>
      <c r="AF2245" s="20"/>
      <c r="AG2245" s="20"/>
      <c r="AH2245" s="20"/>
    </row>
    <row r="2246" spans="1:34" x14ac:dyDescent="0.25">
      <c r="A2246" s="20"/>
      <c r="B2246" s="11"/>
      <c r="C2246" s="12"/>
      <c r="D2246" s="12"/>
      <c r="E2246" s="12"/>
      <c r="F2246" s="45"/>
      <c r="G2246" s="23"/>
      <c r="H2246" s="18"/>
      <c r="I2246" s="49"/>
      <c r="J2246" s="73">
        <f>IF(I2246=0,0,VLOOKUP(I2246,'ОКВЭД 2017'!A$3:B$2732,2))</f>
        <v>0</v>
      </c>
      <c r="K2246" s="18"/>
      <c r="L2246" s="18"/>
      <c r="M2246" s="73">
        <f>IF(L2246=0,0,VLOOKUP($L2246,'Вид субсидии'!A$2:C$118,2))</f>
        <v>0</v>
      </c>
      <c r="N2246" s="97"/>
      <c r="O2246" s="20"/>
      <c r="P2246" s="20"/>
      <c r="Q2246" s="20"/>
      <c r="R2246" s="20"/>
      <c r="S2246" s="20"/>
      <c r="T2246" s="20"/>
      <c r="U2246" s="20"/>
      <c r="V2246" s="7">
        <f t="shared" si="37"/>
        <v>0</v>
      </c>
      <c r="W2246" s="20"/>
      <c r="X2246" s="20"/>
      <c r="Y2246" s="20"/>
      <c r="Z2246" s="20"/>
      <c r="AA2246" s="20"/>
      <c r="AB2246" s="20"/>
      <c r="AC2246" s="20"/>
      <c r="AD2246" s="20"/>
      <c r="AE2246" s="20"/>
      <c r="AF2246" s="20"/>
      <c r="AG2246" s="20"/>
      <c r="AH2246" s="20"/>
    </row>
    <row r="2247" spans="1:34" x14ac:dyDescent="0.25">
      <c r="A2247" s="20"/>
      <c r="B2247" s="11"/>
      <c r="C2247" s="12"/>
      <c r="D2247" s="12"/>
      <c r="E2247" s="12"/>
      <c r="F2247" s="45"/>
      <c r="G2247" s="23"/>
      <c r="H2247" s="18"/>
      <c r="I2247" s="49"/>
      <c r="J2247" s="73">
        <f>IF(I2247=0,0,VLOOKUP(I2247,'ОКВЭД 2017'!A$3:B$2732,2))</f>
        <v>0</v>
      </c>
      <c r="K2247" s="18"/>
      <c r="L2247" s="18"/>
      <c r="M2247" s="73">
        <f>IF(L2247=0,0,VLOOKUP($L2247,'Вид субсидии'!A$2:C$118,2))</f>
        <v>0</v>
      </c>
      <c r="N2247" s="97"/>
      <c r="O2247" s="20"/>
      <c r="P2247" s="20"/>
      <c r="Q2247" s="20"/>
      <c r="R2247" s="20"/>
      <c r="S2247" s="20"/>
      <c r="T2247" s="20"/>
      <c r="U2247" s="20"/>
      <c r="V2247" s="7">
        <f t="shared" si="37"/>
        <v>0</v>
      </c>
      <c r="W2247" s="20"/>
      <c r="X2247" s="20"/>
      <c r="Y2247" s="20"/>
      <c r="Z2247" s="20"/>
      <c r="AA2247" s="20"/>
      <c r="AB2247" s="20"/>
      <c r="AC2247" s="20"/>
      <c r="AD2247" s="20"/>
      <c r="AE2247" s="20"/>
      <c r="AF2247" s="20"/>
      <c r="AG2247" s="20"/>
      <c r="AH2247" s="20"/>
    </row>
    <row r="2248" spans="1:34" x14ac:dyDescent="0.25">
      <c r="A2248" s="20"/>
      <c r="B2248" s="11"/>
      <c r="C2248" s="12"/>
      <c r="D2248" s="12"/>
      <c r="E2248" s="12"/>
      <c r="F2248" s="45"/>
      <c r="G2248" s="23"/>
      <c r="H2248" s="18"/>
      <c r="I2248" s="49"/>
      <c r="J2248" s="73">
        <f>IF(I2248=0,0,VLOOKUP(I2248,'ОКВЭД 2017'!A$3:B$2732,2))</f>
        <v>0</v>
      </c>
      <c r="K2248" s="18"/>
      <c r="L2248" s="18"/>
      <c r="M2248" s="73">
        <f>IF(L2248=0,0,VLOOKUP($L2248,'Вид субсидии'!A$2:C$118,2))</f>
        <v>0</v>
      </c>
      <c r="N2248" s="97"/>
      <c r="O2248" s="20"/>
      <c r="P2248" s="20"/>
      <c r="Q2248" s="20"/>
      <c r="R2248" s="20"/>
      <c r="S2248" s="20"/>
      <c r="T2248" s="20"/>
      <c r="U2248" s="20"/>
      <c r="V2248" s="7">
        <f t="shared" si="37"/>
        <v>0</v>
      </c>
      <c r="W2248" s="20"/>
      <c r="X2248" s="20"/>
      <c r="Y2248" s="20"/>
      <c r="Z2248" s="20"/>
      <c r="AA2248" s="20"/>
      <c r="AB2248" s="20"/>
      <c r="AC2248" s="20"/>
      <c r="AD2248" s="20"/>
      <c r="AE2248" s="20"/>
      <c r="AF2248" s="20"/>
      <c r="AG2248" s="20"/>
      <c r="AH2248" s="20"/>
    </row>
    <row r="2249" spans="1:34" x14ac:dyDescent="0.25">
      <c r="A2249" s="20"/>
      <c r="B2249" s="11"/>
      <c r="C2249" s="12"/>
      <c r="D2249" s="12"/>
      <c r="E2249" s="12"/>
      <c r="F2249" s="45"/>
      <c r="G2249" s="23"/>
      <c r="H2249" s="18"/>
      <c r="I2249" s="49"/>
      <c r="J2249" s="73">
        <f>IF(I2249=0,0,VLOOKUP(I2249,'ОКВЭД 2017'!A$3:B$2732,2))</f>
        <v>0</v>
      </c>
      <c r="K2249" s="18"/>
      <c r="L2249" s="18"/>
      <c r="M2249" s="73">
        <f>IF(L2249=0,0,VLOOKUP($L2249,'Вид субсидии'!A$2:C$118,2))</f>
        <v>0</v>
      </c>
      <c r="N2249" s="97"/>
      <c r="O2249" s="20"/>
      <c r="P2249" s="20"/>
      <c r="Q2249" s="20"/>
      <c r="R2249" s="20"/>
      <c r="S2249" s="20"/>
      <c r="T2249" s="20"/>
      <c r="U2249" s="20"/>
      <c r="V2249" s="7">
        <f t="shared" si="37"/>
        <v>0</v>
      </c>
      <c r="W2249" s="20"/>
      <c r="X2249" s="20"/>
      <c r="Y2249" s="20"/>
      <c r="Z2249" s="20"/>
      <c r="AA2249" s="20"/>
      <c r="AB2249" s="20"/>
      <c r="AC2249" s="20"/>
      <c r="AD2249" s="20"/>
      <c r="AE2249" s="20"/>
      <c r="AF2249" s="20"/>
      <c r="AG2249" s="20"/>
      <c r="AH2249" s="20"/>
    </row>
    <row r="2250" spans="1:34" x14ac:dyDescent="0.25">
      <c r="A2250" s="20"/>
      <c r="B2250" s="11"/>
      <c r="C2250" s="12"/>
      <c r="D2250" s="12"/>
      <c r="E2250" s="12"/>
      <c r="F2250" s="45"/>
      <c r="G2250" s="23"/>
      <c r="H2250" s="18"/>
      <c r="I2250" s="49"/>
      <c r="J2250" s="73">
        <f>IF(I2250=0,0,VLOOKUP(I2250,'ОКВЭД 2017'!A$3:B$2732,2))</f>
        <v>0</v>
      </c>
      <c r="K2250" s="18"/>
      <c r="L2250" s="18"/>
      <c r="M2250" s="73">
        <f>IF(L2250=0,0,VLOOKUP($L2250,'Вид субсидии'!A$2:C$118,2))</f>
        <v>0</v>
      </c>
      <c r="N2250" s="97"/>
      <c r="O2250" s="20"/>
      <c r="P2250" s="20"/>
      <c r="Q2250" s="20"/>
      <c r="R2250" s="20"/>
      <c r="S2250" s="20"/>
      <c r="T2250" s="20"/>
      <c r="U2250" s="20"/>
      <c r="V2250" s="7">
        <f t="shared" si="37"/>
        <v>0</v>
      </c>
      <c r="W2250" s="20"/>
      <c r="X2250" s="20"/>
      <c r="Y2250" s="20"/>
      <c r="Z2250" s="20"/>
      <c r="AA2250" s="20"/>
      <c r="AB2250" s="20"/>
      <c r="AC2250" s="20"/>
      <c r="AD2250" s="20"/>
      <c r="AE2250" s="20"/>
      <c r="AF2250" s="20"/>
      <c r="AG2250" s="20"/>
      <c r="AH2250" s="20"/>
    </row>
    <row r="2251" spans="1:34" x14ac:dyDescent="0.25">
      <c r="A2251" s="20"/>
      <c r="B2251" s="11"/>
      <c r="C2251" s="12"/>
      <c r="D2251" s="12"/>
      <c r="E2251" s="12"/>
      <c r="F2251" s="45"/>
      <c r="G2251" s="23"/>
      <c r="H2251" s="18"/>
      <c r="I2251" s="49"/>
      <c r="J2251" s="73">
        <f>IF(I2251=0,0,VLOOKUP(I2251,'ОКВЭД 2017'!A$3:B$2732,2))</f>
        <v>0</v>
      </c>
      <c r="K2251" s="18"/>
      <c r="L2251" s="18"/>
      <c r="M2251" s="73">
        <f>IF(L2251=0,0,VLOOKUP($L2251,'Вид субсидии'!A$2:C$118,2))</f>
        <v>0</v>
      </c>
      <c r="N2251" s="97"/>
      <c r="O2251" s="20"/>
      <c r="P2251" s="20"/>
      <c r="Q2251" s="20"/>
      <c r="R2251" s="20"/>
      <c r="S2251" s="20"/>
      <c r="T2251" s="20"/>
      <c r="U2251" s="20"/>
      <c r="V2251" s="7">
        <f t="shared" si="37"/>
        <v>0</v>
      </c>
      <c r="W2251" s="20"/>
      <c r="X2251" s="20"/>
      <c r="Y2251" s="20"/>
      <c r="Z2251" s="20"/>
      <c r="AA2251" s="20"/>
      <c r="AB2251" s="20"/>
      <c r="AC2251" s="20"/>
      <c r="AD2251" s="20"/>
      <c r="AE2251" s="20"/>
      <c r="AF2251" s="20"/>
      <c r="AG2251" s="20"/>
      <c r="AH2251" s="20"/>
    </row>
    <row r="2252" spans="1:34" x14ac:dyDescent="0.25">
      <c r="A2252" s="20"/>
      <c r="B2252" s="11"/>
      <c r="C2252" s="12"/>
      <c r="D2252" s="12"/>
      <c r="E2252" s="12"/>
      <c r="F2252" s="45"/>
      <c r="G2252" s="23"/>
      <c r="H2252" s="18"/>
      <c r="I2252" s="49"/>
      <c r="J2252" s="73">
        <f>IF(I2252=0,0,VLOOKUP(I2252,'ОКВЭД 2017'!A$3:B$2732,2))</f>
        <v>0</v>
      </c>
      <c r="K2252" s="18"/>
      <c r="L2252" s="18"/>
      <c r="M2252" s="73">
        <f>IF(L2252=0,0,VLOOKUP($L2252,'Вид субсидии'!A$2:C$118,2))</f>
        <v>0</v>
      </c>
      <c r="N2252" s="97"/>
      <c r="O2252" s="20"/>
      <c r="P2252" s="20"/>
      <c r="Q2252" s="20"/>
      <c r="R2252" s="20"/>
      <c r="S2252" s="20"/>
      <c r="T2252" s="20"/>
      <c r="U2252" s="20"/>
      <c r="V2252" s="7">
        <f t="shared" si="37"/>
        <v>0</v>
      </c>
      <c r="W2252" s="20"/>
      <c r="X2252" s="20"/>
      <c r="Y2252" s="20"/>
      <c r="Z2252" s="20"/>
      <c r="AA2252" s="20"/>
      <c r="AB2252" s="20"/>
      <c r="AC2252" s="20"/>
      <c r="AD2252" s="20"/>
      <c r="AE2252" s="20"/>
      <c r="AF2252" s="20"/>
      <c r="AG2252" s="20"/>
      <c r="AH2252" s="20"/>
    </row>
    <row r="2253" spans="1:34" x14ac:dyDescent="0.25">
      <c r="A2253" s="20"/>
      <c r="B2253" s="11"/>
      <c r="C2253" s="12"/>
      <c r="D2253" s="12"/>
      <c r="E2253" s="12"/>
      <c r="F2253" s="45"/>
      <c r="G2253" s="23"/>
      <c r="H2253" s="18"/>
      <c r="I2253" s="49"/>
      <c r="J2253" s="73">
        <f>IF(I2253=0,0,VLOOKUP(I2253,'ОКВЭД 2017'!A$3:B$2732,2))</f>
        <v>0</v>
      </c>
      <c r="K2253" s="18"/>
      <c r="L2253" s="18"/>
      <c r="M2253" s="73">
        <f>IF(L2253=0,0,VLOOKUP($L2253,'Вид субсидии'!A$2:C$118,2))</f>
        <v>0</v>
      </c>
      <c r="N2253" s="97"/>
      <c r="O2253" s="20"/>
      <c r="P2253" s="20"/>
      <c r="Q2253" s="20"/>
      <c r="R2253" s="20"/>
      <c r="S2253" s="20"/>
      <c r="T2253" s="20"/>
      <c r="U2253" s="20"/>
      <c r="V2253" s="7">
        <f t="shared" si="37"/>
        <v>0</v>
      </c>
      <c r="W2253" s="20"/>
      <c r="X2253" s="20"/>
      <c r="Y2253" s="20"/>
      <c r="Z2253" s="20"/>
      <c r="AA2253" s="20"/>
      <c r="AB2253" s="20"/>
      <c r="AC2253" s="20"/>
      <c r="AD2253" s="20"/>
      <c r="AE2253" s="20"/>
      <c r="AF2253" s="20"/>
      <c r="AG2253" s="20"/>
      <c r="AH2253" s="20"/>
    </row>
    <row r="2254" spans="1:34" x14ac:dyDescent="0.25">
      <c r="A2254" s="20"/>
      <c r="B2254" s="11"/>
      <c r="C2254" s="12"/>
      <c r="D2254" s="12"/>
      <c r="E2254" s="12"/>
      <c r="F2254" s="45"/>
      <c r="G2254" s="23"/>
      <c r="H2254" s="18"/>
      <c r="I2254" s="49"/>
      <c r="J2254" s="73">
        <f>IF(I2254=0,0,VLOOKUP(I2254,'ОКВЭД 2017'!A$3:B$2732,2))</f>
        <v>0</v>
      </c>
      <c r="K2254" s="18"/>
      <c r="L2254" s="18"/>
      <c r="M2254" s="73">
        <f>IF(L2254=0,0,VLOOKUP($L2254,'Вид субсидии'!A$2:C$118,2))</f>
        <v>0</v>
      </c>
      <c r="N2254" s="97"/>
      <c r="O2254" s="20"/>
      <c r="P2254" s="20"/>
      <c r="Q2254" s="20"/>
      <c r="R2254" s="20"/>
      <c r="S2254" s="20"/>
      <c r="T2254" s="20"/>
      <c r="U2254" s="20"/>
      <c r="V2254" s="7">
        <f t="shared" si="37"/>
        <v>0</v>
      </c>
      <c r="W2254" s="20"/>
      <c r="X2254" s="20"/>
      <c r="Y2254" s="20"/>
      <c r="Z2254" s="20"/>
      <c r="AA2254" s="20"/>
      <c r="AB2254" s="20"/>
      <c r="AC2254" s="20"/>
      <c r="AD2254" s="20"/>
      <c r="AE2254" s="20"/>
      <c r="AF2254" s="20"/>
      <c r="AG2254" s="20"/>
      <c r="AH2254" s="20"/>
    </row>
    <row r="2255" spans="1:34" x14ac:dyDescent="0.25">
      <c r="A2255" s="20"/>
      <c r="B2255" s="11"/>
      <c r="C2255" s="12"/>
      <c r="D2255" s="12"/>
      <c r="E2255" s="12"/>
      <c r="F2255" s="45"/>
      <c r="G2255" s="23"/>
      <c r="H2255" s="18"/>
      <c r="I2255" s="49"/>
      <c r="J2255" s="73">
        <f>IF(I2255=0,0,VLOOKUP(I2255,'ОКВЭД 2017'!A$3:B$2732,2))</f>
        <v>0</v>
      </c>
      <c r="K2255" s="18"/>
      <c r="L2255" s="18"/>
      <c r="M2255" s="73">
        <f>IF(L2255=0,0,VLOOKUP($L2255,'Вид субсидии'!A$2:C$118,2))</f>
        <v>0</v>
      </c>
      <c r="N2255" s="97"/>
      <c r="O2255" s="20"/>
      <c r="P2255" s="20"/>
      <c r="Q2255" s="20"/>
      <c r="R2255" s="20"/>
      <c r="S2255" s="20"/>
      <c r="T2255" s="20"/>
      <c r="U2255" s="20"/>
      <c r="V2255" s="7">
        <f t="shared" si="37"/>
        <v>0</v>
      </c>
      <c r="W2255" s="20"/>
      <c r="X2255" s="20"/>
      <c r="Y2255" s="20"/>
      <c r="Z2255" s="20"/>
      <c r="AA2255" s="20"/>
      <c r="AB2255" s="20"/>
      <c r="AC2255" s="20"/>
      <c r="AD2255" s="20"/>
      <c r="AE2255" s="20"/>
      <c r="AF2255" s="20"/>
      <c r="AG2255" s="20"/>
      <c r="AH2255" s="20"/>
    </row>
    <row r="2256" spans="1:34" x14ac:dyDescent="0.25">
      <c r="A2256" s="20"/>
      <c r="B2256" s="11"/>
      <c r="C2256" s="12"/>
      <c r="D2256" s="12"/>
      <c r="E2256" s="12"/>
      <c r="F2256" s="45"/>
      <c r="G2256" s="23"/>
      <c r="H2256" s="18"/>
      <c r="I2256" s="49"/>
      <c r="J2256" s="73">
        <f>IF(I2256=0,0,VLOOKUP(I2256,'ОКВЭД 2017'!A$3:B$2732,2))</f>
        <v>0</v>
      </c>
      <c r="K2256" s="18"/>
      <c r="L2256" s="18"/>
      <c r="M2256" s="73">
        <f>IF(L2256=0,0,VLOOKUP($L2256,'Вид субсидии'!A$2:C$118,2))</f>
        <v>0</v>
      </c>
      <c r="N2256" s="97"/>
      <c r="O2256" s="20"/>
      <c r="P2256" s="20"/>
      <c r="Q2256" s="20"/>
      <c r="R2256" s="20"/>
      <c r="S2256" s="20"/>
      <c r="T2256" s="20"/>
      <c r="U2256" s="20"/>
      <c r="V2256" s="7">
        <f t="shared" si="37"/>
        <v>0</v>
      </c>
      <c r="W2256" s="20"/>
      <c r="X2256" s="20"/>
      <c r="Y2256" s="20"/>
      <c r="Z2256" s="20"/>
      <c r="AA2256" s="20"/>
      <c r="AB2256" s="20"/>
      <c r="AC2256" s="20"/>
      <c r="AD2256" s="20"/>
      <c r="AE2256" s="20"/>
      <c r="AF2256" s="20"/>
      <c r="AG2256" s="20"/>
      <c r="AH2256" s="20"/>
    </row>
    <row r="2257" spans="1:34" x14ac:dyDescent="0.25">
      <c r="A2257" s="20"/>
      <c r="B2257" s="11"/>
      <c r="C2257" s="12"/>
      <c r="D2257" s="12"/>
      <c r="E2257" s="12"/>
      <c r="F2257" s="45"/>
      <c r="G2257" s="23"/>
      <c r="H2257" s="18"/>
      <c r="I2257" s="49"/>
      <c r="J2257" s="73">
        <f>IF(I2257=0,0,VLOOKUP(I2257,'ОКВЭД 2017'!A$3:B$2732,2))</f>
        <v>0</v>
      </c>
      <c r="K2257" s="18"/>
      <c r="L2257" s="18"/>
      <c r="M2257" s="73">
        <f>IF(L2257=0,0,VLOOKUP($L2257,'Вид субсидии'!A$2:C$118,2))</f>
        <v>0</v>
      </c>
      <c r="N2257" s="97"/>
      <c r="O2257" s="20"/>
      <c r="P2257" s="20"/>
      <c r="Q2257" s="20"/>
      <c r="R2257" s="20"/>
      <c r="S2257" s="20"/>
      <c r="T2257" s="20"/>
      <c r="U2257" s="20"/>
      <c r="V2257" s="7">
        <f t="shared" si="37"/>
        <v>0</v>
      </c>
      <c r="W2257" s="20"/>
      <c r="X2257" s="20"/>
      <c r="Y2257" s="20"/>
      <c r="Z2257" s="20"/>
      <c r="AA2257" s="20"/>
      <c r="AB2257" s="20"/>
      <c r="AC2257" s="20"/>
      <c r="AD2257" s="20"/>
      <c r="AE2257" s="20"/>
      <c r="AF2257" s="20"/>
      <c r="AG2257" s="20"/>
      <c r="AH2257" s="20"/>
    </row>
    <row r="2258" spans="1:34" x14ac:dyDescent="0.25">
      <c r="A2258" s="20"/>
      <c r="B2258" s="11"/>
      <c r="C2258" s="12"/>
      <c r="D2258" s="12"/>
      <c r="E2258" s="12"/>
      <c r="F2258" s="45"/>
      <c r="G2258" s="23"/>
      <c r="H2258" s="18"/>
      <c r="I2258" s="49"/>
      <c r="J2258" s="73">
        <f>IF(I2258=0,0,VLOOKUP(I2258,'ОКВЭД 2017'!A$3:B$2732,2))</f>
        <v>0</v>
      </c>
      <c r="K2258" s="18"/>
      <c r="L2258" s="18"/>
      <c r="M2258" s="73">
        <f>IF(L2258=0,0,VLOOKUP($L2258,'Вид субсидии'!A$2:C$118,2))</f>
        <v>0</v>
      </c>
      <c r="N2258" s="97"/>
      <c r="O2258" s="20"/>
      <c r="P2258" s="20"/>
      <c r="Q2258" s="20"/>
      <c r="R2258" s="20"/>
      <c r="S2258" s="20"/>
      <c r="T2258" s="20"/>
      <c r="U2258" s="20"/>
      <c r="V2258" s="7">
        <f t="shared" si="37"/>
        <v>0</v>
      </c>
      <c r="W2258" s="20"/>
      <c r="X2258" s="20"/>
      <c r="Y2258" s="20"/>
      <c r="Z2258" s="20"/>
      <c r="AA2258" s="20"/>
      <c r="AB2258" s="20"/>
      <c r="AC2258" s="20"/>
      <c r="AD2258" s="20"/>
      <c r="AE2258" s="20"/>
      <c r="AF2258" s="20"/>
      <c r="AG2258" s="20"/>
      <c r="AH2258" s="20"/>
    </row>
    <row r="2259" spans="1:34" x14ac:dyDescent="0.25">
      <c r="A2259" s="20"/>
      <c r="B2259" s="11"/>
      <c r="C2259" s="12"/>
      <c r="D2259" s="12"/>
      <c r="E2259" s="12"/>
      <c r="F2259" s="45"/>
      <c r="G2259" s="23"/>
      <c r="H2259" s="18"/>
      <c r="I2259" s="49"/>
      <c r="J2259" s="73">
        <f>IF(I2259=0,0,VLOOKUP(I2259,'ОКВЭД 2017'!A$3:B$2732,2))</f>
        <v>0</v>
      </c>
      <c r="K2259" s="18"/>
      <c r="L2259" s="18"/>
      <c r="M2259" s="73">
        <f>IF(L2259=0,0,VLOOKUP($L2259,'Вид субсидии'!A$2:C$118,2))</f>
        <v>0</v>
      </c>
      <c r="N2259" s="97"/>
      <c r="O2259" s="20"/>
      <c r="P2259" s="20"/>
      <c r="Q2259" s="20"/>
      <c r="R2259" s="20"/>
      <c r="S2259" s="20"/>
      <c r="T2259" s="20"/>
      <c r="U2259" s="20"/>
      <c r="V2259" s="7">
        <f t="shared" si="37"/>
        <v>0</v>
      </c>
      <c r="W2259" s="20"/>
      <c r="X2259" s="20"/>
      <c r="Y2259" s="20"/>
      <c r="Z2259" s="20"/>
      <c r="AA2259" s="20"/>
      <c r="AB2259" s="20"/>
      <c r="AC2259" s="20"/>
      <c r="AD2259" s="20"/>
      <c r="AE2259" s="20"/>
      <c r="AF2259" s="20"/>
      <c r="AG2259" s="20"/>
      <c r="AH2259" s="20"/>
    </row>
    <row r="2260" spans="1:34" x14ac:dyDescent="0.25">
      <c r="A2260" s="20"/>
      <c r="B2260" s="11"/>
      <c r="C2260" s="12"/>
      <c r="D2260" s="12"/>
      <c r="E2260" s="12"/>
      <c r="F2260" s="45"/>
      <c r="G2260" s="23"/>
      <c r="H2260" s="18"/>
      <c r="I2260" s="49"/>
      <c r="J2260" s="73">
        <f>IF(I2260=0,0,VLOOKUP(I2260,'ОКВЭД 2017'!A$3:B$2732,2))</f>
        <v>0</v>
      </c>
      <c r="K2260" s="18"/>
      <c r="L2260" s="18"/>
      <c r="M2260" s="73">
        <f>IF(L2260=0,0,VLOOKUP($L2260,'Вид субсидии'!A$2:C$118,2))</f>
        <v>0</v>
      </c>
      <c r="N2260" s="97"/>
      <c r="O2260" s="20"/>
      <c r="P2260" s="20"/>
      <c r="Q2260" s="20"/>
      <c r="R2260" s="20"/>
      <c r="S2260" s="20"/>
      <c r="T2260" s="20"/>
      <c r="U2260" s="20"/>
      <c r="V2260" s="7">
        <f t="shared" si="37"/>
        <v>0</v>
      </c>
      <c r="W2260" s="20"/>
      <c r="X2260" s="20"/>
      <c r="Y2260" s="20"/>
      <c r="Z2260" s="20"/>
      <c r="AA2260" s="20"/>
      <c r="AB2260" s="20"/>
      <c r="AC2260" s="20"/>
      <c r="AD2260" s="20"/>
      <c r="AE2260" s="20"/>
      <c r="AF2260" s="20"/>
      <c r="AG2260" s="20"/>
      <c r="AH2260" s="20"/>
    </row>
    <row r="2261" spans="1:34" x14ac:dyDescent="0.25">
      <c r="A2261" s="20"/>
      <c r="B2261" s="11"/>
      <c r="C2261" s="12"/>
      <c r="D2261" s="12"/>
      <c r="E2261" s="12"/>
      <c r="F2261" s="45"/>
      <c r="G2261" s="23"/>
      <c r="H2261" s="18"/>
      <c r="I2261" s="49"/>
      <c r="J2261" s="73">
        <f>IF(I2261=0,0,VLOOKUP(I2261,'ОКВЭД 2017'!A$3:B$2732,2))</f>
        <v>0</v>
      </c>
      <c r="K2261" s="18"/>
      <c r="L2261" s="18"/>
      <c r="M2261" s="73">
        <f>IF(L2261=0,0,VLOOKUP($L2261,'Вид субсидии'!A$2:C$118,2))</f>
        <v>0</v>
      </c>
      <c r="N2261" s="97"/>
      <c r="O2261" s="20"/>
      <c r="P2261" s="20"/>
      <c r="Q2261" s="20"/>
      <c r="R2261" s="20"/>
      <c r="S2261" s="20"/>
      <c r="T2261" s="20"/>
      <c r="U2261" s="20"/>
      <c r="V2261" s="7">
        <f t="shared" ref="V2261:V2324" si="38">IF(A2261&gt;0,1,0)</f>
        <v>0</v>
      </c>
      <c r="W2261" s="20"/>
      <c r="X2261" s="20"/>
      <c r="Y2261" s="20"/>
      <c r="Z2261" s="20"/>
      <c r="AA2261" s="20"/>
      <c r="AB2261" s="20"/>
      <c r="AC2261" s="20"/>
      <c r="AD2261" s="20"/>
      <c r="AE2261" s="20"/>
      <c r="AF2261" s="20"/>
      <c r="AG2261" s="20"/>
      <c r="AH2261" s="20"/>
    </row>
    <row r="2262" spans="1:34" x14ac:dyDescent="0.25">
      <c r="A2262" s="20"/>
      <c r="B2262" s="11"/>
      <c r="C2262" s="12"/>
      <c r="D2262" s="12"/>
      <c r="E2262" s="12"/>
      <c r="F2262" s="45"/>
      <c r="G2262" s="23"/>
      <c r="H2262" s="18"/>
      <c r="I2262" s="49"/>
      <c r="J2262" s="73">
        <f>IF(I2262=0,0,VLOOKUP(I2262,'ОКВЭД 2017'!A$3:B$2732,2))</f>
        <v>0</v>
      </c>
      <c r="K2262" s="18"/>
      <c r="L2262" s="18"/>
      <c r="M2262" s="73">
        <f>IF(L2262=0,0,VLOOKUP($L2262,'Вид субсидии'!A$2:C$118,2))</f>
        <v>0</v>
      </c>
      <c r="N2262" s="97"/>
      <c r="O2262" s="20"/>
      <c r="P2262" s="20"/>
      <c r="Q2262" s="20"/>
      <c r="R2262" s="20"/>
      <c r="S2262" s="20"/>
      <c r="T2262" s="20"/>
      <c r="U2262" s="20"/>
      <c r="V2262" s="7">
        <f t="shared" si="38"/>
        <v>0</v>
      </c>
      <c r="W2262" s="20"/>
      <c r="X2262" s="20"/>
      <c r="Y2262" s="20"/>
      <c r="Z2262" s="20"/>
      <c r="AA2262" s="20"/>
      <c r="AB2262" s="20"/>
      <c r="AC2262" s="20"/>
      <c r="AD2262" s="20"/>
      <c r="AE2262" s="20"/>
      <c r="AF2262" s="20"/>
      <c r="AG2262" s="20"/>
      <c r="AH2262" s="20"/>
    </row>
    <row r="2263" spans="1:34" x14ac:dyDescent="0.25">
      <c r="A2263" s="20"/>
      <c r="B2263" s="11"/>
      <c r="C2263" s="12"/>
      <c r="D2263" s="12"/>
      <c r="E2263" s="12"/>
      <c r="F2263" s="45"/>
      <c r="G2263" s="23"/>
      <c r="H2263" s="18"/>
      <c r="I2263" s="49"/>
      <c r="J2263" s="73">
        <f>IF(I2263=0,0,VLOOKUP(I2263,'ОКВЭД 2017'!A$3:B$2732,2))</f>
        <v>0</v>
      </c>
      <c r="K2263" s="18"/>
      <c r="L2263" s="18"/>
      <c r="M2263" s="73">
        <f>IF(L2263=0,0,VLOOKUP($L2263,'Вид субсидии'!A$2:C$118,2))</f>
        <v>0</v>
      </c>
      <c r="N2263" s="97"/>
      <c r="O2263" s="20"/>
      <c r="P2263" s="20"/>
      <c r="Q2263" s="20"/>
      <c r="R2263" s="20"/>
      <c r="S2263" s="20"/>
      <c r="T2263" s="20"/>
      <c r="U2263" s="20"/>
      <c r="V2263" s="7">
        <f t="shared" si="38"/>
        <v>0</v>
      </c>
      <c r="W2263" s="20"/>
      <c r="X2263" s="20"/>
      <c r="Y2263" s="20"/>
      <c r="Z2263" s="20"/>
      <c r="AA2263" s="20"/>
      <c r="AB2263" s="20"/>
      <c r="AC2263" s="20"/>
      <c r="AD2263" s="20"/>
      <c r="AE2263" s="20"/>
      <c r="AF2263" s="20"/>
      <c r="AG2263" s="20"/>
      <c r="AH2263" s="20"/>
    </row>
    <row r="2264" spans="1:34" x14ac:dyDescent="0.25">
      <c r="A2264" s="20"/>
      <c r="B2264" s="11"/>
      <c r="C2264" s="12"/>
      <c r="D2264" s="12"/>
      <c r="E2264" s="12"/>
      <c r="F2264" s="45"/>
      <c r="G2264" s="23"/>
      <c r="H2264" s="18"/>
      <c r="I2264" s="49"/>
      <c r="J2264" s="73">
        <f>IF(I2264=0,0,VLOOKUP(I2264,'ОКВЭД 2017'!A$3:B$2732,2))</f>
        <v>0</v>
      </c>
      <c r="K2264" s="18"/>
      <c r="L2264" s="18"/>
      <c r="M2264" s="73">
        <f>IF(L2264=0,0,VLOOKUP($L2264,'Вид субсидии'!A$2:C$118,2))</f>
        <v>0</v>
      </c>
      <c r="N2264" s="97"/>
      <c r="O2264" s="20"/>
      <c r="P2264" s="20"/>
      <c r="Q2264" s="20"/>
      <c r="R2264" s="20"/>
      <c r="S2264" s="20"/>
      <c r="T2264" s="20"/>
      <c r="U2264" s="20"/>
      <c r="V2264" s="7">
        <f t="shared" si="38"/>
        <v>0</v>
      </c>
      <c r="W2264" s="20"/>
      <c r="X2264" s="20"/>
      <c r="Y2264" s="20"/>
      <c r="Z2264" s="20"/>
      <c r="AA2264" s="20"/>
      <c r="AB2264" s="20"/>
      <c r="AC2264" s="20"/>
      <c r="AD2264" s="20"/>
      <c r="AE2264" s="20"/>
      <c r="AF2264" s="20"/>
      <c r="AG2264" s="20"/>
      <c r="AH2264" s="20"/>
    </row>
    <row r="2265" spans="1:34" x14ac:dyDescent="0.25">
      <c r="A2265" s="20"/>
      <c r="B2265" s="11"/>
      <c r="C2265" s="12"/>
      <c r="D2265" s="12"/>
      <c r="E2265" s="12"/>
      <c r="F2265" s="45"/>
      <c r="G2265" s="23"/>
      <c r="H2265" s="18"/>
      <c r="I2265" s="49"/>
      <c r="J2265" s="73">
        <f>IF(I2265=0,0,VLOOKUP(I2265,'ОКВЭД 2017'!A$3:B$2732,2))</f>
        <v>0</v>
      </c>
      <c r="K2265" s="18"/>
      <c r="L2265" s="18"/>
      <c r="M2265" s="73">
        <f>IF(L2265=0,0,VLOOKUP($L2265,'Вид субсидии'!A$2:C$118,2))</f>
        <v>0</v>
      </c>
      <c r="N2265" s="97"/>
      <c r="O2265" s="20"/>
      <c r="P2265" s="20"/>
      <c r="Q2265" s="20"/>
      <c r="R2265" s="20"/>
      <c r="S2265" s="20"/>
      <c r="T2265" s="20"/>
      <c r="U2265" s="20"/>
      <c r="V2265" s="7">
        <f t="shared" si="38"/>
        <v>0</v>
      </c>
      <c r="W2265" s="20"/>
      <c r="X2265" s="20"/>
      <c r="Y2265" s="20"/>
      <c r="Z2265" s="20"/>
      <c r="AA2265" s="20"/>
      <c r="AB2265" s="20"/>
      <c r="AC2265" s="20"/>
      <c r="AD2265" s="20"/>
      <c r="AE2265" s="20"/>
      <c r="AF2265" s="20"/>
      <c r="AG2265" s="20"/>
      <c r="AH2265" s="20"/>
    </row>
    <row r="2266" spans="1:34" x14ac:dyDescent="0.25">
      <c r="A2266" s="20"/>
      <c r="B2266" s="11"/>
      <c r="C2266" s="12"/>
      <c r="D2266" s="12"/>
      <c r="E2266" s="12"/>
      <c r="F2266" s="45"/>
      <c r="G2266" s="23"/>
      <c r="H2266" s="18"/>
      <c r="I2266" s="49"/>
      <c r="J2266" s="73">
        <f>IF(I2266=0,0,VLOOKUP(I2266,'ОКВЭД 2017'!A$3:B$2732,2))</f>
        <v>0</v>
      </c>
      <c r="K2266" s="18"/>
      <c r="L2266" s="18"/>
      <c r="M2266" s="73">
        <f>IF(L2266=0,0,VLOOKUP($L2266,'Вид субсидии'!A$2:C$118,2))</f>
        <v>0</v>
      </c>
      <c r="N2266" s="97"/>
      <c r="O2266" s="20"/>
      <c r="P2266" s="20"/>
      <c r="Q2266" s="20"/>
      <c r="R2266" s="20"/>
      <c r="S2266" s="20"/>
      <c r="T2266" s="20"/>
      <c r="U2266" s="20"/>
      <c r="V2266" s="7">
        <f t="shared" si="38"/>
        <v>0</v>
      </c>
      <c r="W2266" s="20"/>
      <c r="X2266" s="20"/>
      <c r="Y2266" s="20"/>
      <c r="Z2266" s="20"/>
      <c r="AA2266" s="20"/>
      <c r="AB2266" s="20"/>
      <c r="AC2266" s="20"/>
      <c r="AD2266" s="20"/>
      <c r="AE2266" s="20"/>
      <c r="AF2266" s="20"/>
      <c r="AG2266" s="20"/>
      <c r="AH2266" s="20"/>
    </row>
    <row r="2267" spans="1:34" x14ac:dyDescent="0.25">
      <c r="A2267" s="20"/>
      <c r="B2267" s="11"/>
      <c r="C2267" s="12"/>
      <c r="D2267" s="12"/>
      <c r="E2267" s="12"/>
      <c r="F2267" s="45"/>
      <c r="G2267" s="23"/>
      <c r="H2267" s="18"/>
      <c r="I2267" s="49"/>
      <c r="J2267" s="73">
        <f>IF(I2267=0,0,VLOOKUP(I2267,'ОКВЭД 2017'!A$3:B$2732,2))</f>
        <v>0</v>
      </c>
      <c r="K2267" s="18"/>
      <c r="L2267" s="18"/>
      <c r="M2267" s="73">
        <f>IF(L2267=0,0,VLOOKUP($L2267,'Вид субсидии'!A$2:C$118,2))</f>
        <v>0</v>
      </c>
      <c r="N2267" s="97"/>
      <c r="O2267" s="20"/>
      <c r="P2267" s="20"/>
      <c r="Q2267" s="20"/>
      <c r="R2267" s="20"/>
      <c r="S2267" s="20"/>
      <c r="T2267" s="20"/>
      <c r="U2267" s="20"/>
      <c r="V2267" s="7">
        <f t="shared" si="38"/>
        <v>0</v>
      </c>
      <c r="W2267" s="20"/>
      <c r="X2267" s="20"/>
      <c r="Y2267" s="20"/>
      <c r="Z2267" s="20"/>
      <c r="AA2267" s="20"/>
      <c r="AB2267" s="20"/>
      <c r="AC2267" s="20"/>
      <c r="AD2267" s="20"/>
      <c r="AE2267" s="20"/>
      <c r="AF2267" s="20"/>
      <c r="AG2267" s="20"/>
      <c r="AH2267" s="20"/>
    </row>
    <row r="2268" spans="1:34" x14ac:dyDescent="0.25">
      <c r="A2268" s="20"/>
      <c r="B2268" s="11"/>
      <c r="C2268" s="12"/>
      <c r="D2268" s="12"/>
      <c r="E2268" s="12"/>
      <c r="F2268" s="45"/>
      <c r="G2268" s="23"/>
      <c r="H2268" s="18"/>
      <c r="I2268" s="49"/>
      <c r="J2268" s="73">
        <f>IF(I2268=0,0,VLOOKUP(I2268,'ОКВЭД 2017'!A$3:B$2732,2))</f>
        <v>0</v>
      </c>
      <c r="K2268" s="18"/>
      <c r="L2268" s="18"/>
      <c r="M2268" s="73">
        <f>IF(L2268=0,0,VLOOKUP($L2268,'Вид субсидии'!A$2:C$118,2))</f>
        <v>0</v>
      </c>
      <c r="N2268" s="97"/>
      <c r="O2268" s="20"/>
      <c r="P2268" s="20"/>
      <c r="Q2268" s="20"/>
      <c r="R2268" s="20"/>
      <c r="S2268" s="20"/>
      <c r="T2268" s="20"/>
      <c r="U2268" s="20"/>
      <c r="V2268" s="7">
        <f t="shared" si="38"/>
        <v>0</v>
      </c>
      <c r="W2268" s="20"/>
      <c r="X2268" s="20"/>
      <c r="Y2268" s="20"/>
      <c r="Z2268" s="20"/>
      <c r="AA2268" s="20"/>
      <c r="AB2268" s="20"/>
      <c r="AC2268" s="20"/>
      <c r="AD2268" s="20"/>
      <c r="AE2268" s="20"/>
      <c r="AF2268" s="20"/>
      <c r="AG2268" s="20"/>
      <c r="AH2268" s="20"/>
    </row>
    <row r="2269" spans="1:34" x14ac:dyDescent="0.25">
      <c r="A2269" s="20"/>
      <c r="B2269" s="11"/>
      <c r="C2269" s="12"/>
      <c r="D2269" s="12"/>
      <c r="E2269" s="12"/>
      <c r="F2269" s="45"/>
      <c r="G2269" s="23"/>
      <c r="H2269" s="18"/>
      <c r="I2269" s="49"/>
      <c r="J2269" s="73">
        <f>IF(I2269=0,0,VLOOKUP(I2269,'ОКВЭД 2017'!A$3:B$2732,2))</f>
        <v>0</v>
      </c>
      <c r="K2269" s="18"/>
      <c r="L2269" s="18"/>
      <c r="M2269" s="73">
        <f>IF(L2269=0,0,VLOOKUP($L2269,'Вид субсидии'!A$2:C$118,2))</f>
        <v>0</v>
      </c>
      <c r="N2269" s="97"/>
      <c r="O2269" s="20"/>
      <c r="P2269" s="20"/>
      <c r="Q2269" s="20"/>
      <c r="R2269" s="20"/>
      <c r="S2269" s="20"/>
      <c r="T2269" s="20"/>
      <c r="U2269" s="20"/>
      <c r="V2269" s="7">
        <f t="shared" si="38"/>
        <v>0</v>
      </c>
      <c r="W2269" s="20"/>
      <c r="X2269" s="20"/>
      <c r="Y2269" s="20"/>
      <c r="Z2269" s="20"/>
      <c r="AA2269" s="20"/>
      <c r="AB2269" s="20"/>
      <c r="AC2269" s="20"/>
      <c r="AD2269" s="20"/>
      <c r="AE2269" s="20"/>
      <c r="AF2269" s="20"/>
      <c r="AG2269" s="20"/>
      <c r="AH2269" s="20"/>
    </row>
    <row r="2270" spans="1:34" x14ac:dyDescent="0.25">
      <c r="A2270" s="20"/>
      <c r="B2270" s="11"/>
      <c r="C2270" s="12"/>
      <c r="D2270" s="12"/>
      <c r="E2270" s="12"/>
      <c r="F2270" s="45"/>
      <c r="G2270" s="23"/>
      <c r="H2270" s="18"/>
      <c r="I2270" s="49"/>
      <c r="J2270" s="73">
        <f>IF(I2270=0,0,VLOOKUP(I2270,'ОКВЭД 2017'!A$3:B$2732,2))</f>
        <v>0</v>
      </c>
      <c r="K2270" s="18"/>
      <c r="L2270" s="18"/>
      <c r="M2270" s="73">
        <f>IF(L2270=0,0,VLOOKUP($L2270,'Вид субсидии'!A$2:C$118,2))</f>
        <v>0</v>
      </c>
      <c r="N2270" s="97"/>
      <c r="O2270" s="20"/>
      <c r="P2270" s="20"/>
      <c r="Q2270" s="20"/>
      <c r="R2270" s="20"/>
      <c r="S2270" s="20"/>
      <c r="T2270" s="20"/>
      <c r="U2270" s="20"/>
      <c r="V2270" s="7">
        <f t="shared" si="38"/>
        <v>0</v>
      </c>
      <c r="W2270" s="20"/>
      <c r="X2270" s="20"/>
      <c r="Y2270" s="20"/>
      <c r="Z2270" s="20"/>
      <c r="AA2270" s="20"/>
      <c r="AB2270" s="20"/>
      <c r="AC2270" s="20"/>
      <c r="AD2270" s="20"/>
      <c r="AE2270" s="20"/>
      <c r="AF2270" s="20"/>
      <c r="AG2270" s="20"/>
      <c r="AH2270" s="20"/>
    </row>
    <row r="2271" spans="1:34" x14ac:dyDescent="0.25">
      <c r="A2271" s="20"/>
      <c r="B2271" s="11"/>
      <c r="C2271" s="12"/>
      <c r="D2271" s="12"/>
      <c r="E2271" s="12"/>
      <c r="F2271" s="45"/>
      <c r="G2271" s="23"/>
      <c r="H2271" s="18"/>
      <c r="I2271" s="49"/>
      <c r="J2271" s="73">
        <f>IF(I2271=0,0,VLOOKUP(I2271,'ОКВЭД 2017'!A$3:B$2732,2))</f>
        <v>0</v>
      </c>
      <c r="K2271" s="18"/>
      <c r="L2271" s="18"/>
      <c r="M2271" s="73">
        <f>IF(L2271=0,0,VLOOKUP($L2271,'Вид субсидии'!A$2:C$118,2))</f>
        <v>0</v>
      </c>
      <c r="N2271" s="97"/>
      <c r="O2271" s="20"/>
      <c r="P2271" s="20"/>
      <c r="Q2271" s="20"/>
      <c r="R2271" s="20"/>
      <c r="S2271" s="20"/>
      <c r="T2271" s="20"/>
      <c r="U2271" s="20"/>
      <c r="V2271" s="7">
        <f t="shared" si="38"/>
        <v>0</v>
      </c>
      <c r="W2271" s="20"/>
      <c r="X2271" s="20"/>
      <c r="Y2271" s="20"/>
      <c r="Z2271" s="20"/>
      <c r="AA2271" s="20"/>
      <c r="AB2271" s="20"/>
      <c r="AC2271" s="20"/>
      <c r="AD2271" s="20"/>
      <c r="AE2271" s="20"/>
      <c r="AF2271" s="20"/>
      <c r="AG2271" s="20"/>
      <c r="AH2271" s="20"/>
    </row>
    <row r="2272" spans="1:34" x14ac:dyDescent="0.25">
      <c r="A2272" s="20"/>
      <c r="B2272" s="11"/>
      <c r="C2272" s="12"/>
      <c r="D2272" s="12"/>
      <c r="E2272" s="12"/>
      <c r="F2272" s="45"/>
      <c r="G2272" s="23"/>
      <c r="H2272" s="18"/>
      <c r="I2272" s="49"/>
      <c r="J2272" s="73">
        <f>IF(I2272=0,0,VLOOKUP(I2272,'ОКВЭД 2017'!A$3:B$2732,2))</f>
        <v>0</v>
      </c>
      <c r="K2272" s="18"/>
      <c r="L2272" s="18"/>
      <c r="M2272" s="73">
        <f>IF(L2272=0,0,VLOOKUP($L2272,'Вид субсидии'!A$2:C$118,2))</f>
        <v>0</v>
      </c>
      <c r="N2272" s="97"/>
      <c r="O2272" s="20"/>
      <c r="P2272" s="20"/>
      <c r="Q2272" s="20"/>
      <c r="R2272" s="20"/>
      <c r="S2272" s="20"/>
      <c r="T2272" s="20"/>
      <c r="U2272" s="20"/>
      <c r="V2272" s="7">
        <f t="shared" si="38"/>
        <v>0</v>
      </c>
      <c r="W2272" s="20"/>
      <c r="X2272" s="20"/>
      <c r="Y2272" s="20"/>
      <c r="Z2272" s="20"/>
      <c r="AA2272" s="20"/>
      <c r="AB2272" s="20"/>
      <c r="AC2272" s="20"/>
      <c r="AD2272" s="20"/>
      <c r="AE2272" s="20"/>
      <c r="AF2272" s="20"/>
      <c r="AG2272" s="20"/>
      <c r="AH2272" s="20"/>
    </row>
    <row r="2273" spans="1:34" x14ac:dyDescent="0.25">
      <c r="A2273" s="20"/>
      <c r="B2273" s="11"/>
      <c r="C2273" s="12"/>
      <c r="D2273" s="12"/>
      <c r="E2273" s="12"/>
      <c r="F2273" s="45"/>
      <c r="G2273" s="23"/>
      <c r="H2273" s="18"/>
      <c r="I2273" s="49"/>
      <c r="J2273" s="73">
        <f>IF(I2273=0,0,VLOOKUP(I2273,'ОКВЭД 2017'!A$3:B$2732,2))</f>
        <v>0</v>
      </c>
      <c r="K2273" s="18"/>
      <c r="L2273" s="18"/>
      <c r="M2273" s="73">
        <f>IF(L2273=0,0,VLOOKUP($L2273,'Вид субсидии'!A$2:C$118,2))</f>
        <v>0</v>
      </c>
      <c r="N2273" s="97"/>
      <c r="O2273" s="20"/>
      <c r="P2273" s="20"/>
      <c r="Q2273" s="20"/>
      <c r="R2273" s="20"/>
      <c r="S2273" s="20"/>
      <c r="T2273" s="20"/>
      <c r="U2273" s="20"/>
      <c r="V2273" s="7">
        <f t="shared" si="38"/>
        <v>0</v>
      </c>
      <c r="W2273" s="20"/>
      <c r="X2273" s="20"/>
      <c r="Y2273" s="20"/>
      <c r="Z2273" s="20"/>
      <c r="AA2273" s="20"/>
      <c r="AB2273" s="20"/>
      <c r="AC2273" s="20"/>
      <c r="AD2273" s="20"/>
      <c r="AE2273" s="20"/>
      <c r="AF2273" s="20"/>
      <c r="AG2273" s="20"/>
      <c r="AH2273" s="20"/>
    </row>
    <row r="2274" spans="1:34" x14ac:dyDescent="0.25">
      <c r="A2274" s="20"/>
      <c r="B2274" s="11"/>
      <c r="C2274" s="12"/>
      <c r="D2274" s="12"/>
      <c r="E2274" s="12"/>
      <c r="F2274" s="45"/>
      <c r="G2274" s="23"/>
      <c r="H2274" s="18"/>
      <c r="I2274" s="49"/>
      <c r="J2274" s="73">
        <f>IF(I2274=0,0,VLOOKUP(I2274,'ОКВЭД 2017'!A$3:B$2732,2))</f>
        <v>0</v>
      </c>
      <c r="K2274" s="18"/>
      <c r="L2274" s="18"/>
      <c r="M2274" s="73">
        <f>IF(L2274=0,0,VLOOKUP($L2274,'Вид субсидии'!A$2:C$118,2))</f>
        <v>0</v>
      </c>
      <c r="N2274" s="97"/>
      <c r="O2274" s="20"/>
      <c r="P2274" s="20"/>
      <c r="Q2274" s="20"/>
      <c r="R2274" s="20"/>
      <c r="S2274" s="20"/>
      <c r="T2274" s="20"/>
      <c r="U2274" s="20"/>
      <c r="V2274" s="7">
        <f t="shared" si="38"/>
        <v>0</v>
      </c>
      <c r="W2274" s="20"/>
      <c r="X2274" s="20"/>
      <c r="Y2274" s="20"/>
      <c r="Z2274" s="20"/>
      <c r="AA2274" s="20"/>
      <c r="AB2274" s="20"/>
      <c r="AC2274" s="20"/>
      <c r="AD2274" s="20"/>
      <c r="AE2274" s="20"/>
      <c r="AF2274" s="20"/>
      <c r="AG2274" s="20"/>
      <c r="AH2274" s="20"/>
    </row>
    <row r="2275" spans="1:34" x14ac:dyDescent="0.25">
      <c r="A2275" s="20"/>
      <c r="B2275" s="11"/>
      <c r="C2275" s="12"/>
      <c r="D2275" s="12"/>
      <c r="E2275" s="12"/>
      <c r="F2275" s="45"/>
      <c r="G2275" s="23"/>
      <c r="H2275" s="18"/>
      <c r="I2275" s="49"/>
      <c r="J2275" s="73">
        <f>IF(I2275=0,0,VLOOKUP(I2275,'ОКВЭД 2017'!A$3:B$2732,2))</f>
        <v>0</v>
      </c>
      <c r="K2275" s="18"/>
      <c r="L2275" s="18"/>
      <c r="M2275" s="73">
        <f>IF(L2275=0,0,VLOOKUP($L2275,'Вид субсидии'!A$2:C$118,2))</f>
        <v>0</v>
      </c>
      <c r="N2275" s="97"/>
      <c r="O2275" s="20"/>
      <c r="P2275" s="20"/>
      <c r="Q2275" s="20"/>
      <c r="R2275" s="20"/>
      <c r="S2275" s="20"/>
      <c r="T2275" s="20"/>
      <c r="U2275" s="20"/>
      <c r="V2275" s="7">
        <f t="shared" si="38"/>
        <v>0</v>
      </c>
      <c r="W2275" s="20"/>
      <c r="X2275" s="20"/>
      <c r="Y2275" s="20"/>
      <c r="Z2275" s="20"/>
      <c r="AA2275" s="20"/>
      <c r="AB2275" s="20"/>
      <c r="AC2275" s="20"/>
      <c r="AD2275" s="20"/>
      <c r="AE2275" s="20"/>
      <c r="AF2275" s="20"/>
      <c r="AG2275" s="20"/>
      <c r="AH2275" s="20"/>
    </row>
    <row r="2276" spans="1:34" x14ac:dyDescent="0.25">
      <c r="A2276" s="20"/>
      <c r="B2276" s="11"/>
      <c r="C2276" s="12"/>
      <c r="D2276" s="12"/>
      <c r="E2276" s="12"/>
      <c r="F2276" s="45"/>
      <c r="G2276" s="23"/>
      <c r="H2276" s="18"/>
      <c r="I2276" s="49"/>
      <c r="J2276" s="73">
        <f>IF(I2276=0,0,VLOOKUP(I2276,'ОКВЭД 2017'!A$3:B$2732,2))</f>
        <v>0</v>
      </c>
      <c r="K2276" s="18"/>
      <c r="L2276" s="18"/>
      <c r="M2276" s="73">
        <f>IF(L2276=0,0,VLOOKUP($L2276,'Вид субсидии'!A$2:C$118,2))</f>
        <v>0</v>
      </c>
      <c r="N2276" s="97"/>
      <c r="O2276" s="20"/>
      <c r="P2276" s="20"/>
      <c r="Q2276" s="20"/>
      <c r="R2276" s="20"/>
      <c r="S2276" s="20"/>
      <c r="T2276" s="20"/>
      <c r="U2276" s="20"/>
      <c r="V2276" s="7">
        <f t="shared" si="38"/>
        <v>0</v>
      </c>
      <c r="W2276" s="20"/>
      <c r="X2276" s="20"/>
      <c r="Y2276" s="20"/>
      <c r="Z2276" s="20"/>
      <c r="AA2276" s="20"/>
      <c r="AB2276" s="20"/>
      <c r="AC2276" s="20"/>
      <c r="AD2276" s="20"/>
      <c r="AE2276" s="20"/>
      <c r="AF2276" s="20"/>
      <c r="AG2276" s="20"/>
      <c r="AH2276" s="20"/>
    </row>
    <row r="2277" spans="1:34" x14ac:dyDescent="0.25">
      <c r="A2277" s="20"/>
      <c r="B2277" s="11"/>
      <c r="C2277" s="12"/>
      <c r="D2277" s="12"/>
      <c r="E2277" s="12"/>
      <c r="F2277" s="45"/>
      <c r="G2277" s="23"/>
      <c r="H2277" s="18"/>
      <c r="I2277" s="49"/>
      <c r="J2277" s="73">
        <f>IF(I2277=0,0,VLOOKUP(I2277,'ОКВЭД 2017'!A$3:B$2732,2))</f>
        <v>0</v>
      </c>
      <c r="K2277" s="18"/>
      <c r="L2277" s="18"/>
      <c r="M2277" s="73">
        <f>IF(L2277=0,0,VLOOKUP($L2277,'Вид субсидии'!A$2:C$118,2))</f>
        <v>0</v>
      </c>
      <c r="N2277" s="97"/>
      <c r="O2277" s="20"/>
      <c r="P2277" s="20"/>
      <c r="Q2277" s="20"/>
      <c r="R2277" s="20"/>
      <c r="S2277" s="20"/>
      <c r="T2277" s="20"/>
      <c r="U2277" s="20"/>
      <c r="V2277" s="7">
        <f t="shared" si="38"/>
        <v>0</v>
      </c>
      <c r="W2277" s="20"/>
      <c r="X2277" s="20"/>
      <c r="Y2277" s="20"/>
      <c r="Z2277" s="20"/>
      <c r="AA2277" s="20"/>
      <c r="AB2277" s="20"/>
      <c r="AC2277" s="20"/>
      <c r="AD2277" s="20"/>
      <c r="AE2277" s="20"/>
      <c r="AF2277" s="20"/>
      <c r="AG2277" s="20"/>
      <c r="AH2277" s="20"/>
    </row>
    <row r="2278" spans="1:34" x14ac:dyDescent="0.25">
      <c r="A2278" s="20"/>
      <c r="B2278" s="11"/>
      <c r="C2278" s="12"/>
      <c r="D2278" s="12"/>
      <c r="E2278" s="12"/>
      <c r="F2278" s="45"/>
      <c r="G2278" s="23"/>
      <c r="H2278" s="18"/>
      <c r="I2278" s="49"/>
      <c r="J2278" s="73">
        <f>IF(I2278=0,0,VLOOKUP(I2278,'ОКВЭД 2017'!A$3:B$2732,2))</f>
        <v>0</v>
      </c>
      <c r="K2278" s="18"/>
      <c r="L2278" s="18"/>
      <c r="M2278" s="73">
        <f>IF(L2278=0,0,VLOOKUP($L2278,'Вид субсидии'!A$2:C$118,2))</f>
        <v>0</v>
      </c>
      <c r="N2278" s="97"/>
      <c r="O2278" s="20"/>
      <c r="P2278" s="20"/>
      <c r="Q2278" s="20"/>
      <c r="R2278" s="20"/>
      <c r="S2278" s="20"/>
      <c r="T2278" s="20"/>
      <c r="U2278" s="20"/>
      <c r="V2278" s="7">
        <f t="shared" si="38"/>
        <v>0</v>
      </c>
      <c r="W2278" s="20"/>
      <c r="X2278" s="20"/>
      <c r="Y2278" s="20"/>
      <c r="Z2278" s="20"/>
      <c r="AA2278" s="20"/>
      <c r="AB2278" s="20"/>
      <c r="AC2278" s="20"/>
      <c r="AD2278" s="20"/>
      <c r="AE2278" s="20"/>
      <c r="AF2278" s="20"/>
      <c r="AG2278" s="20"/>
      <c r="AH2278" s="20"/>
    </row>
    <row r="2279" spans="1:34" x14ac:dyDescent="0.25">
      <c r="A2279" s="20"/>
      <c r="B2279" s="11"/>
      <c r="C2279" s="12"/>
      <c r="D2279" s="12"/>
      <c r="E2279" s="12"/>
      <c r="F2279" s="45"/>
      <c r="G2279" s="23"/>
      <c r="H2279" s="18"/>
      <c r="I2279" s="49"/>
      <c r="J2279" s="73">
        <f>IF(I2279=0,0,VLOOKUP(I2279,'ОКВЭД 2017'!A$3:B$2732,2))</f>
        <v>0</v>
      </c>
      <c r="K2279" s="18"/>
      <c r="L2279" s="18"/>
      <c r="M2279" s="73">
        <f>IF(L2279=0,0,VLOOKUP($L2279,'Вид субсидии'!A$2:C$118,2))</f>
        <v>0</v>
      </c>
      <c r="N2279" s="97"/>
      <c r="O2279" s="20"/>
      <c r="P2279" s="20"/>
      <c r="Q2279" s="20"/>
      <c r="R2279" s="20"/>
      <c r="S2279" s="20"/>
      <c r="T2279" s="20"/>
      <c r="U2279" s="20"/>
      <c r="V2279" s="7">
        <f t="shared" si="38"/>
        <v>0</v>
      </c>
      <c r="W2279" s="20"/>
      <c r="X2279" s="20"/>
      <c r="Y2279" s="20"/>
      <c r="Z2279" s="20"/>
      <c r="AA2279" s="20"/>
      <c r="AB2279" s="20"/>
      <c r="AC2279" s="20"/>
      <c r="AD2279" s="20"/>
      <c r="AE2279" s="20"/>
      <c r="AF2279" s="20"/>
      <c r="AG2279" s="20"/>
      <c r="AH2279" s="20"/>
    </row>
    <row r="2280" spans="1:34" x14ac:dyDescent="0.25">
      <c r="A2280" s="20"/>
      <c r="B2280" s="11"/>
      <c r="C2280" s="12"/>
      <c r="D2280" s="12"/>
      <c r="E2280" s="12"/>
      <c r="F2280" s="45"/>
      <c r="G2280" s="23"/>
      <c r="H2280" s="18"/>
      <c r="I2280" s="49"/>
      <c r="J2280" s="73">
        <f>IF(I2280=0,0,VLOOKUP(I2280,'ОКВЭД 2017'!A$3:B$2732,2))</f>
        <v>0</v>
      </c>
      <c r="K2280" s="18"/>
      <c r="L2280" s="18"/>
      <c r="M2280" s="73">
        <f>IF(L2280=0,0,VLOOKUP($L2280,'Вид субсидии'!A$2:C$118,2))</f>
        <v>0</v>
      </c>
      <c r="N2280" s="97"/>
      <c r="O2280" s="20"/>
      <c r="P2280" s="20"/>
      <c r="Q2280" s="20"/>
      <c r="R2280" s="20"/>
      <c r="S2280" s="20"/>
      <c r="T2280" s="20"/>
      <c r="U2280" s="20"/>
      <c r="V2280" s="7">
        <f t="shared" si="38"/>
        <v>0</v>
      </c>
      <c r="W2280" s="20"/>
      <c r="X2280" s="20"/>
      <c r="Y2280" s="20"/>
      <c r="Z2280" s="20"/>
      <c r="AA2280" s="20"/>
      <c r="AB2280" s="20"/>
      <c r="AC2280" s="20"/>
      <c r="AD2280" s="20"/>
      <c r="AE2280" s="20"/>
      <c r="AF2280" s="20"/>
      <c r="AG2280" s="20"/>
      <c r="AH2280" s="20"/>
    </row>
    <row r="2281" spans="1:34" x14ac:dyDescent="0.25">
      <c r="A2281" s="20"/>
      <c r="B2281" s="11"/>
      <c r="C2281" s="12"/>
      <c r="D2281" s="12"/>
      <c r="E2281" s="12"/>
      <c r="F2281" s="45"/>
      <c r="G2281" s="23"/>
      <c r="H2281" s="18"/>
      <c r="I2281" s="49"/>
      <c r="J2281" s="73">
        <f>IF(I2281=0,0,VLOOKUP(I2281,'ОКВЭД 2017'!A$3:B$2732,2))</f>
        <v>0</v>
      </c>
      <c r="K2281" s="18"/>
      <c r="L2281" s="18"/>
      <c r="M2281" s="73">
        <f>IF(L2281=0,0,VLOOKUP($L2281,'Вид субсидии'!A$2:C$118,2))</f>
        <v>0</v>
      </c>
      <c r="N2281" s="97"/>
      <c r="O2281" s="20"/>
      <c r="P2281" s="20"/>
      <c r="Q2281" s="20"/>
      <c r="R2281" s="20"/>
      <c r="S2281" s="20"/>
      <c r="T2281" s="20"/>
      <c r="U2281" s="20"/>
      <c r="V2281" s="7">
        <f t="shared" si="38"/>
        <v>0</v>
      </c>
      <c r="W2281" s="20"/>
      <c r="X2281" s="20"/>
      <c r="Y2281" s="20"/>
      <c r="Z2281" s="20"/>
      <c r="AA2281" s="20"/>
      <c r="AB2281" s="20"/>
      <c r="AC2281" s="20"/>
      <c r="AD2281" s="20"/>
      <c r="AE2281" s="20"/>
      <c r="AF2281" s="20"/>
      <c r="AG2281" s="20"/>
      <c r="AH2281" s="20"/>
    </row>
    <row r="2282" spans="1:34" x14ac:dyDescent="0.25">
      <c r="A2282" s="20"/>
      <c r="B2282" s="11"/>
      <c r="C2282" s="12"/>
      <c r="D2282" s="12"/>
      <c r="E2282" s="12"/>
      <c r="F2282" s="45"/>
      <c r="G2282" s="23"/>
      <c r="H2282" s="18"/>
      <c r="I2282" s="49"/>
      <c r="J2282" s="73">
        <f>IF(I2282=0,0,VLOOKUP(I2282,'ОКВЭД 2017'!A$3:B$2732,2))</f>
        <v>0</v>
      </c>
      <c r="K2282" s="18"/>
      <c r="L2282" s="18"/>
      <c r="M2282" s="73">
        <f>IF(L2282=0,0,VLOOKUP($L2282,'Вид субсидии'!A$2:C$118,2))</f>
        <v>0</v>
      </c>
      <c r="N2282" s="97"/>
      <c r="O2282" s="20"/>
      <c r="P2282" s="20"/>
      <c r="Q2282" s="20"/>
      <c r="R2282" s="20"/>
      <c r="S2282" s="20"/>
      <c r="T2282" s="20"/>
      <c r="U2282" s="20"/>
      <c r="V2282" s="7">
        <f t="shared" si="38"/>
        <v>0</v>
      </c>
      <c r="W2282" s="20"/>
      <c r="X2282" s="20"/>
      <c r="Y2282" s="20"/>
      <c r="Z2282" s="20"/>
      <c r="AA2282" s="20"/>
      <c r="AB2282" s="20"/>
      <c r="AC2282" s="20"/>
      <c r="AD2282" s="20"/>
      <c r="AE2282" s="20"/>
      <c r="AF2282" s="20"/>
      <c r="AG2282" s="20"/>
      <c r="AH2282" s="20"/>
    </row>
    <row r="2283" spans="1:34" x14ac:dyDescent="0.25">
      <c r="A2283" s="20"/>
      <c r="B2283" s="11"/>
      <c r="C2283" s="12"/>
      <c r="D2283" s="12"/>
      <c r="E2283" s="12"/>
      <c r="F2283" s="45"/>
      <c r="G2283" s="23"/>
      <c r="H2283" s="18"/>
      <c r="I2283" s="49"/>
      <c r="J2283" s="73">
        <f>IF(I2283=0,0,VLOOKUP(I2283,'ОКВЭД 2017'!A$3:B$2732,2))</f>
        <v>0</v>
      </c>
      <c r="K2283" s="18"/>
      <c r="L2283" s="18"/>
      <c r="M2283" s="73">
        <f>IF(L2283=0,0,VLOOKUP($L2283,'Вид субсидии'!A$2:C$118,2))</f>
        <v>0</v>
      </c>
      <c r="N2283" s="97"/>
      <c r="O2283" s="20"/>
      <c r="P2283" s="20"/>
      <c r="Q2283" s="20"/>
      <c r="R2283" s="20"/>
      <c r="S2283" s="20"/>
      <c r="T2283" s="20"/>
      <c r="U2283" s="20"/>
      <c r="V2283" s="7">
        <f t="shared" si="38"/>
        <v>0</v>
      </c>
      <c r="W2283" s="20"/>
      <c r="X2283" s="20"/>
      <c r="Y2283" s="20"/>
      <c r="Z2283" s="20"/>
      <c r="AA2283" s="20"/>
      <c r="AB2283" s="20"/>
      <c r="AC2283" s="20"/>
      <c r="AD2283" s="20"/>
      <c r="AE2283" s="20"/>
      <c r="AF2283" s="20"/>
      <c r="AG2283" s="20"/>
      <c r="AH2283" s="20"/>
    </row>
    <row r="2284" spans="1:34" x14ac:dyDescent="0.25">
      <c r="A2284" s="20"/>
      <c r="B2284" s="11"/>
      <c r="C2284" s="12"/>
      <c r="D2284" s="12"/>
      <c r="E2284" s="12"/>
      <c r="F2284" s="45"/>
      <c r="G2284" s="23"/>
      <c r="H2284" s="18"/>
      <c r="I2284" s="49"/>
      <c r="J2284" s="73">
        <f>IF(I2284=0,0,VLOOKUP(I2284,'ОКВЭД 2017'!A$3:B$2732,2))</f>
        <v>0</v>
      </c>
      <c r="K2284" s="18"/>
      <c r="L2284" s="18"/>
      <c r="M2284" s="73">
        <f>IF(L2284=0,0,VLOOKUP($L2284,'Вид субсидии'!A$2:C$118,2))</f>
        <v>0</v>
      </c>
      <c r="N2284" s="97"/>
      <c r="O2284" s="20"/>
      <c r="P2284" s="20"/>
      <c r="Q2284" s="20"/>
      <c r="R2284" s="20"/>
      <c r="S2284" s="20"/>
      <c r="T2284" s="20"/>
      <c r="U2284" s="20"/>
      <c r="V2284" s="7">
        <f t="shared" si="38"/>
        <v>0</v>
      </c>
      <c r="W2284" s="20"/>
      <c r="X2284" s="20"/>
      <c r="Y2284" s="20"/>
      <c r="Z2284" s="20"/>
      <c r="AA2284" s="20"/>
      <c r="AB2284" s="20"/>
      <c r="AC2284" s="20"/>
      <c r="AD2284" s="20"/>
      <c r="AE2284" s="20"/>
      <c r="AF2284" s="20"/>
      <c r="AG2284" s="20"/>
      <c r="AH2284" s="20"/>
    </row>
    <row r="2285" spans="1:34" x14ac:dyDescent="0.25">
      <c r="A2285" s="20"/>
      <c r="B2285" s="11"/>
      <c r="C2285" s="12"/>
      <c r="D2285" s="12"/>
      <c r="E2285" s="12"/>
      <c r="F2285" s="45"/>
      <c r="G2285" s="23"/>
      <c r="H2285" s="18"/>
      <c r="I2285" s="49"/>
      <c r="J2285" s="73">
        <f>IF(I2285=0,0,VLOOKUP(I2285,'ОКВЭД 2017'!A$3:B$2732,2))</f>
        <v>0</v>
      </c>
      <c r="K2285" s="18"/>
      <c r="L2285" s="18"/>
      <c r="M2285" s="73">
        <f>IF(L2285=0,0,VLOOKUP($L2285,'Вид субсидии'!A$2:C$118,2))</f>
        <v>0</v>
      </c>
      <c r="N2285" s="97"/>
      <c r="O2285" s="20"/>
      <c r="P2285" s="20"/>
      <c r="Q2285" s="20"/>
      <c r="R2285" s="20"/>
      <c r="S2285" s="20"/>
      <c r="T2285" s="20"/>
      <c r="U2285" s="20"/>
      <c r="V2285" s="7">
        <f t="shared" si="38"/>
        <v>0</v>
      </c>
      <c r="W2285" s="20"/>
      <c r="X2285" s="20"/>
      <c r="Y2285" s="20"/>
      <c r="Z2285" s="20"/>
      <c r="AA2285" s="20"/>
      <c r="AB2285" s="20"/>
      <c r="AC2285" s="20"/>
      <c r="AD2285" s="20"/>
      <c r="AE2285" s="20"/>
      <c r="AF2285" s="20"/>
      <c r="AG2285" s="20"/>
      <c r="AH2285" s="20"/>
    </row>
    <row r="2286" spans="1:34" x14ac:dyDescent="0.25">
      <c r="A2286" s="20"/>
      <c r="B2286" s="11"/>
      <c r="C2286" s="12"/>
      <c r="D2286" s="12"/>
      <c r="E2286" s="12"/>
      <c r="F2286" s="45"/>
      <c r="G2286" s="23"/>
      <c r="H2286" s="18"/>
      <c r="I2286" s="49"/>
      <c r="J2286" s="73">
        <f>IF(I2286=0,0,VLOOKUP(I2286,'ОКВЭД 2017'!A$3:B$2732,2))</f>
        <v>0</v>
      </c>
      <c r="K2286" s="18"/>
      <c r="L2286" s="18"/>
      <c r="M2286" s="73">
        <f>IF(L2286=0,0,VLOOKUP($L2286,'Вид субсидии'!A$2:C$118,2))</f>
        <v>0</v>
      </c>
      <c r="N2286" s="97"/>
      <c r="O2286" s="20"/>
      <c r="P2286" s="20"/>
      <c r="Q2286" s="20"/>
      <c r="R2286" s="20"/>
      <c r="S2286" s="20"/>
      <c r="T2286" s="20"/>
      <c r="U2286" s="20"/>
      <c r="V2286" s="7">
        <f t="shared" si="38"/>
        <v>0</v>
      </c>
      <c r="W2286" s="20"/>
      <c r="X2286" s="20"/>
      <c r="Y2286" s="20"/>
      <c r="Z2286" s="20"/>
      <c r="AA2286" s="20"/>
      <c r="AB2286" s="20"/>
      <c r="AC2286" s="20"/>
      <c r="AD2286" s="20"/>
      <c r="AE2286" s="20"/>
      <c r="AF2286" s="20"/>
      <c r="AG2286" s="20"/>
      <c r="AH2286" s="20"/>
    </row>
    <row r="2287" spans="1:34" x14ac:dyDescent="0.25">
      <c r="A2287" s="20"/>
      <c r="B2287" s="11"/>
      <c r="C2287" s="12"/>
      <c r="D2287" s="12"/>
      <c r="E2287" s="12"/>
      <c r="F2287" s="45"/>
      <c r="G2287" s="23"/>
      <c r="H2287" s="18"/>
      <c r="I2287" s="49"/>
      <c r="J2287" s="73">
        <f>IF(I2287=0,0,VLOOKUP(I2287,'ОКВЭД 2017'!A$3:B$2732,2))</f>
        <v>0</v>
      </c>
      <c r="K2287" s="18"/>
      <c r="L2287" s="18"/>
      <c r="M2287" s="73">
        <f>IF(L2287=0,0,VLOOKUP($L2287,'Вид субсидии'!A$2:C$118,2))</f>
        <v>0</v>
      </c>
      <c r="N2287" s="97"/>
      <c r="O2287" s="20"/>
      <c r="P2287" s="20"/>
      <c r="Q2287" s="20"/>
      <c r="R2287" s="20"/>
      <c r="S2287" s="20"/>
      <c r="T2287" s="20"/>
      <c r="U2287" s="20"/>
      <c r="V2287" s="7">
        <f t="shared" si="38"/>
        <v>0</v>
      </c>
      <c r="W2287" s="20"/>
      <c r="X2287" s="20"/>
      <c r="Y2287" s="20"/>
      <c r="Z2287" s="20"/>
      <c r="AA2287" s="20"/>
      <c r="AB2287" s="20"/>
      <c r="AC2287" s="20"/>
      <c r="AD2287" s="20"/>
      <c r="AE2287" s="20"/>
      <c r="AF2287" s="20"/>
      <c r="AG2287" s="20"/>
      <c r="AH2287" s="20"/>
    </row>
    <row r="2288" spans="1:34" x14ac:dyDescent="0.25">
      <c r="A2288" s="20"/>
      <c r="B2288" s="11"/>
      <c r="C2288" s="12"/>
      <c r="D2288" s="12"/>
      <c r="E2288" s="12"/>
      <c r="F2288" s="45"/>
      <c r="G2288" s="23"/>
      <c r="H2288" s="18"/>
      <c r="I2288" s="49"/>
      <c r="J2288" s="73">
        <f>IF(I2288=0,0,VLOOKUP(I2288,'ОКВЭД 2017'!A$3:B$2732,2))</f>
        <v>0</v>
      </c>
      <c r="K2288" s="18"/>
      <c r="L2288" s="18"/>
      <c r="M2288" s="73">
        <f>IF(L2288=0,0,VLOOKUP($L2288,'Вид субсидии'!A$2:C$118,2))</f>
        <v>0</v>
      </c>
      <c r="N2288" s="97"/>
      <c r="O2288" s="20"/>
      <c r="P2288" s="20"/>
      <c r="Q2288" s="20"/>
      <c r="R2288" s="20"/>
      <c r="S2288" s="20"/>
      <c r="T2288" s="20"/>
      <c r="U2288" s="20"/>
      <c r="V2288" s="7">
        <f t="shared" si="38"/>
        <v>0</v>
      </c>
      <c r="W2288" s="20"/>
      <c r="X2288" s="20"/>
      <c r="Y2288" s="20"/>
      <c r="Z2288" s="20"/>
      <c r="AA2288" s="20"/>
      <c r="AB2288" s="20"/>
      <c r="AC2288" s="20"/>
      <c r="AD2288" s="20"/>
      <c r="AE2288" s="20"/>
      <c r="AF2288" s="20"/>
      <c r="AG2288" s="20"/>
      <c r="AH2288" s="20"/>
    </row>
    <row r="2289" spans="1:34" x14ac:dyDescent="0.25">
      <c r="A2289" s="20"/>
      <c r="B2289" s="11"/>
      <c r="C2289" s="12"/>
      <c r="D2289" s="12"/>
      <c r="E2289" s="12"/>
      <c r="F2289" s="45"/>
      <c r="G2289" s="23"/>
      <c r="H2289" s="18"/>
      <c r="I2289" s="49"/>
      <c r="J2289" s="73">
        <f>IF(I2289=0,0,VLOOKUP(I2289,'ОКВЭД 2017'!A$3:B$2732,2))</f>
        <v>0</v>
      </c>
      <c r="K2289" s="18"/>
      <c r="L2289" s="18"/>
      <c r="M2289" s="73">
        <f>IF(L2289=0,0,VLOOKUP($L2289,'Вид субсидии'!A$2:C$118,2))</f>
        <v>0</v>
      </c>
      <c r="N2289" s="97"/>
      <c r="O2289" s="20"/>
      <c r="P2289" s="20"/>
      <c r="Q2289" s="20"/>
      <c r="R2289" s="20"/>
      <c r="S2289" s="20"/>
      <c r="T2289" s="20"/>
      <c r="U2289" s="20"/>
      <c r="V2289" s="7">
        <f t="shared" si="38"/>
        <v>0</v>
      </c>
      <c r="W2289" s="20"/>
      <c r="X2289" s="20"/>
      <c r="Y2289" s="20"/>
      <c r="Z2289" s="20"/>
      <c r="AA2289" s="20"/>
      <c r="AB2289" s="20"/>
      <c r="AC2289" s="20"/>
      <c r="AD2289" s="20"/>
      <c r="AE2289" s="20"/>
      <c r="AF2289" s="20"/>
      <c r="AG2289" s="20"/>
      <c r="AH2289" s="20"/>
    </row>
    <row r="2290" spans="1:34" x14ac:dyDescent="0.25">
      <c r="A2290" s="20"/>
      <c r="B2290" s="11"/>
      <c r="C2290" s="12"/>
      <c r="D2290" s="12"/>
      <c r="E2290" s="12"/>
      <c r="F2290" s="45"/>
      <c r="G2290" s="23"/>
      <c r="H2290" s="18"/>
      <c r="I2290" s="49"/>
      <c r="J2290" s="73">
        <f>IF(I2290=0,0,VLOOKUP(I2290,'ОКВЭД 2017'!A$3:B$2732,2))</f>
        <v>0</v>
      </c>
      <c r="K2290" s="18"/>
      <c r="L2290" s="18"/>
      <c r="M2290" s="73">
        <f>IF(L2290=0,0,VLOOKUP($L2290,'Вид субсидии'!A$2:C$118,2))</f>
        <v>0</v>
      </c>
      <c r="N2290" s="97"/>
      <c r="O2290" s="20"/>
      <c r="P2290" s="20"/>
      <c r="Q2290" s="20"/>
      <c r="R2290" s="20"/>
      <c r="S2290" s="20"/>
      <c r="T2290" s="20"/>
      <c r="U2290" s="20"/>
      <c r="V2290" s="7">
        <f t="shared" si="38"/>
        <v>0</v>
      </c>
      <c r="W2290" s="20"/>
      <c r="X2290" s="20"/>
      <c r="Y2290" s="20"/>
      <c r="Z2290" s="20"/>
      <c r="AA2290" s="20"/>
      <c r="AB2290" s="20"/>
      <c r="AC2290" s="20"/>
      <c r="AD2290" s="20"/>
      <c r="AE2290" s="20"/>
      <c r="AF2290" s="20"/>
      <c r="AG2290" s="20"/>
      <c r="AH2290" s="20"/>
    </row>
    <row r="2291" spans="1:34" x14ac:dyDescent="0.25">
      <c r="A2291" s="20"/>
      <c r="B2291" s="11"/>
      <c r="C2291" s="12"/>
      <c r="D2291" s="12"/>
      <c r="E2291" s="12"/>
      <c r="F2291" s="45"/>
      <c r="G2291" s="23"/>
      <c r="H2291" s="18"/>
      <c r="I2291" s="49"/>
      <c r="J2291" s="73">
        <f>IF(I2291=0,0,VLOOKUP(I2291,'ОКВЭД 2017'!A$3:B$2732,2))</f>
        <v>0</v>
      </c>
      <c r="K2291" s="18"/>
      <c r="L2291" s="18"/>
      <c r="M2291" s="73">
        <f>IF(L2291=0,0,VLOOKUP($L2291,'Вид субсидии'!A$2:C$118,2))</f>
        <v>0</v>
      </c>
      <c r="N2291" s="97"/>
      <c r="O2291" s="20"/>
      <c r="P2291" s="20"/>
      <c r="Q2291" s="20"/>
      <c r="R2291" s="20"/>
      <c r="S2291" s="20"/>
      <c r="T2291" s="20"/>
      <c r="U2291" s="20"/>
      <c r="V2291" s="7">
        <f t="shared" si="38"/>
        <v>0</v>
      </c>
      <c r="W2291" s="20"/>
      <c r="X2291" s="20"/>
      <c r="Y2291" s="20"/>
      <c r="Z2291" s="20"/>
      <c r="AA2291" s="20"/>
      <c r="AB2291" s="20"/>
      <c r="AC2291" s="20"/>
      <c r="AD2291" s="20"/>
      <c r="AE2291" s="20"/>
      <c r="AF2291" s="20"/>
      <c r="AG2291" s="20"/>
      <c r="AH2291" s="20"/>
    </row>
    <row r="2292" spans="1:34" x14ac:dyDescent="0.25">
      <c r="A2292" s="20"/>
      <c r="B2292" s="11"/>
      <c r="C2292" s="12"/>
      <c r="D2292" s="12"/>
      <c r="E2292" s="12"/>
      <c r="F2292" s="45"/>
      <c r="G2292" s="23"/>
      <c r="H2292" s="18"/>
      <c r="I2292" s="49"/>
      <c r="J2292" s="73">
        <f>IF(I2292=0,0,VLOOKUP(I2292,'ОКВЭД 2017'!A$3:B$2732,2))</f>
        <v>0</v>
      </c>
      <c r="K2292" s="18"/>
      <c r="L2292" s="18"/>
      <c r="M2292" s="73">
        <f>IF(L2292=0,0,VLOOKUP($L2292,'Вид субсидии'!A$2:C$118,2))</f>
        <v>0</v>
      </c>
      <c r="N2292" s="97"/>
      <c r="O2292" s="20"/>
      <c r="P2292" s="20"/>
      <c r="Q2292" s="20"/>
      <c r="R2292" s="20"/>
      <c r="S2292" s="20"/>
      <c r="T2292" s="20"/>
      <c r="U2292" s="20"/>
      <c r="V2292" s="7">
        <f t="shared" si="38"/>
        <v>0</v>
      </c>
      <c r="W2292" s="20"/>
      <c r="X2292" s="20"/>
      <c r="Y2292" s="20"/>
      <c r="Z2292" s="20"/>
      <c r="AA2292" s="20"/>
      <c r="AB2292" s="20"/>
      <c r="AC2292" s="20"/>
      <c r="AD2292" s="20"/>
      <c r="AE2292" s="20"/>
      <c r="AF2292" s="20"/>
      <c r="AG2292" s="20"/>
      <c r="AH2292" s="20"/>
    </row>
    <row r="2293" spans="1:34" x14ac:dyDescent="0.25">
      <c r="A2293" s="20"/>
      <c r="B2293" s="11"/>
      <c r="C2293" s="12"/>
      <c r="D2293" s="12"/>
      <c r="E2293" s="12"/>
      <c r="F2293" s="45"/>
      <c r="G2293" s="23"/>
      <c r="H2293" s="18"/>
      <c r="I2293" s="49"/>
      <c r="J2293" s="73">
        <f>IF(I2293=0,0,VLOOKUP(I2293,'ОКВЭД 2017'!A$3:B$2732,2))</f>
        <v>0</v>
      </c>
      <c r="K2293" s="18"/>
      <c r="L2293" s="18"/>
      <c r="M2293" s="73">
        <f>IF(L2293=0,0,VLOOKUP($L2293,'Вид субсидии'!A$2:C$118,2))</f>
        <v>0</v>
      </c>
      <c r="N2293" s="97"/>
      <c r="O2293" s="20"/>
      <c r="P2293" s="20"/>
      <c r="Q2293" s="20"/>
      <c r="R2293" s="20"/>
      <c r="S2293" s="20"/>
      <c r="T2293" s="20"/>
      <c r="U2293" s="20"/>
      <c r="V2293" s="7">
        <f t="shared" si="38"/>
        <v>0</v>
      </c>
      <c r="W2293" s="20"/>
      <c r="X2293" s="20"/>
      <c r="Y2293" s="20"/>
      <c r="Z2293" s="20"/>
      <c r="AA2293" s="20"/>
      <c r="AB2293" s="20"/>
      <c r="AC2293" s="20"/>
      <c r="AD2293" s="20"/>
      <c r="AE2293" s="20"/>
      <c r="AF2293" s="20"/>
      <c r="AG2293" s="20"/>
      <c r="AH2293" s="20"/>
    </row>
    <row r="2294" spans="1:34" x14ac:dyDescent="0.25">
      <c r="A2294" s="20"/>
      <c r="B2294" s="11"/>
      <c r="C2294" s="12"/>
      <c r="D2294" s="12"/>
      <c r="E2294" s="12"/>
      <c r="F2294" s="45"/>
      <c r="G2294" s="23"/>
      <c r="H2294" s="18"/>
      <c r="I2294" s="49"/>
      <c r="J2294" s="73">
        <f>IF(I2294=0,0,VLOOKUP(I2294,'ОКВЭД 2017'!A$3:B$2732,2))</f>
        <v>0</v>
      </c>
      <c r="K2294" s="18"/>
      <c r="L2294" s="18"/>
      <c r="M2294" s="73">
        <f>IF(L2294=0,0,VLOOKUP($L2294,'Вид субсидии'!A$2:C$118,2))</f>
        <v>0</v>
      </c>
      <c r="N2294" s="97"/>
      <c r="O2294" s="20"/>
      <c r="P2294" s="20"/>
      <c r="Q2294" s="20"/>
      <c r="R2294" s="20"/>
      <c r="S2294" s="20"/>
      <c r="T2294" s="20"/>
      <c r="U2294" s="20"/>
      <c r="V2294" s="7">
        <f t="shared" si="38"/>
        <v>0</v>
      </c>
      <c r="W2294" s="20"/>
      <c r="X2294" s="20"/>
      <c r="Y2294" s="20"/>
      <c r="Z2294" s="20"/>
      <c r="AA2294" s="20"/>
      <c r="AB2294" s="20"/>
      <c r="AC2294" s="20"/>
      <c r="AD2294" s="20"/>
      <c r="AE2294" s="20"/>
      <c r="AF2294" s="20"/>
      <c r="AG2294" s="20"/>
      <c r="AH2294" s="20"/>
    </row>
    <row r="2295" spans="1:34" x14ac:dyDescent="0.25">
      <c r="A2295" s="20"/>
      <c r="B2295" s="11"/>
      <c r="C2295" s="12"/>
      <c r="D2295" s="12"/>
      <c r="E2295" s="12"/>
      <c r="F2295" s="45"/>
      <c r="G2295" s="23"/>
      <c r="H2295" s="18"/>
      <c r="I2295" s="49"/>
      <c r="J2295" s="73">
        <f>IF(I2295=0,0,VLOOKUP(I2295,'ОКВЭД 2017'!A$3:B$2732,2))</f>
        <v>0</v>
      </c>
      <c r="K2295" s="18"/>
      <c r="L2295" s="18"/>
      <c r="M2295" s="73">
        <f>IF(L2295=0,0,VLOOKUP($L2295,'Вид субсидии'!A$2:C$118,2))</f>
        <v>0</v>
      </c>
      <c r="N2295" s="97"/>
      <c r="O2295" s="20"/>
      <c r="P2295" s="20"/>
      <c r="Q2295" s="20"/>
      <c r="R2295" s="20"/>
      <c r="S2295" s="20"/>
      <c r="T2295" s="20"/>
      <c r="U2295" s="20"/>
      <c r="V2295" s="7">
        <f t="shared" si="38"/>
        <v>0</v>
      </c>
      <c r="W2295" s="20"/>
      <c r="X2295" s="20"/>
      <c r="Y2295" s="20"/>
      <c r="Z2295" s="20"/>
      <c r="AA2295" s="20"/>
      <c r="AB2295" s="20"/>
      <c r="AC2295" s="20"/>
      <c r="AD2295" s="20"/>
      <c r="AE2295" s="20"/>
      <c r="AF2295" s="20"/>
      <c r="AG2295" s="20"/>
      <c r="AH2295" s="20"/>
    </row>
    <row r="2296" spans="1:34" x14ac:dyDescent="0.25">
      <c r="A2296" s="20"/>
      <c r="B2296" s="11"/>
      <c r="C2296" s="12"/>
      <c r="D2296" s="12"/>
      <c r="E2296" s="12"/>
      <c r="F2296" s="45"/>
      <c r="G2296" s="23"/>
      <c r="H2296" s="18"/>
      <c r="I2296" s="49"/>
      <c r="J2296" s="73">
        <f>IF(I2296=0,0,VLOOKUP(I2296,'ОКВЭД 2017'!A$3:B$2732,2))</f>
        <v>0</v>
      </c>
      <c r="K2296" s="18"/>
      <c r="L2296" s="18"/>
      <c r="M2296" s="73">
        <f>IF(L2296=0,0,VLOOKUP($L2296,'Вид субсидии'!A$2:C$118,2))</f>
        <v>0</v>
      </c>
      <c r="N2296" s="97"/>
      <c r="O2296" s="20"/>
      <c r="P2296" s="20"/>
      <c r="Q2296" s="20"/>
      <c r="R2296" s="20"/>
      <c r="S2296" s="20"/>
      <c r="T2296" s="20"/>
      <c r="U2296" s="20"/>
      <c r="V2296" s="7">
        <f t="shared" si="38"/>
        <v>0</v>
      </c>
      <c r="W2296" s="20"/>
      <c r="X2296" s="20"/>
      <c r="Y2296" s="20"/>
      <c r="Z2296" s="20"/>
      <c r="AA2296" s="20"/>
      <c r="AB2296" s="20"/>
      <c r="AC2296" s="20"/>
      <c r="AD2296" s="20"/>
      <c r="AE2296" s="20"/>
      <c r="AF2296" s="20"/>
      <c r="AG2296" s="20"/>
      <c r="AH2296" s="20"/>
    </row>
    <row r="2297" spans="1:34" x14ac:dyDescent="0.25">
      <c r="A2297" s="20"/>
      <c r="B2297" s="11"/>
      <c r="C2297" s="12"/>
      <c r="D2297" s="12"/>
      <c r="E2297" s="12"/>
      <c r="F2297" s="45"/>
      <c r="G2297" s="23"/>
      <c r="H2297" s="18"/>
      <c r="I2297" s="49"/>
      <c r="J2297" s="73">
        <f>IF(I2297=0,0,VLOOKUP(I2297,'ОКВЭД 2017'!A$3:B$2732,2))</f>
        <v>0</v>
      </c>
      <c r="K2297" s="18"/>
      <c r="L2297" s="18"/>
      <c r="M2297" s="73">
        <f>IF(L2297=0,0,VLOOKUP($L2297,'Вид субсидии'!A$2:C$118,2))</f>
        <v>0</v>
      </c>
      <c r="N2297" s="97"/>
      <c r="O2297" s="20"/>
      <c r="P2297" s="20"/>
      <c r="Q2297" s="20"/>
      <c r="R2297" s="20"/>
      <c r="S2297" s="20"/>
      <c r="T2297" s="20"/>
      <c r="U2297" s="20"/>
      <c r="V2297" s="7">
        <f t="shared" si="38"/>
        <v>0</v>
      </c>
      <c r="W2297" s="20"/>
      <c r="X2297" s="20"/>
      <c r="Y2297" s="20"/>
      <c r="Z2297" s="20"/>
      <c r="AA2297" s="20"/>
      <c r="AB2297" s="20"/>
      <c r="AC2297" s="20"/>
      <c r="AD2297" s="20"/>
      <c r="AE2297" s="20"/>
      <c r="AF2297" s="20"/>
      <c r="AG2297" s="20"/>
      <c r="AH2297" s="20"/>
    </row>
    <row r="2298" spans="1:34" x14ac:dyDescent="0.25">
      <c r="A2298" s="20"/>
      <c r="B2298" s="11"/>
      <c r="C2298" s="12"/>
      <c r="D2298" s="12"/>
      <c r="E2298" s="12"/>
      <c r="F2298" s="45"/>
      <c r="G2298" s="23"/>
      <c r="H2298" s="18"/>
      <c r="I2298" s="49"/>
      <c r="J2298" s="73">
        <f>IF(I2298=0,0,VLOOKUP(I2298,'ОКВЭД 2017'!A$3:B$2732,2))</f>
        <v>0</v>
      </c>
      <c r="K2298" s="18"/>
      <c r="L2298" s="18"/>
      <c r="M2298" s="73">
        <f>IF(L2298=0,0,VLOOKUP($L2298,'Вид субсидии'!A$2:C$118,2))</f>
        <v>0</v>
      </c>
      <c r="N2298" s="97"/>
      <c r="O2298" s="20"/>
      <c r="P2298" s="20"/>
      <c r="Q2298" s="20"/>
      <c r="R2298" s="20"/>
      <c r="S2298" s="20"/>
      <c r="T2298" s="20"/>
      <c r="U2298" s="20"/>
      <c r="V2298" s="7">
        <f t="shared" si="38"/>
        <v>0</v>
      </c>
      <c r="W2298" s="20"/>
      <c r="X2298" s="20"/>
      <c r="Y2298" s="20"/>
      <c r="Z2298" s="20"/>
      <c r="AA2298" s="20"/>
      <c r="AB2298" s="20"/>
      <c r="AC2298" s="20"/>
      <c r="AD2298" s="20"/>
      <c r="AE2298" s="20"/>
      <c r="AF2298" s="20"/>
      <c r="AG2298" s="20"/>
      <c r="AH2298" s="20"/>
    </row>
    <row r="2299" spans="1:34" x14ac:dyDescent="0.25">
      <c r="A2299" s="20"/>
      <c r="B2299" s="11"/>
      <c r="C2299" s="12"/>
      <c r="D2299" s="12"/>
      <c r="E2299" s="12"/>
      <c r="F2299" s="45"/>
      <c r="G2299" s="23"/>
      <c r="H2299" s="18"/>
      <c r="I2299" s="49"/>
      <c r="J2299" s="73">
        <f>IF(I2299=0,0,VLOOKUP(I2299,'ОКВЭД 2017'!A$3:B$2732,2))</f>
        <v>0</v>
      </c>
      <c r="K2299" s="18"/>
      <c r="L2299" s="18"/>
      <c r="M2299" s="73">
        <f>IF(L2299=0,0,VLOOKUP($L2299,'Вид субсидии'!A$2:C$118,2))</f>
        <v>0</v>
      </c>
      <c r="N2299" s="97"/>
      <c r="O2299" s="20"/>
      <c r="P2299" s="20"/>
      <c r="Q2299" s="20"/>
      <c r="R2299" s="20"/>
      <c r="S2299" s="20"/>
      <c r="T2299" s="20"/>
      <c r="U2299" s="20"/>
      <c r="V2299" s="7">
        <f t="shared" si="38"/>
        <v>0</v>
      </c>
      <c r="W2299" s="20"/>
      <c r="X2299" s="20"/>
      <c r="Y2299" s="20"/>
      <c r="Z2299" s="20"/>
      <c r="AA2299" s="20"/>
      <c r="AB2299" s="20"/>
      <c r="AC2299" s="20"/>
      <c r="AD2299" s="20"/>
      <c r="AE2299" s="20"/>
      <c r="AF2299" s="20"/>
      <c r="AG2299" s="20"/>
      <c r="AH2299" s="20"/>
    </row>
    <row r="2300" spans="1:34" x14ac:dyDescent="0.25">
      <c r="A2300" s="20"/>
      <c r="B2300" s="11"/>
      <c r="C2300" s="12"/>
      <c r="D2300" s="12"/>
      <c r="E2300" s="12"/>
      <c r="F2300" s="45"/>
      <c r="G2300" s="23"/>
      <c r="H2300" s="18"/>
      <c r="I2300" s="49"/>
      <c r="J2300" s="73">
        <f>IF(I2300=0,0,VLOOKUP(I2300,'ОКВЭД 2017'!A$3:B$2732,2))</f>
        <v>0</v>
      </c>
      <c r="K2300" s="18"/>
      <c r="L2300" s="18"/>
      <c r="M2300" s="73">
        <f>IF(L2300=0,0,VLOOKUP($L2300,'Вид субсидии'!A$2:C$118,2))</f>
        <v>0</v>
      </c>
      <c r="N2300" s="97"/>
      <c r="O2300" s="20"/>
      <c r="P2300" s="20"/>
      <c r="Q2300" s="20"/>
      <c r="R2300" s="20"/>
      <c r="S2300" s="20"/>
      <c r="T2300" s="20"/>
      <c r="U2300" s="20"/>
      <c r="V2300" s="7">
        <f t="shared" si="38"/>
        <v>0</v>
      </c>
      <c r="W2300" s="20"/>
      <c r="X2300" s="20"/>
      <c r="Y2300" s="20"/>
      <c r="Z2300" s="20"/>
      <c r="AA2300" s="20"/>
      <c r="AB2300" s="20"/>
      <c r="AC2300" s="20"/>
      <c r="AD2300" s="20"/>
      <c r="AE2300" s="20"/>
      <c r="AF2300" s="20"/>
      <c r="AG2300" s="20"/>
      <c r="AH2300" s="20"/>
    </row>
    <row r="2301" spans="1:34" x14ac:dyDescent="0.25">
      <c r="A2301" s="20"/>
      <c r="B2301" s="11"/>
      <c r="C2301" s="12"/>
      <c r="D2301" s="12"/>
      <c r="E2301" s="12"/>
      <c r="F2301" s="45"/>
      <c r="G2301" s="23"/>
      <c r="H2301" s="18"/>
      <c r="I2301" s="49"/>
      <c r="J2301" s="73">
        <f>IF(I2301=0,0,VLOOKUP(I2301,'ОКВЭД 2017'!A$3:B$2732,2))</f>
        <v>0</v>
      </c>
      <c r="K2301" s="18"/>
      <c r="L2301" s="18"/>
      <c r="M2301" s="73">
        <f>IF(L2301=0,0,VLOOKUP($L2301,'Вид субсидии'!A$2:C$118,2))</f>
        <v>0</v>
      </c>
      <c r="N2301" s="97"/>
      <c r="O2301" s="20"/>
      <c r="P2301" s="20"/>
      <c r="Q2301" s="20"/>
      <c r="R2301" s="20"/>
      <c r="S2301" s="20"/>
      <c r="T2301" s="20"/>
      <c r="U2301" s="20"/>
      <c r="V2301" s="7">
        <f t="shared" si="38"/>
        <v>0</v>
      </c>
      <c r="W2301" s="20"/>
      <c r="X2301" s="20"/>
      <c r="Y2301" s="20"/>
      <c r="Z2301" s="20"/>
      <c r="AA2301" s="20"/>
      <c r="AB2301" s="20"/>
      <c r="AC2301" s="20"/>
      <c r="AD2301" s="20"/>
      <c r="AE2301" s="20"/>
      <c r="AF2301" s="20"/>
      <c r="AG2301" s="20"/>
      <c r="AH2301" s="20"/>
    </row>
    <row r="2302" spans="1:34" x14ac:dyDescent="0.25">
      <c r="A2302" s="20"/>
      <c r="B2302" s="11"/>
      <c r="C2302" s="12"/>
      <c r="D2302" s="12"/>
      <c r="E2302" s="12"/>
      <c r="F2302" s="45"/>
      <c r="G2302" s="23"/>
      <c r="H2302" s="18"/>
      <c r="I2302" s="49"/>
      <c r="J2302" s="73">
        <f>IF(I2302=0,0,VLOOKUP(I2302,'ОКВЭД 2017'!A$3:B$2732,2))</f>
        <v>0</v>
      </c>
      <c r="K2302" s="18"/>
      <c r="L2302" s="18"/>
      <c r="M2302" s="73">
        <f>IF(L2302=0,0,VLOOKUP($L2302,'Вид субсидии'!A$2:C$118,2))</f>
        <v>0</v>
      </c>
      <c r="N2302" s="97"/>
      <c r="O2302" s="20"/>
      <c r="P2302" s="20"/>
      <c r="Q2302" s="20"/>
      <c r="R2302" s="20"/>
      <c r="S2302" s="20"/>
      <c r="T2302" s="20"/>
      <c r="U2302" s="20"/>
      <c r="V2302" s="7">
        <f t="shared" si="38"/>
        <v>0</v>
      </c>
      <c r="W2302" s="20"/>
      <c r="X2302" s="20"/>
      <c r="Y2302" s="20"/>
      <c r="Z2302" s="20"/>
      <c r="AA2302" s="20"/>
      <c r="AB2302" s="20"/>
      <c r="AC2302" s="20"/>
      <c r="AD2302" s="20"/>
      <c r="AE2302" s="20"/>
      <c r="AF2302" s="20"/>
      <c r="AG2302" s="20"/>
      <c r="AH2302" s="20"/>
    </row>
    <row r="2303" spans="1:34" x14ac:dyDescent="0.25">
      <c r="A2303" s="20"/>
      <c r="B2303" s="11"/>
      <c r="C2303" s="12"/>
      <c r="D2303" s="12"/>
      <c r="E2303" s="12"/>
      <c r="F2303" s="45"/>
      <c r="G2303" s="23"/>
      <c r="H2303" s="18"/>
      <c r="I2303" s="49"/>
      <c r="J2303" s="73">
        <f>IF(I2303=0,0,VLOOKUP(I2303,'ОКВЭД 2017'!A$3:B$2732,2))</f>
        <v>0</v>
      </c>
      <c r="K2303" s="18"/>
      <c r="L2303" s="18"/>
      <c r="M2303" s="73">
        <f>IF(L2303=0,0,VLOOKUP($L2303,'Вид субсидии'!A$2:C$118,2))</f>
        <v>0</v>
      </c>
      <c r="N2303" s="97"/>
      <c r="O2303" s="20"/>
      <c r="P2303" s="20"/>
      <c r="Q2303" s="20"/>
      <c r="R2303" s="20"/>
      <c r="S2303" s="20"/>
      <c r="T2303" s="20"/>
      <c r="U2303" s="20"/>
      <c r="V2303" s="7">
        <f t="shared" si="38"/>
        <v>0</v>
      </c>
      <c r="W2303" s="20"/>
      <c r="X2303" s="20"/>
      <c r="Y2303" s="20"/>
      <c r="Z2303" s="20"/>
      <c r="AA2303" s="20"/>
      <c r="AB2303" s="20"/>
      <c r="AC2303" s="20"/>
      <c r="AD2303" s="20"/>
      <c r="AE2303" s="20"/>
      <c r="AF2303" s="20"/>
      <c r="AG2303" s="20"/>
      <c r="AH2303" s="20"/>
    </row>
    <row r="2304" spans="1:34" x14ac:dyDescent="0.25">
      <c r="A2304" s="20"/>
      <c r="B2304" s="11"/>
      <c r="C2304" s="12"/>
      <c r="D2304" s="12"/>
      <c r="E2304" s="12"/>
      <c r="F2304" s="45"/>
      <c r="G2304" s="23"/>
      <c r="H2304" s="18"/>
      <c r="I2304" s="49"/>
      <c r="J2304" s="73">
        <f>IF(I2304=0,0,VLOOKUP(I2304,'ОКВЭД 2017'!A$3:B$2732,2))</f>
        <v>0</v>
      </c>
      <c r="K2304" s="18"/>
      <c r="L2304" s="18"/>
      <c r="M2304" s="73">
        <f>IF(L2304=0,0,VLOOKUP($L2304,'Вид субсидии'!A$2:C$118,2))</f>
        <v>0</v>
      </c>
      <c r="N2304" s="97"/>
      <c r="O2304" s="20"/>
      <c r="P2304" s="20"/>
      <c r="Q2304" s="20"/>
      <c r="R2304" s="20"/>
      <c r="S2304" s="20"/>
      <c r="T2304" s="20"/>
      <c r="U2304" s="20"/>
      <c r="V2304" s="7">
        <f t="shared" si="38"/>
        <v>0</v>
      </c>
      <c r="W2304" s="20"/>
      <c r="X2304" s="20"/>
      <c r="Y2304" s="20"/>
      <c r="Z2304" s="20"/>
      <c r="AA2304" s="20"/>
      <c r="AB2304" s="20"/>
      <c r="AC2304" s="20"/>
      <c r="AD2304" s="20"/>
      <c r="AE2304" s="20"/>
      <c r="AF2304" s="20"/>
      <c r="AG2304" s="20"/>
      <c r="AH2304" s="20"/>
    </row>
    <row r="2305" spans="1:34" x14ac:dyDescent="0.25">
      <c r="A2305" s="20"/>
      <c r="B2305" s="11"/>
      <c r="C2305" s="12"/>
      <c r="D2305" s="12"/>
      <c r="E2305" s="12"/>
      <c r="F2305" s="45"/>
      <c r="G2305" s="23"/>
      <c r="H2305" s="18"/>
      <c r="I2305" s="49"/>
      <c r="J2305" s="73">
        <f>IF(I2305=0,0,VLOOKUP(I2305,'ОКВЭД 2017'!A$3:B$2732,2))</f>
        <v>0</v>
      </c>
      <c r="K2305" s="18"/>
      <c r="L2305" s="18"/>
      <c r="M2305" s="73">
        <f>IF(L2305=0,0,VLOOKUP($L2305,'Вид субсидии'!A$2:C$118,2))</f>
        <v>0</v>
      </c>
      <c r="N2305" s="97"/>
      <c r="O2305" s="20"/>
      <c r="P2305" s="20"/>
      <c r="Q2305" s="20"/>
      <c r="R2305" s="20"/>
      <c r="S2305" s="20"/>
      <c r="T2305" s="20"/>
      <c r="U2305" s="20"/>
      <c r="V2305" s="7">
        <f t="shared" si="38"/>
        <v>0</v>
      </c>
      <c r="W2305" s="20"/>
      <c r="X2305" s="20"/>
      <c r="Y2305" s="20"/>
      <c r="Z2305" s="20"/>
      <c r="AA2305" s="20"/>
      <c r="AB2305" s="20"/>
      <c r="AC2305" s="20"/>
      <c r="AD2305" s="20"/>
      <c r="AE2305" s="20"/>
      <c r="AF2305" s="20"/>
      <c r="AG2305" s="20"/>
      <c r="AH2305" s="20"/>
    </row>
    <row r="2306" spans="1:34" x14ac:dyDescent="0.25">
      <c r="A2306" s="20"/>
      <c r="B2306" s="11"/>
      <c r="C2306" s="12"/>
      <c r="D2306" s="12"/>
      <c r="E2306" s="12"/>
      <c r="F2306" s="45"/>
      <c r="G2306" s="23"/>
      <c r="H2306" s="18"/>
      <c r="I2306" s="49"/>
      <c r="J2306" s="73">
        <f>IF(I2306=0,0,VLOOKUP(I2306,'ОКВЭД 2017'!A$3:B$2732,2))</f>
        <v>0</v>
      </c>
      <c r="K2306" s="18"/>
      <c r="L2306" s="18"/>
      <c r="M2306" s="73">
        <f>IF(L2306=0,0,VLOOKUP($L2306,'Вид субсидии'!A$2:C$118,2))</f>
        <v>0</v>
      </c>
      <c r="N2306" s="97"/>
      <c r="O2306" s="20"/>
      <c r="P2306" s="20"/>
      <c r="Q2306" s="20"/>
      <c r="R2306" s="20"/>
      <c r="S2306" s="20"/>
      <c r="T2306" s="20"/>
      <c r="U2306" s="20"/>
      <c r="V2306" s="7">
        <f t="shared" si="38"/>
        <v>0</v>
      </c>
      <c r="W2306" s="20"/>
      <c r="X2306" s="20"/>
      <c r="Y2306" s="20"/>
      <c r="Z2306" s="20"/>
      <c r="AA2306" s="20"/>
      <c r="AB2306" s="20"/>
      <c r="AC2306" s="20"/>
      <c r="AD2306" s="20"/>
      <c r="AE2306" s="20"/>
      <c r="AF2306" s="20"/>
      <c r="AG2306" s="20"/>
      <c r="AH2306" s="20"/>
    </row>
    <row r="2307" spans="1:34" x14ac:dyDescent="0.25">
      <c r="A2307" s="20"/>
      <c r="B2307" s="11"/>
      <c r="C2307" s="12"/>
      <c r="D2307" s="12"/>
      <c r="E2307" s="12"/>
      <c r="F2307" s="45"/>
      <c r="G2307" s="23"/>
      <c r="H2307" s="18"/>
      <c r="I2307" s="49"/>
      <c r="J2307" s="73">
        <f>IF(I2307=0,0,VLOOKUP(I2307,'ОКВЭД 2017'!A$3:B$2732,2))</f>
        <v>0</v>
      </c>
      <c r="K2307" s="18"/>
      <c r="L2307" s="18"/>
      <c r="M2307" s="73">
        <f>IF(L2307=0,0,VLOOKUP($L2307,'Вид субсидии'!A$2:C$118,2))</f>
        <v>0</v>
      </c>
      <c r="N2307" s="97"/>
      <c r="O2307" s="20"/>
      <c r="P2307" s="20"/>
      <c r="Q2307" s="20"/>
      <c r="R2307" s="20"/>
      <c r="S2307" s="20"/>
      <c r="T2307" s="20"/>
      <c r="U2307" s="20"/>
      <c r="V2307" s="7">
        <f t="shared" si="38"/>
        <v>0</v>
      </c>
      <c r="W2307" s="20"/>
      <c r="X2307" s="20"/>
      <c r="Y2307" s="20"/>
      <c r="Z2307" s="20"/>
      <c r="AA2307" s="20"/>
      <c r="AB2307" s="20"/>
      <c r="AC2307" s="20"/>
      <c r="AD2307" s="20"/>
      <c r="AE2307" s="20"/>
      <c r="AF2307" s="20"/>
      <c r="AG2307" s="20"/>
      <c r="AH2307" s="20"/>
    </row>
    <row r="2308" spans="1:34" x14ac:dyDescent="0.25">
      <c r="A2308" s="20"/>
      <c r="B2308" s="11"/>
      <c r="C2308" s="12"/>
      <c r="D2308" s="12"/>
      <c r="E2308" s="12"/>
      <c r="F2308" s="45"/>
      <c r="G2308" s="23"/>
      <c r="H2308" s="18"/>
      <c r="I2308" s="49"/>
      <c r="J2308" s="73">
        <f>IF(I2308=0,0,VLOOKUP(I2308,'ОКВЭД 2017'!A$3:B$2732,2))</f>
        <v>0</v>
      </c>
      <c r="K2308" s="18"/>
      <c r="L2308" s="18"/>
      <c r="M2308" s="73">
        <f>IF(L2308=0,0,VLOOKUP($L2308,'Вид субсидии'!A$2:C$118,2))</f>
        <v>0</v>
      </c>
      <c r="N2308" s="97"/>
      <c r="O2308" s="20"/>
      <c r="P2308" s="20"/>
      <c r="Q2308" s="20"/>
      <c r="R2308" s="20"/>
      <c r="S2308" s="20"/>
      <c r="T2308" s="20"/>
      <c r="U2308" s="20"/>
      <c r="V2308" s="7">
        <f t="shared" si="38"/>
        <v>0</v>
      </c>
      <c r="W2308" s="20"/>
      <c r="X2308" s="20"/>
      <c r="Y2308" s="20"/>
      <c r="Z2308" s="20"/>
      <c r="AA2308" s="20"/>
      <c r="AB2308" s="20"/>
      <c r="AC2308" s="20"/>
      <c r="AD2308" s="20"/>
      <c r="AE2308" s="20"/>
      <c r="AF2308" s="20"/>
      <c r="AG2308" s="20"/>
      <c r="AH2308" s="20"/>
    </row>
    <row r="2309" spans="1:34" x14ac:dyDescent="0.25">
      <c r="A2309" s="20"/>
      <c r="B2309" s="11"/>
      <c r="C2309" s="12"/>
      <c r="D2309" s="12"/>
      <c r="E2309" s="12"/>
      <c r="F2309" s="45"/>
      <c r="G2309" s="23"/>
      <c r="H2309" s="18"/>
      <c r="I2309" s="49"/>
      <c r="J2309" s="73">
        <f>IF(I2309=0,0,VLOOKUP(I2309,'ОКВЭД 2017'!A$3:B$2732,2))</f>
        <v>0</v>
      </c>
      <c r="K2309" s="18"/>
      <c r="L2309" s="18"/>
      <c r="M2309" s="73">
        <f>IF(L2309=0,0,VLOOKUP($L2309,'Вид субсидии'!A$2:C$118,2))</f>
        <v>0</v>
      </c>
      <c r="N2309" s="97"/>
      <c r="O2309" s="20"/>
      <c r="P2309" s="20"/>
      <c r="Q2309" s="20"/>
      <c r="R2309" s="20"/>
      <c r="S2309" s="20"/>
      <c r="T2309" s="20"/>
      <c r="U2309" s="20"/>
      <c r="V2309" s="7">
        <f t="shared" si="38"/>
        <v>0</v>
      </c>
      <c r="W2309" s="20"/>
      <c r="X2309" s="20"/>
      <c r="Y2309" s="20"/>
      <c r="Z2309" s="20"/>
      <c r="AA2309" s="20"/>
      <c r="AB2309" s="20"/>
      <c r="AC2309" s="20"/>
      <c r="AD2309" s="20"/>
      <c r="AE2309" s="20"/>
      <c r="AF2309" s="20"/>
      <c r="AG2309" s="20"/>
      <c r="AH2309" s="20"/>
    </row>
    <row r="2310" spans="1:34" x14ac:dyDescent="0.25">
      <c r="A2310" s="20"/>
      <c r="B2310" s="11"/>
      <c r="C2310" s="12"/>
      <c r="D2310" s="12"/>
      <c r="E2310" s="12"/>
      <c r="F2310" s="45"/>
      <c r="G2310" s="23"/>
      <c r="H2310" s="18"/>
      <c r="I2310" s="49"/>
      <c r="J2310" s="73">
        <f>IF(I2310=0,0,VLOOKUP(I2310,'ОКВЭД 2017'!A$3:B$2732,2))</f>
        <v>0</v>
      </c>
      <c r="K2310" s="18"/>
      <c r="L2310" s="18"/>
      <c r="M2310" s="73">
        <f>IF(L2310=0,0,VLOOKUP($L2310,'Вид субсидии'!A$2:C$118,2))</f>
        <v>0</v>
      </c>
      <c r="N2310" s="97"/>
      <c r="O2310" s="20"/>
      <c r="P2310" s="20"/>
      <c r="Q2310" s="20"/>
      <c r="R2310" s="20"/>
      <c r="S2310" s="20"/>
      <c r="T2310" s="20"/>
      <c r="U2310" s="20"/>
      <c r="V2310" s="7">
        <f t="shared" si="38"/>
        <v>0</v>
      </c>
      <c r="W2310" s="20"/>
      <c r="X2310" s="20"/>
      <c r="Y2310" s="20"/>
      <c r="Z2310" s="20"/>
      <c r="AA2310" s="20"/>
      <c r="AB2310" s="20"/>
      <c r="AC2310" s="20"/>
      <c r="AD2310" s="20"/>
      <c r="AE2310" s="20"/>
      <c r="AF2310" s="20"/>
      <c r="AG2310" s="20"/>
      <c r="AH2310" s="20"/>
    </row>
    <row r="2311" spans="1:34" x14ac:dyDescent="0.25">
      <c r="A2311" s="20"/>
      <c r="B2311" s="11"/>
      <c r="C2311" s="12"/>
      <c r="D2311" s="12"/>
      <c r="E2311" s="12"/>
      <c r="F2311" s="45"/>
      <c r="G2311" s="23"/>
      <c r="H2311" s="18"/>
      <c r="I2311" s="49"/>
      <c r="J2311" s="73">
        <f>IF(I2311=0,0,VLOOKUP(I2311,'ОКВЭД 2017'!A$3:B$2732,2))</f>
        <v>0</v>
      </c>
      <c r="K2311" s="18"/>
      <c r="L2311" s="18"/>
      <c r="M2311" s="73">
        <f>IF(L2311=0,0,VLOOKUP($L2311,'Вид субсидии'!A$2:C$118,2))</f>
        <v>0</v>
      </c>
      <c r="N2311" s="97"/>
      <c r="O2311" s="20"/>
      <c r="P2311" s="20"/>
      <c r="Q2311" s="20"/>
      <c r="R2311" s="20"/>
      <c r="S2311" s="20"/>
      <c r="T2311" s="20"/>
      <c r="U2311" s="20"/>
      <c r="V2311" s="7">
        <f t="shared" si="38"/>
        <v>0</v>
      </c>
      <c r="W2311" s="20"/>
      <c r="X2311" s="20"/>
      <c r="Y2311" s="20"/>
      <c r="Z2311" s="20"/>
      <c r="AA2311" s="20"/>
      <c r="AB2311" s="20"/>
      <c r="AC2311" s="20"/>
      <c r="AD2311" s="20"/>
      <c r="AE2311" s="20"/>
      <c r="AF2311" s="20"/>
      <c r="AG2311" s="20"/>
      <c r="AH2311" s="20"/>
    </row>
    <row r="2312" spans="1:34" x14ac:dyDescent="0.25">
      <c r="A2312" s="20"/>
      <c r="B2312" s="11"/>
      <c r="C2312" s="12"/>
      <c r="D2312" s="12"/>
      <c r="E2312" s="12"/>
      <c r="F2312" s="45"/>
      <c r="G2312" s="23"/>
      <c r="H2312" s="18"/>
      <c r="I2312" s="49"/>
      <c r="J2312" s="73">
        <f>IF(I2312=0,0,VLOOKUP(I2312,'ОКВЭД 2017'!A$3:B$2732,2))</f>
        <v>0</v>
      </c>
      <c r="K2312" s="18"/>
      <c r="L2312" s="18"/>
      <c r="M2312" s="73">
        <f>IF(L2312=0,0,VLOOKUP($L2312,'Вид субсидии'!A$2:C$118,2))</f>
        <v>0</v>
      </c>
      <c r="N2312" s="97"/>
      <c r="O2312" s="20"/>
      <c r="P2312" s="20"/>
      <c r="Q2312" s="20"/>
      <c r="R2312" s="20"/>
      <c r="S2312" s="20"/>
      <c r="T2312" s="20"/>
      <c r="U2312" s="20"/>
      <c r="V2312" s="7">
        <f t="shared" si="38"/>
        <v>0</v>
      </c>
      <c r="W2312" s="20"/>
      <c r="X2312" s="20"/>
      <c r="Y2312" s="20"/>
      <c r="Z2312" s="20"/>
      <c r="AA2312" s="20"/>
      <c r="AB2312" s="20"/>
      <c r="AC2312" s="20"/>
      <c r="AD2312" s="20"/>
      <c r="AE2312" s="20"/>
      <c r="AF2312" s="20"/>
      <c r="AG2312" s="20"/>
      <c r="AH2312" s="20"/>
    </row>
    <row r="2313" spans="1:34" x14ac:dyDescent="0.25">
      <c r="A2313" s="20"/>
      <c r="B2313" s="11"/>
      <c r="C2313" s="12"/>
      <c r="D2313" s="12"/>
      <c r="E2313" s="12"/>
      <c r="F2313" s="45"/>
      <c r="G2313" s="23"/>
      <c r="H2313" s="18"/>
      <c r="I2313" s="49"/>
      <c r="J2313" s="73">
        <f>IF(I2313=0,0,VLOOKUP(I2313,'ОКВЭД 2017'!A$3:B$2732,2))</f>
        <v>0</v>
      </c>
      <c r="K2313" s="18"/>
      <c r="L2313" s="18"/>
      <c r="M2313" s="73">
        <f>IF(L2313=0,0,VLOOKUP($L2313,'Вид субсидии'!A$2:C$118,2))</f>
        <v>0</v>
      </c>
      <c r="N2313" s="97"/>
      <c r="O2313" s="20"/>
      <c r="P2313" s="20"/>
      <c r="Q2313" s="20"/>
      <c r="R2313" s="20"/>
      <c r="S2313" s="20"/>
      <c r="T2313" s="20"/>
      <c r="U2313" s="20"/>
      <c r="V2313" s="7">
        <f t="shared" si="38"/>
        <v>0</v>
      </c>
      <c r="W2313" s="20"/>
      <c r="X2313" s="20"/>
      <c r="Y2313" s="20"/>
      <c r="Z2313" s="20"/>
      <c r="AA2313" s="20"/>
      <c r="AB2313" s="20"/>
      <c r="AC2313" s="20"/>
      <c r="AD2313" s="20"/>
      <c r="AE2313" s="20"/>
      <c r="AF2313" s="20"/>
      <c r="AG2313" s="20"/>
      <c r="AH2313" s="20"/>
    </row>
    <row r="2314" spans="1:34" x14ac:dyDescent="0.25">
      <c r="A2314" s="20"/>
      <c r="B2314" s="11"/>
      <c r="C2314" s="12"/>
      <c r="D2314" s="12"/>
      <c r="E2314" s="12"/>
      <c r="F2314" s="45"/>
      <c r="G2314" s="23"/>
      <c r="H2314" s="18"/>
      <c r="I2314" s="49"/>
      <c r="J2314" s="73">
        <f>IF(I2314=0,0,VLOOKUP(I2314,'ОКВЭД 2017'!A$3:B$2732,2))</f>
        <v>0</v>
      </c>
      <c r="K2314" s="18"/>
      <c r="L2314" s="18"/>
      <c r="M2314" s="73">
        <f>IF(L2314=0,0,VLOOKUP($L2314,'Вид субсидии'!A$2:C$118,2))</f>
        <v>0</v>
      </c>
      <c r="N2314" s="97"/>
      <c r="O2314" s="20"/>
      <c r="P2314" s="20"/>
      <c r="Q2314" s="20"/>
      <c r="R2314" s="20"/>
      <c r="S2314" s="20"/>
      <c r="T2314" s="20"/>
      <c r="U2314" s="20"/>
      <c r="V2314" s="7">
        <f t="shared" si="38"/>
        <v>0</v>
      </c>
      <c r="W2314" s="20"/>
      <c r="X2314" s="20"/>
      <c r="Y2314" s="20"/>
      <c r="Z2314" s="20"/>
      <c r="AA2314" s="20"/>
      <c r="AB2314" s="20"/>
      <c r="AC2314" s="20"/>
      <c r="AD2314" s="20"/>
      <c r="AE2314" s="20"/>
      <c r="AF2314" s="20"/>
      <c r="AG2314" s="20"/>
      <c r="AH2314" s="20"/>
    </row>
    <row r="2315" spans="1:34" x14ac:dyDescent="0.25">
      <c r="A2315" s="20"/>
      <c r="B2315" s="11"/>
      <c r="C2315" s="12"/>
      <c r="D2315" s="12"/>
      <c r="E2315" s="12"/>
      <c r="F2315" s="45"/>
      <c r="G2315" s="23"/>
      <c r="H2315" s="18"/>
      <c r="I2315" s="49"/>
      <c r="J2315" s="73">
        <f>IF(I2315=0,0,VLOOKUP(I2315,'ОКВЭД 2017'!A$3:B$2732,2))</f>
        <v>0</v>
      </c>
      <c r="K2315" s="18"/>
      <c r="L2315" s="18"/>
      <c r="M2315" s="73">
        <f>IF(L2315=0,0,VLOOKUP($L2315,'Вид субсидии'!A$2:C$118,2))</f>
        <v>0</v>
      </c>
      <c r="N2315" s="97"/>
      <c r="O2315" s="20"/>
      <c r="P2315" s="20"/>
      <c r="Q2315" s="20"/>
      <c r="R2315" s="20"/>
      <c r="S2315" s="20"/>
      <c r="T2315" s="20"/>
      <c r="U2315" s="20"/>
      <c r="V2315" s="7">
        <f t="shared" si="38"/>
        <v>0</v>
      </c>
      <c r="W2315" s="20"/>
      <c r="X2315" s="20"/>
      <c r="Y2315" s="20"/>
      <c r="Z2315" s="20"/>
      <c r="AA2315" s="20"/>
      <c r="AB2315" s="20"/>
      <c r="AC2315" s="20"/>
      <c r="AD2315" s="20"/>
      <c r="AE2315" s="20"/>
      <c r="AF2315" s="20"/>
      <c r="AG2315" s="20"/>
      <c r="AH2315" s="20"/>
    </row>
    <row r="2316" spans="1:34" x14ac:dyDescent="0.25">
      <c r="A2316" s="20"/>
      <c r="B2316" s="11"/>
      <c r="C2316" s="12"/>
      <c r="D2316" s="12"/>
      <c r="E2316" s="12"/>
      <c r="F2316" s="45"/>
      <c r="G2316" s="23"/>
      <c r="H2316" s="18"/>
      <c r="I2316" s="49"/>
      <c r="J2316" s="73">
        <f>IF(I2316=0,0,VLOOKUP(I2316,'ОКВЭД 2017'!A$3:B$2732,2))</f>
        <v>0</v>
      </c>
      <c r="K2316" s="18"/>
      <c r="L2316" s="18"/>
      <c r="M2316" s="73">
        <f>IF(L2316=0,0,VLOOKUP($L2316,'Вид субсидии'!A$2:C$118,2))</f>
        <v>0</v>
      </c>
      <c r="N2316" s="97"/>
      <c r="O2316" s="20"/>
      <c r="P2316" s="20"/>
      <c r="Q2316" s="20"/>
      <c r="R2316" s="20"/>
      <c r="S2316" s="20"/>
      <c r="T2316" s="20"/>
      <c r="U2316" s="20"/>
      <c r="V2316" s="7">
        <f t="shared" si="38"/>
        <v>0</v>
      </c>
      <c r="W2316" s="20"/>
      <c r="X2316" s="20"/>
      <c r="Y2316" s="20"/>
      <c r="Z2316" s="20"/>
      <c r="AA2316" s="20"/>
      <c r="AB2316" s="20"/>
      <c r="AC2316" s="20"/>
      <c r="AD2316" s="20"/>
      <c r="AE2316" s="20"/>
      <c r="AF2316" s="20"/>
      <c r="AG2316" s="20"/>
      <c r="AH2316" s="20"/>
    </row>
    <row r="2317" spans="1:34" x14ac:dyDescent="0.25">
      <c r="A2317" s="20"/>
      <c r="B2317" s="11"/>
      <c r="C2317" s="12"/>
      <c r="D2317" s="12"/>
      <c r="E2317" s="12"/>
      <c r="F2317" s="45"/>
      <c r="G2317" s="23"/>
      <c r="H2317" s="18"/>
      <c r="I2317" s="49"/>
      <c r="J2317" s="73">
        <f>IF(I2317=0,0,VLOOKUP(I2317,'ОКВЭД 2017'!A$3:B$2732,2))</f>
        <v>0</v>
      </c>
      <c r="K2317" s="18"/>
      <c r="L2317" s="18"/>
      <c r="M2317" s="73">
        <f>IF(L2317=0,0,VLOOKUP($L2317,'Вид субсидии'!A$2:C$118,2))</f>
        <v>0</v>
      </c>
      <c r="N2317" s="97"/>
      <c r="O2317" s="20"/>
      <c r="P2317" s="20"/>
      <c r="Q2317" s="20"/>
      <c r="R2317" s="20"/>
      <c r="S2317" s="20"/>
      <c r="T2317" s="20"/>
      <c r="U2317" s="20"/>
      <c r="V2317" s="7">
        <f t="shared" si="38"/>
        <v>0</v>
      </c>
      <c r="W2317" s="20"/>
      <c r="X2317" s="20"/>
      <c r="Y2317" s="20"/>
      <c r="Z2317" s="20"/>
      <c r="AA2317" s="20"/>
      <c r="AB2317" s="20"/>
      <c r="AC2317" s="20"/>
      <c r="AD2317" s="20"/>
      <c r="AE2317" s="20"/>
      <c r="AF2317" s="20"/>
      <c r="AG2317" s="20"/>
      <c r="AH2317" s="20"/>
    </row>
    <row r="2318" spans="1:34" x14ac:dyDescent="0.25">
      <c r="A2318" s="20"/>
      <c r="B2318" s="11"/>
      <c r="C2318" s="12"/>
      <c r="D2318" s="12"/>
      <c r="E2318" s="12"/>
      <c r="F2318" s="45"/>
      <c r="G2318" s="23"/>
      <c r="H2318" s="18"/>
      <c r="I2318" s="49"/>
      <c r="J2318" s="73">
        <f>IF(I2318=0,0,VLOOKUP(I2318,'ОКВЭД 2017'!A$3:B$2732,2))</f>
        <v>0</v>
      </c>
      <c r="K2318" s="18"/>
      <c r="L2318" s="18"/>
      <c r="M2318" s="73">
        <f>IF(L2318=0,0,VLOOKUP($L2318,'Вид субсидии'!A$2:C$118,2))</f>
        <v>0</v>
      </c>
      <c r="N2318" s="97"/>
      <c r="O2318" s="20"/>
      <c r="P2318" s="20"/>
      <c r="Q2318" s="20"/>
      <c r="R2318" s="20"/>
      <c r="S2318" s="20"/>
      <c r="T2318" s="20"/>
      <c r="U2318" s="20"/>
      <c r="V2318" s="7">
        <f t="shared" si="38"/>
        <v>0</v>
      </c>
      <c r="W2318" s="20"/>
      <c r="X2318" s="20"/>
      <c r="Y2318" s="20"/>
      <c r="Z2318" s="20"/>
      <c r="AA2318" s="20"/>
      <c r="AB2318" s="20"/>
      <c r="AC2318" s="20"/>
      <c r="AD2318" s="20"/>
      <c r="AE2318" s="20"/>
      <c r="AF2318" s="20"/>
      <c r="AG2318" s="20"/>
      <c r="AH2318" s="20"/>
    </row>
    <row r="2319" spans="1:34" x14ac:dyDescent="0.25">
      <c r="A2319" s="20"/>
      <c r="B2319" s="11"/>
      <c r="C2319" s="12"/>
      <c r="D2319" s="12"/>
      <c r="E2319" s="12"/>
      <c r="F2319" s="45"/>
      <c r="G2319" s="23"/>
      <c r="H2319" s="18"/>
      <c r="I2319" s="49"/>
      <c r="J2319" s="73">
        <f>IF(I2319=0,0,VLOOKUP(I2319,'ОКВЭД 2017'!A$3:B$2732,2))</f>
        <v>0</v>
      </c>
      <c r="K2319" s="18"/>
      <c r="L2319" s="18"/>
      <c r="M2319" s="73">
        <f>IF(L2319=0,0,VLOOKUP($L2319,'Вид субсидии'!A$2:C$118,2))</f>
        <v>0</v>
      </c>
      <c r="N2319" s="97"/>
      <c r="O2319" s="20"/>
      <c r="P2319" s="20"/>
      <c r="Q2319" s="20"/>
      <c r="R2319" s="20"/>
      <c r="S2319" s="20"/>
      <c r="T2319" s="20"/>
      <c r="U2319" s="20"/>
      <c r="V2319" s="7">
        <f t="shared" si="38"/>
        <v>0</v>
      </c>
      <c r="W2319" s="20"/>
      <c r="X2319" s="20"/>
      <c r="Y2319" s="20"/>
      <c r="Z2319" s="20"/>
      <c r="AA2319" s="20"/>
      <c r="AB2319" s="20"/>
      <c r="AC2319" s="20"/>
      <c r="AD2319" s="20"/>
      <c r="AE2319" s="20"/>
      <c r="AF2319" s="20"/>
      <c r="AG2319" s="20"/>
      <c r="AH2319" s="20"/>
    </row>
    <row r="2320" spans="1:34" x14ac:dyDescent="0.25">
      <c r="A2320" s="20"/>
      <c r="B2320" s="11"/>
      <c r="C2320" s="12"/>
      <c r="D2320" s="12"/>
      <c r="E2320" s="12"/>
      <c r="F2320" s="45"/>
      <c r="G2320" s="23"/>
      <c r="H2320" s="18"/>
      <c r="I2320" s="49"/>
      <c r="J2320" s="73">
        <f>IF(I2320=0,0,VLOOKUP(I2320,'ОКВЭД 2017'!A$3:B$2732,2))</f>
        <v>0</v>
      </c>
      <c r="K2320" s="18"/>
      <c r="L2320" s="18"/>
      <c r="M2320" s="73">
        <f>IF(L2320=0,0,VLOOKUP($L2320,'Вид субсидии'!A$2:C$118,2))</f>
        <v>0</v>
      </c>
      <c r="N2320" s="97"/>
      <c r="O2320" s="20"/>
      <c r="P2320" s="20"/>
      <c r="Q2320" s="20"/>
      <c r="R2320" s="20"/>
      <c r="S2320" s="20"/>
      <c r="T2320" s="20"/>
      <c r="U2320" s="20"/>
      <c r="V2320" s="7">
        <f t="shared" si="38"/>
        <v>0</v>
      </c>
      <c r="W2320" s="20"/>
      <c r="X2320" s="20"/>
      <c r="Y2320" s="20"/>
      <c r="Z2320" s="20"/>
      <c r="AA2320" s="20"/>
      <c r="AB2320" s="20"/>
      <c r="AC2320" s="20"/>
      <c r="AD2320" s="20"/>
      <c r="AE2320" s="20"/>
      <c r="AF2320" s="20"/>
      <c r="AG2320" s="20"/>
      <c r="AH2320" s="20"/>
    </row>
    <row r="2321" spans="1:34" x14ac:dyDescent="0.25">
      <c r="A2321" s="20"/>
      <c r="B2321" s="11"/>
      <c r="C2321" s="12"/>
      <c r="D2321" s="12"/>
      <c r="E2321" s="12"/>
      <c r="F2321" s="45"/>
      <c r="G2321" s="23"/>
      <c r="H2321" s="18"/>
      <c r="I2321" s="49"/>
      <c r="J2321" s="73">
        <f>IF(I2321=0,0,VLOOKUP(I2321,'ОКВЭД 2017'!A$3:B$2732,2))</f>
        <v>0</v>
      </c>
      <c r="K2321" s="18"/>
      <c r="L2321" s="18"/>
      <c r="M2321" s="73">
        <f>IF(L2321=0,0,VLOOKUP($L2321,'Вид субсидии'!A$2:C$118,2))</f>
        <v>0</v>
      </c>
      <c r="N2321" s="97"/>
      <c r="O2321" s="20"/>
      <c r="P2321" s="20"/>
      <c r="Q2321" s="20"/>
      <c r="R2321" s="20"/>
      <c r="S2321" s="20"/>
      <c r="T2321" s="20"/>
      <c r="U2321" s="20"/>
      <c r="V2321" s="7">
        <f t="shared" si="38"/>
        <v>0</v>
      </c>
      <c r="W2321" s="20"/>
      <c r="X2321" s="20"/>
      <c r="Y2321" s="20"/>
      <c r="Z2321" s="20"/>
      <c r="AA2321" s="20"/>
      <c r="AB2321" s="20"/>
      <c r="AC2321" s="20"/>
      <c r="AD2321" s="20"/>
      <c r="AE2321" s="20"/>
      <c r="AF2321" s="20"/>
      <c r="AG2321" s="20"/>
      <c r="AH2321" s="20"/>
    </row>
    <row r="2322" spans="1:34" x14ac:dyDescent="0.25">
      <c r="A2322" s="20"/>
      <c r="B2322" s="11"/>
      <c r="C2322" s="12"/>
      <c r="D2322" s="12"/>
      <c r="E2322" s="12"/>
      <c r="F2322" s="45"/>
      <c r="G2322" s="23"/>
      <c r="H2322" s="18"/>
      <c r="I2322" s="49"/>
      <c r="J2322" s="73">
        <f>IF(I2322=0,0,VLOOKUP(I2322,'ОКВЭД 2017'!A$3:B$2732,2))</f>
        <v>0</v>
      </c>
      <c r="K2322" s="18"/>
      <c r="L2322" s="18"/>
      <c r="M2322" s="73">
        <f>IF(L2322=0,0,VLOOKUP($L2322,'Вид субсидии'!A$2:C$118,2))</f>
        <v>0</v>
      </c>
      <c r="N2322" s="97"/>
      <c r="O2322" s="20"/>
      <c r="P2322" s="20"/>
      <c r="Q2322" s="20"/>
      <c r="R2322" s="20"/>
      <c r="S2322" s="20"/>
      <c r="T2322" s="20"/>
      <c r="U2322" s="20"/>
      <c r="V2322" s="7">
        <f t="shared" si="38"/>
        <v>0</v>
      </c>
      <c r="W2322" s="20"/>
      <c r="X2322" s="20"/>
      <c r="Y2322" s="20"/>
      <c r="Z2322" s="20"/>
      <c r="AA2322" s="20"/>
      <c r="AB2322" s="20"/>
      <c r="AC2322" s="20"/>
      <c r="AD2322" s="20"/>
      <c r="AE2322" s="20"/>
      <c r="AF2322" s="20"/>
      <c r="AG2322" s="20"/>
      <c r="AH2322" s="20"/>
    </row>
    <row r="2323" spans="1:34" x14ac:dyDescent="0.25">
      <c r="A2323" s="20"/>
      <c r="B2323" s="11"/>
      <c r="C2323" s="12"/>
      <c r="D2323" s="12"/>
      <c r="E2323" s="12"/>
      <c r="F2323" s="45"/>
      <c r="G2323" s="23"/>
      <c r="H2323" s="18"/>
      <c r="I2323" s="49"/>
      <c r="J2323" s="73">
        <f>IF(I2323=0,0,VLOOKUP(I2323,'ОКВЭД 2017'!A$3:B$2732,2))</f>
        <v>0</v>
      </c>
      <c r="K2323" s="18"/>
      <c r="L2323" s="18"/>
      <c r="M2323" s="73">
        <f>IF(L2323=0,0,VLOOKUP($L2323,'Вид субсидии'!A$2:C$118,2))</f>
        <v>0</v>
      </c>
      <c r="N2323" s="97"/>
      <c r="O2323" s="20"/>
      <c r="P2323" s="20"/>
      <c r="Q2323" s="20"/>
      <c r="R2323" s="20"/>
      <c r="S2323" s="20"/>
      <c r="T2323" s="20"/>
      <c r="U2323" s="20"/>
      <c r="V2323" s="7">
        <f t="shared" si="38"/>
        <v>0</v>
      </c>
      <c r="W2323" s="20"/>
      <c r="X2323" s="20"/>
      <c r="Y2323" s="20"/>
      <c r="Z2323" s="20"/>
      <c r="AA2323" s="20"/>
      <c r="AB2323" s="20"/>
      <c r="AC2323" s="20"/>
      <c r="AD2323" s="20"/>
      <c r="AE2323" s="20"/>
      <c r="AF2323" s="20"/>
      <c r="AG2323" s="20"/>
      <c r="AH2323" s="20"/>
    </row>
    <row r="2324" spans="1:34" x14ac:dyDescent="0.25">
      <c r="A2324" s="20"/>
      <c r="B2324" s="11"/>
      <c r="C2324" s="12"/>
      <c r="D2324" s="12"/>
      <c r="E2324" s="12"/>
      <c r="F2324" s="45"/>
      <c r="G2324" s="23"/>
      <c r="H2324" s="18"/>
      <c r="I2324" s="49"/>
      <c r="J2324" s="73">
        <f>IF(I2324=0,0,VLOOKUP(I2324,'ОКВЭД 2017'!A$3:B$2732,2))</f>
        <v>0</v>
      </c>
      <c r="K2324" s="18"/>
      <c r="L2324" s="18"/>
      <c r="M2324" s="73">
        <f>IF(L2324=0,0,VLOOKUP($L2324,'Вид субсидии'!A$2:C$118,2))</f>
        <v>0</v>
      </c>
      <c r="N2324" s="97"/>
      <c r="O2324" s="20"/>
      <c r="P2324" s="20"/>
      <c r="Q2324" s="20"/>
      <c r="R2324" s="20"/>
      <c r="S2324" s="20"/>
      <c r="T2324" s="20"/>
      <c r="U2324" s="20"/>
      <c r="V2324" s="7">
        <f t="shared" si="38"/>
        <v>0</v>
      </c>
      <c r="W2324" s="20"/>
      <c r="X2324" s="20"/>
      <c r="Y2324" s="20"/>
      <c r="Z2324" s="20"/>
      <c r="AA2324" s="20"/>
      <c r="AB2324" s="20"/>
      <c r="AC2324" s="20"/>
      <c r="AD2324" s="20"/>
      <c r="AE2324" s="20"/>
      <c r="AF2324" s="20"/>
      <c r="AG2324" s="20"/>
      <c r="AH2324" s="20"/>
    </row>
    <row r="2325" spans="1:34" x14ac:dyDescent="0.25">
      <c r="A2325" s="20"/>
      <c r="B2325" s="11"/>
      <c r="C2325" s="12"/>
      <c r="D2325" s="12"/>
      <c r="E2325" s="12"/>
      <c r="F2325" s="45"/>
      <c r="G2325" s="23"/>
      <c r="H2325" s="18"/>
      <c r="I2325" s="49"/>
      <c r="J2325" s="73">
        <f>IF(I2325=0,0,VLOOKUP(I2325,'ОКВЭД 2017'!A$3:B$2732,2))</f>
        <v>0</v>
      </c>
      <c r="K2325" s="18"/>
      <c r="L2325" s="18"/>
      <c r="M2325" s="73">
        <f>IF(L2325=0,0,VLOOKUP($L2325,'Вид субсидии'!A$2:C$118,2))</f>
        <v>0</v>
      </c>
      <c r="N2325" s="97"/>
      <c r="O2325" s="20"/>
      <c r="P2325" s="20"/>
      <c r="Q2325" s="20"/>
      <c r="R2325" s="20"/>
      <c r="S2325" s="20"/>
      <c r="T2325" s="20"/>
      <c r="U2325" s="20"/>
      <c r="V2325" s="7">
        <f t="shared" ref="V2325:V2388" si="39">IF(A2325&gt;0,1,0)</f>
        <v>0</v>
      </c>
      <c r="W2325" s="20"/>
      <c r="X2325" s="20"/>
      <c r="Y2325" s="20"/>
      <c r="Z2325" s="20"/>
      <c r="AA2325" s="20"/>
      <c r="AB2325" s="20"/>
      <c r="AC2325" s="20"/>
      <c r="AD2325" s="20"/>
      <c r="AE2325" s="20"/>
      <c r="AF2325" s="20"/>
      <c r="AG2325" s="20"/>
      <c r="AH2325" s="20"/>
    </row>
    <row r="2326" spans="1:34" x14ac:dyDescent="0.25">
      <c r="A2326" s="20"/>
      <c r="B2326" s="11"/>
      <c r="C2326" s="12"/>
      <c r="D2326" s="12"/>
      <c r="E2326" s="12"/>
      <c r="F2326" s="45"/>
      <c r="G2326" s="23"/>
      <c r="H2326" s="18"/>
      <c r="I2326" s="49"/>
      <c r="J2326" s="73">
        <f>IF(I2326=0,0,VLOOKUP(I2326,'ОКВЭД 2017'!A$3:B$2732,2))</f>
        <v>0</v>
      </c>
      <c r="K2326" s="18"/>
      <c r="L2326" s="18"/>
      <c r="M2326" s="73">
        <f>IF(L2326=0,0,VLOOKUP($L2326,'Вид субсидии'!A$2:C$118,2))</f>
        <v>0</v>
      </c>
      <c r="N2326" s="97"/>
      <c r="O2326" s="20"/>
      <c r="P2326" s="20"/>
      <c r="Q2326" s="20"/>
      <c r="R2326" s="20"/>
      <c r="S2326" s="20"/>
      <c r="T2326" s="20"/>
      <c r="U2326" s="20"/>
      <c r="V2326" s="7">
        <f t="shared" si="39"/>
        <v>0</v>
      </c>
      <c r="W2326" s="20"/>
      <c r="X2326" s="20"/>
      <c r="Y2326" s="20"/>
      <c r="Z2326" s="20"/>
      <c r="AA2326" s="20"/>
      <c r="AB2326" s="20"/>
      <c r="AC2326" s="20"/>
      <c r="AD2326" s="20"/>
      <c r="AE2326" s="20"/>
      <c r="AF2326" s="20"/>
      <c r="AG2326" s="20"/>
      <c r="AH2326" s="20"/>
    </row>
    <row r="2327" spans="1:34" x14ac:dyDescent="0.25">
      <c r="A2327" s="20"/>
      <c r="B2327" s="11"/>
      <c r="C2327" s="12"/>
      <c r="D2327" s="12"/>
      <c r="E2327" s="12"/>
      <c r="F2327" s="45"/>
      <c r="G2327" s="23"/>
      <c r="H2327" s="18"/>
      <c r="I2327" s="49"/>
      <c r="J2327" s="73">
        <f>IF(I2327=0,0,VLOOKUP(I2327,'ОКВЭД 2017'!A$3:B$2732,2))</f>
        <v>0</v>
      </c>
      <c r="K2327" s="18"/>
      <c r="L2327" s="18"/>
      <c r="M2327" s="73">
        <f>IF(L2327=0,0,VLOOKUP($L2327,'Вид субсидии'!A$2:C$118,2))</f>
        <v>0</v>
      </c>
      <c r="N2327" s="97"/>
      <c r="O2327" s="20"/>
      <c r="P2327" s="20"/>
      <c r="Q2327" s="20"/>
      <c r="R2327" s="20"/>
      <c r="S2327" s="20"/>
      <c r="T2327" s="20"/>
      <c r="U2327" s="20"/>
      <c r="V2327" s="7">
        <f t="shared" si="39"/>
        <v>0</v>
      </c>
      <c r="W2327" s="20"/>
      <c r="X2327" s="20"/>
      <c r="Y2327" s="20"/>
      <c r="Z2327" s="20"/>
      <c r="AA2327" s="20"/>
      <c r="AB2327" s="20"/>
      <c r="AC2327" s="20"/>
      <c r="AD2327" s="20"/>
      <c r="AE2327" s="20"/>
      <c r="AF2327" s="20"/>
      <c r="AG2327" s="20"/>
      <c r="AH2327" s="20"/>
    </row>
    <row r="2328" spans="1:34" x14ac:dyDescent="0.25">
      <c r="A2328" s="20"/>
      <c r="B2328" s="11"/>
      <c r="C2328" s="12"/>
      <c r="D2328" s="12"/>
      <c r="E2328" s="12"/>
      <c r="F2328" s="45"/>
      <c r="G2328" s="23"/>
      <c r="H2328" s="18"/>
      <c r="I2328" s="49"/>
      <c r="J2328" s="73">
        <f>IF(I2328=0,0,VLOOKUP(I2328,'ОКВЭД 2017'!A$3:B$2732,2))</f>
        <v>0</v>
      </c>
      <c r="K2328" s="18"/>
      <c r="L2328" s="18"/>
      <c r="M2328" s="73">
        <f>IF(L2328=0,0,VLOOKUP($L2328,'Вид субсидии'!A$2:C$118,2))</f>
        <v>0</v>
      </c>
      <c r="N2328" s="97"/>
      <c r="O2328" s="20"/>
      <c r="P2328" s="20"/>
      <c r="Q2328" s="20"/>
      <c r="R2328" s="20"/>
      <c r="S2328" s="20"/>
      <c r="T2328" s="20"/>
      <c r="U2328" s="20"/>
      <c r="V2328" s="7">
        <f t="shared" si="39"/>
        <v>0</v>
      </c>
      <c r="W2328" s="20"/>
      <c r="X2328" s="20"/>
      <c r="Y2328" s="20"/>
      <c r="Z2328" s="20"/>
      <c r="AA2328" s="20"/>
      <c r="AB2328" s="20"/>
      <c r="AC2328" s="20"/>
      <c r="AD2328" s="20"/>
      <c r="AE2328" s="20"/>
      <c r="AF2328" s="20"/>
      <c r="AG2328" s="20"/>
      <c r="AH2328" s="20"/>
    </row>
    <row r="2329" spans="1:34" x14ac:dyDescent="0.25">
      <c r="A2329" s="20"/>
      <c r="B2329" s="11"/>
      <c r="C2329" s="12"/>
      <c r="D2329" s="12"/>
      <c r="E2329" s="12"/>
      <c r="F2329" s="45"/>
      <c r="G2329" s="23"/>
      <c r="H2329" s="18"/>
      <c r="I2329" s="49"/>
      <c r="J2329" s="73">
        <f>IF(I2329=0,0,VLOOKUP(I2329,'ОКВЭД 2017'!A$3:B$2732,2))</f>
        <v>0</v>
      </c>
      <c r="K2329" s="18"/>
      <c r="L2329" s="18"/>
      <c r="M2329" s="73">
        <f>IF(L2329=0,0,VLOOKUP($L2329,'Вид субсидии'!A$2:C$118,2))</f>
        <v>0</v>
      </c>
      <c r="N2329" s="97"/>
      <c r="O2329" s="20"/>
      <c r="P2329" s="20"/>
      <c r="Q2329" s="20"/>
      <c r="R2329" s="20"/>
      <c r="S2329" s="20"/>
      <c r="T2329" s="20"/>
      <c r="U2329" s="20"/>
      <c r="V2329" s="7">
        <f t="shared" si="39"/>
        <v>0</v>
      </c>
      <c r="W2329" s="20"/>
      <c r="X2329" s="20"/>
      <c r="Y2329" s="20"/>
      <c r="Z2329" s="20"/>
      <c r="AA2329" s="20"/>
      <c r="AB2329" s="20"/>
      <c r="AC2329" s="20"/>
      <c r="AD2329" s="20"/>
      <c r="AE2329" s="20"/>
      <c r="AF2329" s="20"/>
      <c r="AG2329" s="20"/>
      <c r="AH2329" s="20"/>
    </row>
    <row r="2330" spans="1:34" x14ac:dyDescent="0.25">
      <c r="A2330" s="20"/>
      <c r="B2330" s="11"/>
      <c r="C2330" s="12"/>
      <c r="D2330" s="12"/>
      <c r="E2330" s="12"/>
      <c r="F2330" s="45"/>
      <c r="G2330" s="23"/>
      <c r="H2330" s="18"/>
      <c r="I2330" s="49"/>
      <c r="J2330" s="73">
        <f>IF(I2330=0,0,VLOOKUP(I2330,'ОКВЭД 2017'!A$3:B$2732,2))</f>
        <v>0</v>
      </c>
      <c r="K2330" s="18"/>
      <c r="L2330" s="18"/>
      <c r="M2330" s="73">
        <f>IF(L2330=0,0,VLOOKUP($L2330,'Вид субсидии'!A$2:C$118,2))</f>
        <v>0</v>
      </c>
      <c r="N2330" s="97"/>
      <c r="O2330" s="20"/>
      <c r="P2330" s="20"/>
      <c r="Q2330" s="20"/>
      <c r="R2330" s="20"/>
      <c r="S2330" s="20"/>
      <c r="T2330" s="20"/>
      <c r="U2330" s="20"/>
      <c r="V2330" s="7">
        <f t="shared" si="39"/>
        <v>0</v>
      </c>
      <c r="W2330" s="20"/>
      <c r="X2330" s="20"/>
      <c r="Y2330" s="20"/>
      <c r="Z2330" s="20"/>
      <c r="AA2330" s="20"/>
      <c r="AB2330" s="20"/>
      <c r="AC2330" s="20"/>
      <c r="AD2330" s="20"/>
      <c r="AE2330" s="20"/>
      <c r="AF2330" s="20"/>
      <c r="AG2330" s="20"/>
      <c r="AH2330" s="20"/>
    </row>
    <row r="2331" spans="1:34" x14ac:dyDescent="0.25">
      <c r="A2331" s="20"/>
      <c r="B2331" s="11"/>
      <c r="C2331" s="12"/>
      <c r="D2331" s="12"/>
      <c r="E2331" s="12"/>
      <c r="F2331" s="45"/>
      <c r="G2331" s="23"/>
      <c r="H2331" s="18"/>
      <c r="I2331" s="49"/>
      <c r="J2331" s="73">
        <f>IF(I2331=0,0,VLOOKUP(I2331,'ОКВЭД 2017'!A$3:B$2732,2))</f>
        <v>0</v>
      </c>
      <c r="K2331" s="18"/>
      <c r="L2331" s="18"/>
      <c r="M2331" s="73">
        <f>IF(L2331=0,0,VLOOKUP($L2331,'Вид субсидии'!A$2:C$118,2))</f>
        <v>0</v>
      </c>
      <c r="N2331" s="97"/>
      <c r="O2331" s="20"/>
      <c r="P2331" s="20"/>
      <c r="Q2331" s="20"/>
      <c r="R2331" s="20"/>
      <c r="S2331" s="20"/>
      <c r="T2331" s="20"/>
      <c r="U2331" s="20"/>
      <c r="V2331" s="7">
        <f t="shared" si="39"/>
        <v>0</v>
      </c>
      <c r="W2331" s="20"/>
      <c r="X2331" s="20"/>
      <c r="Y2331" s="20"/>
      <c r="Z2331" s="20"/>
      <c r="AA2331" s="20"/>
      <c r="AB2331" s="20"/>
      <c r="AC2331" s="20"/>
      <c r="AD2331" s="20"/>
      <c r="AE2331" s="20"/>
      <c r="AF2331" s="20"/>
      <c r="AG2331" s="20"/>
      <c r="AH2331" s="20"/>
    </row>
    <row r="2332" spans="1:34" x14ac:dyDescent="0.25">
      <c r="A2332" s="20"/>
      <c r="B2332" s="11"/>
      <c r="C2332" s="12"/>
      <c r="D2332" s="12"/>
      <c r="E2332" s="12"/>
      <c r="F2332" s="45"/>
      <c r="G2332" s="23"/>
      <c r="H2332" s="18"/>
      <c r="I2332" s="49"/>
      <c r="J2332" s="73">
        <f>IF(I2332=0,0,VLOOKUP(I2332,'ОКВЭД 2017'!A$3:B$2732,2))</f>
        <v>0</v>
      </c>
      <c r="K2332" s="18"/>
      <c r="L2332" s="18"/>
      <c r="M2332" s="73">
        <f>IF(L2332=0,0,VLOOKUP($L2332,'Вид субсидии'!A$2:C$118,2))</f>
        <v>0</v>
      </c>
      <c r="N2332" s="97"/>
      <c r="O2332" s="20"/>
      <c r="P2332" s="20"/>
      <c r="Q2332" s="20"/>
      <c r="R2332" s="20"/>
      <c r="S2332" s="20"/>
      <c r="T2332" s="20"/>
      <c r="U2332" s="20"/>
      <c r="V2332" s="7">
        <f t="shared" si="39"/>
        <v>0</v>
      </c>
      <c r="W2332" s="20"/>
      <c r="X2332" s="20"/>
      <c r="Y2332" s="20"/>
      <c r="Z2332" s="20"/>
      <c r="AA2332" s="20"/>
      <c r="AB2332" s="20"/>
      <c r="AC2332" s="20"/>
      <c r="AD2332" s="20"/>
      <c r="AE2332" s="20"/>
      <c r="AF2332" s="20"/>
      <c r="AG2332" s="20"/>
      <c r="AH2332" s="20"/>
    </row>
    <row r="2333" spans="1:34" x14ac:dyDescent="0.25">
      <c r="A2333" s="20"/>
      <c r="B2333" s="11"/>
      <c r="C2333" s="12"/>
      <c r="D2333" s="12"/>
      <c r="E2333" s="12"/>
      <c r="F2333" s="45"/>
      <c r="G2333" s="23"/>
      <c r="H2333" s="18"/>
      <c r="I2333" s="49"/>
      <c r="J2333" s="73">
        <f>IF(I2333=0,0,VLOOKUP(I2333,'ОКВЭД 2017'!A$3:B$2732,2))</f>
        <v>0</v>
      </c>
      <c r="K2333" s="18"/>
      <c r="L2333" s="18"/>
      <c r="M2333" s="73">
        <f>IF(L2333=0,0,VLOOKUP($L2333,'Вид субсидии'!A$2:C$118,2))</f>
        <v>0</v>
      </c>
      <c r="N2333" s="97"/>
      <c r="O2333" s="20"/>
      <c r="P2333" s="20"/>
      <c r="Q2333" s="20"/>
      <c r="R2333" s="20"/>
      <c r="S2333" s="20"/>
      <c r="T2333" s="20"/>
      <c r="U2333" s="20"/>
      <c r="V2333" s="7">
        <f t="shared" si="39"/>
        <v>0</v>
      </c>
      <c r="W2333" s="20"/>
      <c r="X2333" s="20"/>
      <c r="Y2333" s="20"/>
      <c r="Z2333" s="20"/>
      <c r="AA2333" s="20"/>
      <c r="AB2333" s="20"/>
      <c r="AC2333" s="20"/>
      <c r="AD2333" s="20"/>
      <c r="AE2333" s="20"/>
      <c r="AF2333" s="20"/>
      <c r="AG2333" s="20"/>
      <c r="AH2333" s="20"/>
    </row>
    <row r="2334" spans="1:34" x14ac:dyDescent="0.25">
      <c r="A2334" s="20"/>
      <c r="B2334" s="11"/>
      <c r="C2334" s="12"/>
      <c r="D2334" s="12"/>
      <c r="E2334" s="12"/>
      <c r="F2334" s="45"/>
      <c r="G2334" s="23"/>
      <c r="H2334" s="18"/>
      <c r="I2334" s="49"/>
      <c r="J2334" s="73">
        <f>IF(I2334=0,0,VLOOKUP(I2334,'ОКВЭД 2017'!A$3:B$2732,2))</f>
        <v>0</v>
      </c>
      <c r="K2334" s="18"/>
      <c r="L2334" s="18"/>
      <c r="M2334" s="73">
        <f>IF(L2334=0,0,VLOOKUP($L2334,'Вид субсидии'!A$2:C$118,2))</f>
        <v>0</v>
      </c>
      <c r="N2334" s="97"/>
      <c r="O2334" s="20"/>
      <c r="P2334" s="20"/>
      <c r="Q2334" s="20"/>
      <c r="R2334" s="20"/>
      <c r="S2334" s="20"/>
      <c r="T2334" s="20"/>
      <c r="U2334" s="20"/>
      <c r="V2334" s="7">
        <f t="shared" si="39"/>
        <v>0</v>
      </c>
      <c r="W2334" s="20"/>
      <c r="X2334" s="20"/>
      <c r="Y2334" s="20"/>
      <c r="Z2334" s="20"/>
      <c r="AA2334" s="20"/>
      <c r="AB2334" s="20"/>
      <c r="AC2334" s="20"/>
      <c r="AD2334" s="20"/>
      <c r="AE2334" s="20"/>
      <c r="AF2334" s="20"/>
      <c r="AG2334" s="20"/>
      <c r="AH2334" s="20"/>
    </row>
    <row r="2335" spans="1:34" x14ac:dyDescent="0.25">
      <c r="A2335" s="20"/>
      <c r="B2335" s="11"/>
      <c r="C2335" s="12"/>
      <c r="D2335" s="12"/>
      <c r="E2335" s="12"/>
      <c r="F2335" s="45"/>
      <c r="G2335" s="23"/>
      <c r="H2335" s="18"/>
      <c r="I2335" s="49"/>
      <c r="J2335" s="73">
        <f>IF(I2335=0,0,VLOOKUP(I2335,'ОКВЭД 2017'!A$3:B$2732,2))</f>
        <v>0</v>
      </c>
      <c r="K2335" s="18"/>
      <c r="L2335" s="18"/>
      <c r="M2335" s="73">
        <f>IF(L2335=0,0,VLOOKUP($L2335,'Вид субсидии'!A$2:C$118,2))</f>
        <v>0</v>
      </c>
      <c r="N2335" s="97"/>
      <c r="O2335" s="20"/>
      <c r="P2335" s="20"/>
      <c r="Q2335" s="20"/>
      <c r="R2335" s="20"/>
      <c r="S2335" s="20"/>
      <c r="T2335" s="20"/>
      <c r="U2335" s="20"/>
      <c r="V2335" s="7">
        <f t="shared" si="39"/>
        <v>0</v>
      </c>
      <c r="W2335" s="20"/>
      <c r="X2335" s="20"/>
      <c r="Y2335" s="20"/>
      <c r="Z2335" s="20"/>
      <c r="AA2335" s="20"/>
      <c r="AB2335" s="20"/>
      <c r="AC2335" s="20"/>
      <c r="AD2335" s="20"/>
      <c r="AE2335" s="20"/>
      <c r="AF2335" s="20"/>
      <c r="AG2335" s="20"/>
      <c r="AH2335" s="20"/>
    </row>
    <row r="2336" spans="1:34" x14ac:dyDescent="0.25">
      <c r="A2336" s="20"/>
      <c r="B2336" s="11"/>
      <c r="C2336" s="12"/>
      <c r="D2336" s="12"/>
      <c r="E2336" s="12"/>
      <c r="F2336" s="45"/>
      <c r="G2336" s="23"/>
      <c r="H2336" s="18"/>
      <c r="I2336" s="49"/>
      <c r="J2336" s="73">
        <f>IF(I2336=0,0,VLOOKUP(I2336,'ОКВЭД 2017'!A$3:B$2732,2))</f>
        <v>0</v>
      </c>
      <c r="K2336" s="18"/>
      <c r="L2336" s="18"/>
      <c r="M2336" s="73">
        <f>IF(L2336=0,0,VLOOKUP($L2336,'Вид субсидии'!A$2:C$118,2))</f>
        <v>0</v>
      </c>
      <c r="N2336" s="97"/>
      <c r="O2336" s="20"/>
      <c r="P2336" s="20"/>
      <c r="Q2336" s="20"/>
      <c r="R2336" s="20"/>
      <c r="S2336" s="20"/>
      <c r="T2336" s="20"/>
      <c r="U2336" s="20"/>
      <c r="V2336" s="7">
        <f t="shared" si="39"/>
        <v>0</v>
      </c>
      <c r="W2336" s="20"/>
      <c r="X2336" s="20"/>
      <c r="Y2336" s="20"/>
      <c r="Z2336" s="20"/>
      <c r="AA2336" s="20"/>
      <c r="AB2336" s="20"/>
      <c r="AC2336" s="20"/>
      <c r="AD2336" s="20"/>
      <c r="AE2336" s="20"/>
      <c r="AF2336" s="20"/>
      <c r="AG2336" s="20"/>
      <c r="AH2336" s="20"/>
    </row>
    <row r="2337" spans="1:34" x14ac:dyDescent="0.25">
      <c r="A2337" s="20"/>
      <c r="B2337" s="11"/>
      <c r="C2337" s="12"/>
      <c r="D2337" s="12"/>
      <c r="E2337" s="12"/>
      <c r="F2337" s="45"/>
      <c r="G2337" s="23"/>
      <c r="H2337" s="18"/>
      <c r="I2337" s="49"/>
      <c r="J2337" s="73">
        <f>IF(I2337=0,0,VLOOKUP(I2337,'ОКВЭД 2017'!A$3:B$2732,2))</f>
        <v>0</v>
      </c>
      <c r="K2337" s="18"/>
      <c r="L2337" s="18"/>
      <c r="M2337" s="73">
        <f>IF(L2337=0,0,VLOOKUP($L2337,'Вид субсидии'!A$2:C$118,2))</f>
        <v>0</v>
      </c>
      <c r="N2337" s="97"/>
      <c r="O2337" s="20"/>
      <c r="P2337" s="20"/>
      <c r="Q2337" s="20"/>
      <c r="R2337" s="20"/>
      <c r="S2337" s="20"/>
      <c r="T2337" s="20"/>
      <c r="U2337" s="20"/>
      <c r="V2337" s="7">
        <f t="shared" si="39"/>
        <v>0</v>
      </c>
      <c r="W2337" s="20"/>
      <c r="X2337" s="20"/>
      <c r="Y2337" s="20"/>
      <c r="Z2337" s="20"/>
      <c r="AA2337" s="20"/>
      <c r="AB2337" s="20"/>
      <c r="AC2337" s="20"/>
      <c r="AD2337" s="20"/>
      <c r="AE2337" s="20"/>
      <c r="AF2337" s="20"/>
      <c r="AG2337" s="20"/>
      <c r="AH2337" s="20"/>
    </row>
    <row r="2338" spans="1:34" x14ac:dyDescent="0.25">
      <c r="A2338" s="20"/>
      <c r="B2338" s="11"/>
      <c r="C2338" s="12"/>
      <c r="D2338" s="12"/>
      <c r="E2338" s="12"/>
      <c r="F2338" s="45"/>
      <c r="G2338" s="23"/>
      <c r="H2338" s="18"/>
      <c r="I2338" s="49"/>
      <c r="J2338" s="73">
        <f>IF(I2338=0,0,VLOOKUP(I2338,'ОКВЭД 2017'!A$3:B$2732,2))</f>
        <v>0</v>
      </c>
      <c r="K2338" s="18"/>
      <c r="L2338" s="18"/>
      <c r="M2338" s="73">
        <f>IF(L2338=0,0,VLOOKUP($L2338,'Вид субсидии'!A$2:C$118,2))</f>
        <v>0</v>
      </c>
      <c r="N2338" s="97"/>
      <c r="O2338" s="20"/>
      <c r="P2338" s="20"/>
      <c r="Q2338" s="20"/>
      <c r="R2338" s="20"/>
      <c r="S2338" s="20"/>
      <c r="T2338" s="20"/>
      <c r="U2338" s="20"/>
      <c r="V2338" s="7">
        <f t="shared" si="39"/>
        <v>0</v>
      </c>
      <c r="W2338" s="20"/>
      <c r="X2338" s="20"/>
      <c r="Y2338" s="20"/>
      <c r="Z2338" s="20"/>
      <c r="AA2338" s="20"/>
      <c r="AB2338" s="20"/>
      <c r="AC2338" s="20"/>
      <c r="AD2338" s="20"/>
      <c r="AE2338" s="20"/>
      <c r="AF2338" s="20"/>
      <c r="AG2338" s="20"/>
      <c r="AH2338" s="20"/>
    </row>
    <row r="2339" spans="1:34" x14ac:dyDescent="0.25">
      <c r="A2339" s="20"/>
      <c r="B2339" s="11"/>
      <c r="C2339" s="12"/>
      <c r="D2339" s="12"/>
      <c r="E2339" s="12"/>
      <c r="F2339" s="45"/>
      <c r="G2339" s="23"/>
      <c r="H2339" s="18"/>
      <c r="I2339" s="49"/>
      <c r="J2339" s="73">
        <f>IF(I2339=0,0,VLOOKUP(I2339,'ОКВЭД 2017'!A$3:B$2732,2))</f>
        <v>0</v>
      </c>
      <c r="K2339" s="18"/>
      <c r="L2339" s="18"/>
      <c r="M2339" s="73">
        <f>IF(L2339=0,0,VLOOKUP($L2339,'Вид субсидии'!A$2:C$118,2))</f>
        <v>0</v>
      </c>
      <c r="N2339" s="97"/>
      <c r="O2339" s="20"/>
      <c r="P2339" s="20"/>
      <c r="Q2339" s="20"/>
      <c r="R2339" s="20"/>
      <c r="S2339" s="20"/>
      <c r="T2339" s="20"/>
      <c r="U2339" s="20"/>
      <c r="V2339" s="7">
        <f t="shared" si="39"/>
        <v>0</v>
      </c>
      <c r="W2339" s="20"/>
      <c r="X2339" s="20"/>
      <c r="Y2339" s="20"/>
      <c r="Z2339" s="20"/>
      <c r="AA2339" s="20"/>
      <c r="AB2339" s="20"/>
      <c r="AC2339" s="20"/>
      <c r="AD2339" s="20"/>
      <c r="AE2339" s="20"/>
      <c r="AF2339" s="20"/>
      <c r="AG2339" s="20"/>
      <c r="AH2339" s="20"/>
    </row>
    <row r="2340" spans="1:34" x14ac:dyDescent="0.25">
      <c r="A2340" s="20"/>
      <c r="B2340" s="11"/>
      <c r="C2340" s="12"/>
      <c r="D2340" s="12"/>
      <c r="E2340" s="12"/>
      <c r="F2340" s="45"/>
      <c r="G2340" s="23"/>
      <c r="H2340" s="18"/>
      <c r="I2340" s="49"/>
      <c r="J2340" s="73">
        <f>IF(I2340=0,0,VLOOKUP(I2340,'ОКВЭД 2017'!A$3:B$2732,2))</f>
        <v>0</v>
      </c>
      <c r="K2340" s="18"/>
      <c r="L2340" s="18"/>
      <c r="M2340" s="73">
        <f>IF(L2340=0,0,VLOOKUP($L2340,'Вид субсидии'!A$2:C$118,2))</f>
        <v>0</v>
      </c>
      <c r="N2340" s="97"/>
      <c r="O2340" s="20"/>
      <c r="P2340" s="20"/>
      <c r="Q2340" s="20"/>
      <c r="R2340" s="20"/>
      <c r="S2340" s="20"/>
      <c r="T2340" s="20"/>
      <c r="U2340" s="20"/>
      <c r="V2340" s="7">
        <f t="shared" si="39"/>
        <v>0</v>
      </c>
      <c r="W2340" s="20"/>
      <c r="X2340" s="20"/>
      <c r="Y2340" s="20"/>
      <c r="Z2340" s="20"/>
      <c r="AA2340" s="20"/>
      <c r="AB2340" s="20"/>
      <c r="AC2340" s="20"/>
      <c r="AD2340" s="20"/>
      <c r="AE2340" s="20"/>
      <c r="AF2340" s="20"/>
      <c r="AG2340" s="20"/>
      <c r="AH2340" s="20"/>
    </row>
    <row r="2341" spans="1:34" x14ac:dyDescent="0.25">
      <c r="A2341" s="20"/>
      <c r="B2341" s="11"/>
      <c r="C2341" s="12"/>
      <c r="D2341" s="12"/>
      <c r="E2341" s="12"/>
      <c r="F2341" s="45"/>
      <c r="G2341" s="23"/>
      <c r="H2341" s="18"/>
      <c r="I2341" s="49"/>
      <c r="J2341" s="73">
        <f>IF(I2341=0,0,VLOOKUP(I2341,'ОКВЭД 2017'!A$3:B$2732,2))</f>
        <v>0</v>
      </c>
      <c r="K2341" s="18"/>
      <c r="L2341" s="18"/>
      <c r="M2341" s="73">
        <f>IF(L2341=0,0,VLOOKUP($L2341,'Вид субсидии'!A$2:C$118,2))</f>
        <v>0</v>
      </c>
      <c r="N2341" s="97"/>
      <c r="O2341" s="20"/>
      <c r="P2341" s="20"/>
      <c r="Q2341" s="20"/>
      <c r="R2341" s="20"/>
      <c r="S2341" s="20"/>
      <c r="T2341" s="20"/>
      <c r="U2341" s="20"/>
      <c r="V2341" s="7">
        <f t="shared" si="39"/>
        <v>0</v>
      </c>
      <c r="W2341" s="20"/>
      <c r="X2341" s="20"/>
      <c r="Y2341" s="20"/>
      <c r="Z2341" s="20"/>
      <c r="AA2341" s="20"/>
      <c r="AB2341" s="20"/>
      <c r="AC2341" s="20"/>
      <c r="AD2341" s="20"/>
      <c r="AE2341" s="20"/>
      <c r="AF2341" s="20"/>
      <c r="AG2341" s="20"/>
      <c r="AH2341" s="20"/>
    </row>
    <row r="2342" spans="1:34" x14ac:dyDescent="0.25">
      <c r="A2342" s="20"/>
      <c r="B2342" s="11"/>
      <c r="C2342" s="12"/>
      <c r="D2342" s="12"/>
      <c r="E2342" s="12"/>
      <c r="F2342" s="45"/>
      <c r="G2342" s="23"/>
      <c r="H2342" s="18"/>
      <c r="I2342" s="49"/>
      <c r="J2342" s="73">
        <f>IF(I2342=0,0,VLOOKUP(I2342,'ОКВЭД 2017'!A$3:B$2732,2))</f>
        <v>0</v>
      </c>
      <c r="K2342" s="18"/>
      <c r="L2342" s="18"/>
      <c r="M2342" s="73">
        <f>IF(L2342=0,0,VLOOKUP($L2342,'Вид субсидии'!A$2:C$118,2))</f>
        <v>0</v>
      </c>
      <c r="N2342" s="97"/>
      <c r="O2342" s="20"/>
      <c r="P2342" s="20"/>
      <c r="Q2342" s="20"/>
      <c r="R2342" s="20"/>
      <c r="S2342" s="20"/>
      <c r="T2342" s="20"/>
      <c r="U2342" s="20"/>
      <c r="V2342" s="7">
        <f t="shared" si="39"/>
        <v>0</v>
      </c>
      <c r="W2342" s="20"/>
      <c r="X2342" s="20"/>
      <c r="Y2342" s="20"/>
      <c r="Z2342" s="20"/>
      <c r="AA2342" s="20"/>
      <c r="AB2342" s="20"/>
      <c r="AC2342" s="20"/>
      <c r="AD2342" s="20"/>
      <c r="AE2342" s="20"/>
      <c r="AF2342" s="20"/>
      <c r="AG2342" s="20"/>
      <c r="AH2342" s="20"/>
    </row>
    <row r="2343" spans="1:34" x14ac:dyDescent="0.25">
      <c r="A2343" s="20"/>
      <c r="B2343" s="11"/>
      <c r="C2343" s="12"/>
      <c r="D2343" s="12"/>
      <c r="E2343" s="12"/>
      <c r="F2343" s="45"/>
      <c r="G2343" s="23"/>
      <c r="H2343" s="18"/>
      <c r="I2343" s="49"/>
      <c r="J2343" s="73">
        <f>IF(I2343=0,0,VLOOKUP(I2343,'ОКВЭД 2017'!A$3:B$2732,2))</f>
        <v>0</v>
      </c>
      <c r="K2343" s="18"/>
      <c r="L2343" s="18"/>
      <c r="M2343" s="73">
        <f>IF(L2343=0,0,VLOOKUP($L2343,'Вид субсидии'!A$2:C$118,2))</f>
        <v>0</v>
      </c>
      <c r="N2343" s="97"/>
      <c r="O2343" s="20"/>
      <c r="P2343" s="20"/>
      <c r="Q2343" s="20"/>
      <c r="R2343" s="20"/>
      <c r="S2343" s="20"/>
      <c r="T2343" s="20"/>
      <c r="U2343" s="20"/>
      <c r="V2343" s="7">
        <f t="shared" si="39"/>
        <v>0</v>
      </c>
      <c r="W2343" s="20"/>
      <c r="X2343" s="20"/>
      <c r="Y2343" s="20"/>
      <c r="Z2343" s="20"/>
      <c r="AA2343" s="20"/>
      <c r="AB2343" s="20"/>
      <c r="AC2343" s="20"/>
      <c r="AD2343" s="20"/>
      <c r="AE2343" s="20"/>
      <c r="AF2343" s="20"/>
      <c r="AG2343" s="20"/>
      <c r="AH2343" s="20"/>
    </row>
    <row r="2344" spans="1:34" x14ac:dyDescent="0.25">
      <c r="A2344" s="20"/>
      <c r="B2344" s="11"/>
      <c r="C2344" s="12"/>
      <c r="D2344" s="12"/>
      <c r="E2344" s="12"/>
      <c r="F2344" s="45"/>
      <c r="G2344" s="23"/>
      <c r="H2344" s="18"/>
      <c r="I2344" s="49"/>
      <c r="J2344" s="73">
        <f>IF(I2344=0,0,VLOOKUP(I2344,'ОКВЭД 2017'!A$3:B$2732,2))</f>
        <v>0</v>
      </c>
      <c r="K2344" s="18"/>
      <c r="L2344" s="18"/>
      <c r="M2344" s="73">
        <f>IF(L2344=0,0,VLOOKUP($L2344,'Вид субсидии'!A$2:C$118,2))</f>
        <v>0</v>
      </c>
      <c r="N2344" s="97"/>
      <c r="O2344" s="20"/>
      <c r="P2344" s="20"/>
      <c r="Q2344" s="20"/>
      <c r="R2344" s="20"/>
      <c r="S2344" s="20"/>
      <c r="T2344" s="20"/>
      <c r="U2344" s="20"/>
      <c r="V2344" s="7">
        <f t="shared" si="39"/>
        <v>0</v>
      </c>
      <c r="W2344" s="20"/>
      <c r="X2344" s="20"/>
      <c r="Y2344" s="20"/>
      <c r="Z2344" s="20"/>
      <c r="AA2344" s="20"/>
      <c r="AB2344" s="20"/>
      <c r="AC2344" s="20"/>
      <c r="AD2344" s="20"/>
      <c r="AE2344" s="20"/>
      <c r="AF2344" s="20"/>
      <c r="AG2344" s="20"/>
      <c r="AH2344" s="20"/>
    </row>
    <row r="2345" spans="1:34" x14ac:dyDescent="0.25">
      <c r="A2345" s="20"/>
      <c r="B2345" s="11"/>
      <c r="C2345" s="12"/>
      <c r="D2345" s="12"/>
      <c r="E2345" s="12"/>
      <c r="F2345" s="45"/>
      <c r="G2345" s="23"/>
      <c r="H2345" s="18"/>
      <c r="I2345" s="49"/>
      <c r="J2345" s="73">
        <f>IF(I2345=0,0,VLOOKUP(I2345,'ОКВЭД 2017'!A$3:B$2732,2))</f>
        <v>0</v>
      </c>
      <c r="K2345" s="18"/>
      <c r="L2345" s="18"/>
      <c r="M2345" s="73">
        <f>IF(L2345=0,0,VLOOKUP($L2345,'Вид субсидии'!A$2:C$118,2))</f>
        <v>0</v>
      </c>
      <c r="N2345" s="97"/>
      <c r="O2345" s="20"/>
      <c r="P2345" s="20"/>
      <c r="Q2345" s="20"/>
      <c r="R2345" s="20"/>
      <c r="S2345" s="20"/>
      <c r="T2345" s="20"/>
      <c r="U2345" s="20"/>
      <c r="V2345" s="7">
        <f t="shared" si="39"/>
        <v>0</v>
      </c>
      <c r="W2345" s="20"/>
      <c r="X2345" s="20"/>
      <c r="Y2345" s="20"/>
      <c r="Z2345" s="20"/>
      <c r="AA2345" s="20"/>
      <c r="AB2345" s="20"/>
      <c r="AC2345" s="20"/>
      <c r="AD2345" s="20"/>
      <c r="AE2345" s="20"/>
      <c r="AF2345" s="20"/>
      <c r="AG2345" s="20"/>
      <c r="AH2345" s="20"/>
    </row>
    <row r="2346" spans="1:34" x14ac:dyDescent="0.25">
      <c r="A2346" s="20"/>
      <c r="B2346" s="11"/>
      <c r="C2346" s="12"/>
      <c r="D2346" s="12"/>
      <c r="E2346" s="12"/>
      <c r="F2346" s="45"/>
      <c r="G2346" s="23"/>
      <c r="H2346" s="18"/>
      <c r="I2346" s="49"/>
      <c r="J2346" s="73">
        <f>IF(I2346=0,0,VLOOKUP(I2346,'ОКВЭД 2017'!A$3:B$2732,2))</f>
        <v>0</v>
      </c>
      <c r="K2346" s="18"/>
      <c r="L2346" s="18"/>
      <c r="M2346" s="73">
        <f>IF(L2346=0,0,VLOOKUP($L2346,'Вид субсидии'!A$2:C$118,2))</f>
        <v>0</v>
      </c>
      <c r="N2346" s="97"/>
      <c r="O2346" s="20"/>
      <c r="P2346" s="20"/>
      <c r="Q2346" s="20"/>
      <c r="R2346" s="20"/>
      <c r="S2346" s="20"/>
      <c r="T2346" s="20"/>
      <c r="U2346" s="20"/>
      <c r="V2346" s="7">
        <f t="shared" si="39"/>
        <v>0</v>
      </c>
      <c r="W2346" s="20"/>
      <c r="X2346" s="20"/>
      <c r="Y2346" s="20"/>
      <c r="Z2346" s="20"/>
      <c r="AA2346" s="20"/>
      <c r="AB2346" s="20"/>
      <c r="AC2346" s="20"/>
      <c r="AD2346" s="20"/>
      <c r="AE2346" s="20"/>
      <c r="AF2346" s="20"/>
      <c r="AG2346" s="20"/>
      <c r="AH2346" s="20"/>
    </row>
    <row r="2347" spans="1:34" x14ac:dyDescent="0.25">
      <c r="A2347" s="20"/>
      <c r="B2347" s="11"/>
      <c r="C2347" s="12"/>
      <c r="D2347" s="12"/>
      <c r="E2347" s="12"/>
      <c r="F2347" s="45"/>
      <c r="G2347" s="23"/>
      <c r="H2347" s="18"/>
      <c r="I2347" s="49"/>
      <c r="J2347" s="73">
        <f>IF(I2347=0,0,VLOOKUP(I2347,'ОКВЭД 2017'!A$3:B$2732,2))</f>
        <v>0</v>
      </c>
      <c r="K2347" s="18"/>
      <c r="L2347" s="18"/>
      <c r="M2347" s="73">
        <f>IF(L2347=0,0,VLOOKUP($L2347,'Вид субсидии'!A$2:C$118,2))</f>
        <v>0</v>
      </c>
      <c r="N2347" s="97"/>
      <c r="O2347" s="20"/>
      <c r="P2347" s="20"/>
      <c r="Q2347" s="20"/>
      <c r="R2347" s="20"/>
      <c r="S2347" s="20"/>
      <c r="T2347" s="20"/>
      <c r="U2347" s="20"/>
      <c r="V2347" s="7">
        <f t="shared" si="39"/>
        <v>0</v>
      </c>
      <c r="W2347" s="20"/>
      <c r="X2347" s="20"/>
      <c r="Y2347" s="20"/>
      <c r="Z2347" s="20"/>
      <c r="AA2347" s="20"/>
      <c r="AB2347" s="20"/>
      <c r="AC2347" s="20"/>
      <c r="AD2347" s="20"/>
      <c r="AE2347" s="20"/>
      <c r="AF2347" s="20"/>
      <c r="AG2347" s="20"/>
      <c r="AH2347" s="20"/>
    </row>
    <row r="2348" spans="1:34" x14ac:dyDescent="0.25">
      <c r="A2348" s="20"/>
      <c r="B2348" s="11"/>
      <c r="C2348" s="12"/>
      <c r="D2348" s="12"/>
      <c r="E2348" s="12"/>
      <c r="F2348" s="45"/>
      <c r="G2348" s="23"/>
      <c r="H2348" s="18"/>
      <c r="I2348" s="49"/>
      <c r="J2348" s="73">
        <f>IF(I2348=0,0,VLOOKUP(I2348,'ОКВЭД 2017'!A$3:B$2732,2))</f>
        <v>0</v>
      </c>
      <c r="K2348" s="18"/>
      <c r="L2348" s="18"/>
      <c r="M2348" s="73">
        <f>IF(L2348=0,0,VLOOKUP($L2348,'Вид субсидии'!A$2:C$118,2))</f>
        <v>0</v>
      </c>
      <c r="N2348" s="97"/>
      <c r="O2348" s="20"/>
      <c r="P2348" s="20"/>
      <c r="Q2348" s="20"/>
      <c r="R2348" s="20"/>
      <c r="S2348" s="20"/>
      <c r="T2348" s="20"/>
      <c r="U2348" s="20"/>
      <c r="V2348" s="7">
        <f t="shared" si="39"/>
        <v>0</v>
      </c>
      <c r="W2348" s="20"/>
      <c r="X2348" s="20"/>
      <c r="Y2348" s="20"/>
      <c r="Z2348" s="20"/>
      <c r="AA2348" s="20"/>
      <c r="AB2348" s="20"/>
      <c r="AC2348" s="20"/>
      <c r="AD2348" s="20"/>
      <c r="AE2348" s="20"/>
      <c r="AF2348" s="20"/>
      <c r="AG2348" s="20"/>
      <c r="AH2348" s="20"/>
    </row>
    <row r="2349" spans="1:34" x14ac:dyDescent="0.25">
      <c r="A2349" s="20"/>
      <c r="B2349" s="11"/>
      <c r="C2349" s="12"/>
      <c r="D2349" s="12"/>
      <c r="E2349" s="12"/>
      <c r="F2349" s="45"/>
      <c r="G2349" s="23"/>
      <c r="H2349" s="18"/>
      <c r="I2349" s="49"/>
      <c r="J2349" s="73">
        <f>IF(I2349=0,0,VLOOKUP(I2349,'ОКВЭД 2017'!A$3:B$2732,2))</f>
        <v>0</v>
      </c>
      <c r="K2349" s="18"/>
      <c r="L2349" s="18"/>
      <c r="M2349" s="73">
        <f>IF(L2349=0,0,VLOOKUP($L2349,'Вид субсидии'!A$2:C$118,2))</f>
        <v>0</v>
      </c>
      <c r="N2349" s="97"/>
      <c r="O2349" s="20"/>
      <c r="P2349" s="20"/>
      <c r="Q2349" s="20"/>
      <c r="R2349" s="20"/>
      <c r="S2349" s="20"/>
      <c r="T2349" s="20"/>
      <c r="U2349" s="20"/>
      <c r="V2349" s="7">
        <f t="shared" si="39"/>
        <v>0</v>
      </c>
      <c r="W2349" s="20"/>
      <c r="X2349" s="20"/>
      <c r="Y2349" s="20"/>
      <c r="Z2349" s="20"/>
      <c r="AA2349" s="20"/>
      <c r="AB2349" s="20"/>
      <c r="AC2349" s="20"/>
      <c r="AD2349" s="20"/>
      <c r="AE2349" s="20"/>
      <c r="AF2349" s="20"/>
      <c r="AG2349" s="20"/>
      <c r="AH2349" s="20"/>
    </row>
    <row r="2350" spans="1:34" x14ac:dyDescent="0.25">
      <c r="A2350" s="20"/>
      <c r="B2350" s="11"/>
      <c r="C2350" s="12"/>
      <c r="D2350" s="12"/>
      <c r="E2350" s="12"/>
      <c r="F2350" s="45"/>
      <c r="G2350" s="23"/>
      <c r="H2350" s="18"/>
      <c r="I2350" s="49"/>
      <c r="J2350" s="73">
        <f>IF(I2350=0,0,VLOOKUP(I2350,'ОКВЭД 2017'!A$3:B$2732,2))</f>
        <v>0</v>
      </c>
      <c r="K2350" s="18"/>
      <c r="L2350" s="18"/>
      <c r="M2350" s="73">
        <f>IF(L2350=0,0,VLOOKUP($L2350,'Вид субсидии'!A$2:C$118,2))</f>
        <v>0</v>
      </c>
      <c r="N2350" s="97"/>
      <c r="O2350" s="20"/>
      <c r="P2350" s="20"/>
      <c r="Q2350" s="20"/>
      <c r="R2350" s="20"/>
      <c r="S2350" s="20"/>
      <c r="T2350" s="20"/>
      <c r="U2350" s="20"/>
      <c r="V2350" s="7">
        <f t="shared" si="39"/>
        <v>0</v>
      </c>
      <c r="W2350" s="20"/>
      <c r="X2350" s="20"/>
      <c r="Y2350" s="20"/>
      <c r="Z2350" s="20"/>
      <c r="AA2350" s="20"/>
      <c r="AB2350" s="20"/>
      <c r="AC2350" s="20"/>
      <c r="AD2350" s="20"/>
      <c r="AE2350" s="20"/>
      <c r="AF2350" s="20"/>
      <c r="AG2350" s="20"/>
      <c r="AH2350" s="20"/>
    </row>
    <row r="2351" spans="1:34" x14ac:dyDescent="0.25">
      <c r="A2351" s="20"/>
      <c r="B2351" s="11"/>
      <c r="C2351" s="12"/>
      <c r="D2351" s="12"/>
      <c r="E2351" s="12"/>
      <c r="F2351" s="45"/>
      <c r="G2351" s="23"/>
      <c r="H2351" s="18"/>
      <c r="I2351" s="49"/>
      <c r="J2351" s="73">
        <f>IF(I2351=0,0,VLOOKUP(I2351,'ОКВЭД 2017'!A$3:B$2732,2))</f>
        <v>0</v>
      </c>
      <c r="K2351" s="18"/>
      <c r="L2351" s="18"/>
      <c r="M2351" s="73">
        <f>IF(L2351=0,0,VLOOKUP($L2351,'Вид субсидии'!A$2:C$118,2))</f>
        <v>0</v>
      </c>
      <c r="N2351" s="97"/>
      <c r="O2351" s="20"/>
      <c r="P2351" s="20"/>
      <c r="Q2351" s="20"/>
      <c r="R2351" s="20"/>
      <c r="S2351" s="20"/>
      <c r="T2351" s="20"/>
      <c r="U2351" s="20"/>
      <c r="V2351" s="7">
        <f t="shared" si="39"/>
        <v>0</v>
      </c>
      <c r="W2351" s="20"/>
      <c r="X2351" s="20"/>
      <c r="Y2351" s="20"/>
      <c r="Z2351" s="20"/>
      <c r="AA2351" s="20"/>
      <c r="AB2351" s="20"/>
      <c r="AC2351" s="20"/>
      <c r="AD2351" s="20"/>
      <c r="AE2351" s="20"/>
      <c r="AF2351" s="20"/>
      <c r="AG2351" s="20"/>
      <c r="AH2351" s="20"/>
    </row>
    <row r="2352" spans="1:34" x14ac:dyDescent="0.25">
      <c r="A2352" s="20"/>
      <c r="B2352" s="11"/>
      <c r="C2352" s="12"/>
      <c r="D2352" s="12"/>
      <c r="E2352" s="12"/>
      <c r="F2352" s="45"/>
      <c r="G2352" s="23"/>
      <c r="H2352" s="18"/>
      <c r="I2352" s="49"/>
      <c r="J2352" s="73">
        <f>IF(I2352=0,0,VLOOKUP(I2352,'ОКВЭД 2017'!A$3:B$2732,2))</f>
        <v>0</v>
      </c>
      <c r="K2352" s="18"/>
      <c r="L2352" s="18"/>
      <c r="M2352" s="73">
        <f>IF(L2352=0,0,VLOOKUP($L2352,'Вид субсидии'!A$2:C$118,2))</f>
        <v>0</v>
      </c>
      <c r="N2352" s="97"/>
      <c r="O2352" s="20"/>
      <c r="P2352" s="20"/>
      <c r="Q2352" s="20"/>
      <c r="R2352" s="20"/>
      <c r="S2352" s="20"/>
      <c r="T2352" s="20"/>
      <c r="U2352" s="20"/>
      <c r="V2352" s="7">
        <f t="shared" si="39"/>
        <v>0</v>
      </c>
      <c r="W2352" s="20"/>
      <c r="X2352" s="20"/>
      <c r="Y2352" s="20"/>
      <c r="Z2352" s="20"/>
      <c r="AA2352" s="20"/>
      <c r="AB2352" s="20"/>
      <c r="AC2352" s="20"/>
      <c r="AD2352" s="20"/>
      <c r="AE2352" s="20"/>
      <c r="AF2352" s="20"/>
      <c r="AG2352" s="20"/>
      <c r="AH2352" s="20"/>
    </row>
    <row r="2353" spans="1:34" x14ac:dyDescent="0.25">
      <c r="A2353" s="20"/>
      <c r="B2353" s="11"/>
      <c r="C2353" s="12"/>
      <c r="D2353" s="12"/>
      <c r="E2353" s="12"/>
      <c r="F2353" s="45"/>
      <c r="G2353" s="23"/>
      <c r="H2353" s="18"/>
      <c r="I2353" s="49"/>
      <c r="J2353" s="73">
        <f>IF(I2353=0,0,VLOOKUP(I2353,'ОКВЭД 2017'!A$3:B$2732,2))</f>
        <v>0</v>
      </c>
      <c r="K2353" s="18"/>
      <c r="L2353" s="18"/>
      <c r="M2353" s="73">
        <f>IF(L2353=0,0,VLOOKUP($L2353,'Вид субсидии'!A$2:C$118,2))</f>
        <v>0</v>
      </c>
      <c r="N2353" s="97"/>
      <c r="O2353" s="20"/>
      <c r="P2353" s="20"/>
      <c r="Q2353" s="20"/>
      <c r="R2353" s="20"/>
      <c r="S2353" s="20"/>
      <c r="T2353" s="20"/>
      <c r="U2353" s="20"/>
      <c r="V2353" s="7">
        <f t="shared" si="39"/>
        <v>0</v>
      </c>
      <c r="W2353" s="20"/>
      <c r="X2353" s="20"/>
      <c r="Y2353" s="20"/>
      <c r="Z2353" s="20"/>
      <c r="AA2353" s="20"/>
      <c r="AB2353" s="20"/>
      <c r="AC2353" s="20"/>
      <c r="AD2353" s="20"/>
      <c r="AE2353" s="20"/>
      <c r="AF2353" s="20"/>
      <c r="AG2353" s="20"/>
      <c r="AH2353" s="20"/>
    </row>
    <row r="2354" spans="1:34" x14ac:dyDescent="0.25">
      <c r="A2354" s="20"/>
      <c r="B2354" s="11"/>
      <c r="C2354" s="12"/>
      <c r="D2354" s="12"/>
      <c r="E2354" s="12"/>
      <c r="F2354" s="45"/>
      <c r="G2354" s="23"/>
      <c r="H2354" s="18"/>
      <c r="I2354" s="49"/>
      <c r="J2354" s="73">
        <f>IF(I2354=0,0,VLOOKUP(I2354,'ОКВЭД 2017'!A$3:B$2732,2))</f>
        <v>0</v>
      </c>
      <c r="K2354" s="18"/>
      <c r="L2354" s="18"/>
      <c r="M2354" s="73">
        <f>IF(L2354=0,0,VLOOKUP($L2354,'Вид субсидии'!A$2:C$118,2))</f>
        <v>0</v>
      </c>
      <c r="N2354" s="97"/>
      <c r="O2354" s="20"/>
      <c r="P2354" s="20"/>
      <c r="Q2354" s="20"/>
      <c r="R2354" s="20"/>
      <c r="S2354" s="20"/>
      <c r="T2354" s="20"/>
      <c r="U2354" s="20"/>
      <c r="V2354" s="7">
        <f t="shared" si="39"/>
        <v>0</v>
      </c>
      <c r="W2354" s="20"/>
      <c r="X2354" s="20"/>
      <c r="Y2354" s="20"/>
      <c r="Z2354" s="20"/>
      <c r="AA2354" s="20"/>
      <c r="AB2354" s="20"/>
      <c r="AC2354" s="20"/>
      <c r="AD2354" s="20"/>
      <c r="AE2354" s="20"/>
      <c r="AF2354" s="20"/>
      <c r="AG2354" s="20"/>
      <c r="AH2354" s="20"/>
    </row>
    <row r="2355" spans="1:34" x14ac:dyDescent="0.25">
      <c r="A2355" s="20"/>
      <c r="B2355" s="11"/>
      <c r="C2355" s="12"/>
      <c r="D2355" s="12"/>
      <c r="E2355" s="12"/>
      <c r="F2355" s="45"/>
      <c r="G2355" s="23"/>
      <c r="H2355" s="18"/>
      <c r="I2355" s="49"/>
      <c r="J2355" s="73">
        <f>IF(I2355=0,0,VLOOKUP(I2355,'ОКВЭД 2017'!A$3:B$2732,2))</f>
        <v>0</v>
      </c>
      <c r="K2355" s="18"/>
      <c r="L2355" s="18"/>
      <c r="M2355" s="73">
        <f>IF(L2355=0,0,VLOOKUP($L2355,'Вид субсидии'!A$2:C$118,2))</f>
        <v>0</v>
      </c>
      <c r="N2355" s="97"/>
      <c r="O2355" s="20"/>
      <c r="P2355" s="20"/>
      <c r="Q2355" s="20"/>
      <c r="R2355" s="20"/>
      <c r="S2355" s="20"/>
      <c r="T2355" s="20"/>
      <c r="U2355" s="20"/>
      <c r="V2355" s="7">
        <f t="shared" si="39"/>
        <v>0</v>
      </c>
      <c r="W2355" s="20"/>
      <c r="X2355" s="20"/>
      <c r="Y2355" s="20"/>
      <c r="Z2355" s="20"/>
      <c r="AA2355" s="20"/>
      <c r="AB2355" s="20"/>
      <c r="AC2355" s="20"/>
      <c r="AD2355" s="20"/>
      <c r="AE2355" s="20"/>
      <c r="AF2355" s="20"/>
      <c r="AG2355" s="20"/>
      <c r="AH2355" s="20"/>
    </row>
    <row r="2356" spans="1:34" x14ac:dyDescent="0.25">
      <c r="A2356" s="20"/>
      <c r="B2356" s="11"/>
      <c r="C2356" s="12"/>
      <c r="D2356" s="12"/>
      <c r="E2356" s="12"/>
      <c r="F2356" s="45"/>
      <c r="G2356" s="23"/>
      <c r="H2356" s="18"/>
      <c r="I2356" s="49"/>
      <c r="J2356" s="73">
        <f>IF(I2356=0,0,VLOOKUP(I2356,'ОКВЭД 2017'!A$3:B$2732,2))</f>
        <v>0</v>
      </c>
      <c r="K2356" s="18"/>
      <c r="L2356" s="18"/>
      <c r="M2356" s="73">
        <f>IF(L2356=0,0,VLOOKUP($L2356,'Вид субсидии'!A$2:C$118,2))</f>
        <v>0</v>
      </c>
      <c r="N2356" s="97"/>
      <c r="O2356" s="20"/>
      <c r="P2356" s="20"/>
      <c r="Q2356" s="20"/>
      <c r="R2356" s="20"/>
      <c r="S2356" s="20"/>
      <c r="T2356" s="20"/>
      <c r="U2356" s="20"/>
      <c r="V2356" s="7">
        <f t="shared" si="39"/>
        <v>0</v>
      </c>
      <c r="W2356" s="20"/>
      <c r="X2356" s="20"/>
      <c r="Y2356" s="20"/>
      <c r="Z2356" s="20"/>
      <c r="AA2356" s="20"/>
      <c r="AB2356" s="20"/>
      <c r="AC2356" s="20"/>
      <c r="AD2356" s="20"/>
      <c r="AE2356" s="20"/>
      <c r="AF2356" s="20"/>
      <c r="AG2356" s="20"/>
      <c r="AH2356" s="20"/>
    </row>
    <row r="2357" spans="1:34" x14ac:dyDescent="0.25">
      <c r="A2357" s="20"/>
      <c r="B2357" s="11"/>
      <c r="C2357" s="12"/>
      <c r="D2357" s="12"/>
      <c r="E2357" s="12"/>
      <c r="F2357" s="45"/>
      <c r="G2357" s="23"/>
      <c r="H2357" s="18"/>
      <c r="I2357" s="49"/>
      <c r="J2357" s="73">
        <f>IF(I2357=0,0,VLOOKUP(I2357,'ОКВЭД 2017'!A$3:B$2732,2))</f>
        <v>0</v>
      </c>
      <c r="K2357" s="18"/>
      <c r="L2357" s="18"/>
      <c r="M2357" s="73">
        <f>IF(L2357=0,0,VLOOKUP($L2357,'Вид субсидии'!A$2:C$118,2))</f>
        <v>0</v>
      </c>
      <c r="N2357" s="97"/>
      <c r="O2357" s="20"/>
      <c r="P2357" s="20"/>
      <c r="Q2357" s="20"/>
      <c r="R2357" s="20"/>
      <c r="S2357" s="20"/>
      <c r="T2357" s="20"/>
      <c r="U2357" s="20"/>
      <c r="V2357" s="7">
        <f t="shared" si="39"/>
        <v>0</v>
      </c>
      <c r="W2357" s="20"/>
      <c r="X2357" s="20"/>
      <c r="Y2357" s="20"/>
      <c r="Z2357" s="20"/>
      <c r="AA2357" s="20"/>
      <c r="AB2357" s="20"/>
      <c r="AC2357" s="20"/>
      <c r="AD2357" s="20"/>
      <c r="AE2357" s="20"/>
      <c r="AF2357" s="20"/>
      <c r="AG2357" s="20"/>
      <c r="AH2357" s="20"/>
    </row>
    <row r="2358" spans="1:34" x14ac:dyDescent="0.25">
      <c r="A2358" s="20"/>
      <c r="B2358" s="11"/>
      <c r="C2358" s="12"/>
      <c r="D2358" s="12"/>
      <c r="E2358" s="12"/>
      <c r="F2358" s="45"/>
      <c r="G2358" s="23"/>
      <c r="H2358" s="18"/>
      <c r="I2358" s="49"/>
      <c r="J2358" s="73">
        <f>IF(I2358=0,0,VLOOKUP(I2358,'ОКВЭД 2017'!A$3:B$2732,2))</f>
        <v>0</v>
      </c>
      <c r="K2358" s="18"/>
      <c r="L2358" s="18"/>
      <c r="M2358" s="73">
        <f>IF(L2358=0,0,VLOOKUP($L2358,'Вид субсидии'!A$2:C$118,2))</f>
        <v>0</v>
      </c>
      <c r="N2358" s="97"/>
      <c r="O2358" s="20"/>
      <c r="P2358" s="20"/>
      <c r="Q2358" s="20"/>
      <c r="R2358" s="20"/>
      <c r="S2358" s="20"/>
      <c r="T2358" s="20"/>
      <c r="U2358" s="20"/>
      <c r="V2358" s="7">
        <f t="shared" si="39"/>
        <v>0</v>
      </c>
      <c r="W2358" s="20"/>
      <c r="X2358" s="20"/>
      <c r="Y2358" s="20"/>
      <c r="Z2358" s="20"/>
      <c r="AA2358" s="20"/>
      <c r="AB2358" s="20"/>
      <c r="AC2358" s="20"/>
      <c r="AD2358" s="20"/>
      <c r="AE2358" s="20"/>
      <c r="AF2358" s="20"/>
      <c r="AG2358" s="20"/>
      <c r="AH2358" s="20"/>
    </row>
    <row r="2359" spans="1:34" x14ac:dyDescent="0.25">
      <c r="A2359" s="20"/>
      <c r="B2359" s="11"/>
      <c r="C2359" s="12"/>
      <c r="D2359" s="12"/>
      <c r="E2359" s="12"/>
      <c r="F2359" s="45"/>
      <c r="G2359" s="23"/>
      <c r="H2359" s="18"/>
      <c r="I2359" s="49"/>
      <c r="J2359" s="73">
        <f>IF(I2359=0,0,VLOOKUP(I2359,'ОКВЭД 2017'!A$3:B$2732,2))</f>
        <v>0</v>
      </c>
      <c r="K2359" s="18"/>
      <c r="L2359" s="18"/>
      <c r="M2359" s="73">
        <f>IF(L2359=0,0,VLOOKUP($L2359,'Вид субсидии'!A$2:C$118,2))</f>
        <v>0</v>
      </c>
      <c r="N2359" s="97"/>
      <c r="O2359" s="20"/>
      <c r="P2359" s="20"/>
      <c r="Q2359" s="20"/>
      <c r="R2359" s="20"/>
      <c r="S2359" s="20"/>
      <c r="T2359" s="20"/>
      <c r="U2359" s="20"/>
      <c r="V2359" s="7">
        <f t="shared" si="39"/>
        <v>0</v>
      </c>
      <c r="W2359" s="20"/>
      <c r="X2359" s="20"/>
      <c r="Y2359" s="20"/>
      <c r="Z2359" s="20"/>
      <c r="AA2359" s="20"/>
      <c r="AB2359" s="20"/>
      <c r="AC2359" s="20"/>
      <c r="AD2359" s="20"/>
      <c r="AE2359" s="20"/>
      <c r="AF2359" s="20"/>
      <c r="AG2359" s="20"/>
      <c r="AH2359" s="20"/>
    </row>
    <row r="2360" spans="1:34" x14ac:dyDescent="0.25">
      <c r="A2360" s="20"/>
      <c r="B2360" s="11"/>
      <c r="C2360" s="12"/>
      <c r="D2360" s="12"/>
      <c r="E2360" s="12"/>
      <c r="F2360" s="45"/>
      <c r="G2360" s="23"/>
      <c r="H2360" s="18"/>
      <c r="I2360" s="49"/>
      <c r="J2360" s="73">
        <f>IF(I2360=0,0,VLOOKUP(I2360,'ОКВЭД 2017'!A$3:B$2732,2))</f>
        <v>0</v>
      </c>
      <c r="K2360" s="18"/>
      <c r="L2360" s="18"/>
      <c r="M2360" s="73">
        <f>IF(L2360=0,0,VLOOKUP($L2360,'Вид субсидии'!A$2:C$118,2))</f>
        <v>0</v>
      </c>
      <c r="N2360" s="97"/>
      <c r="O2360" s="20"/>
      <c r="P2360" s="20"/>
      <c r="Q2360" s="20"/>
      <c r="R2360" s="20"/>
      <c r="S2360" s="20"/>
      <c r="T2360" s="20"/>
      <c r="U2360" s="20"/>
      <c r="V2360" s="7">
        <f t="shared" si="39"/>
        <v>0</v>
      </c>
      <c r="W2360" s="20"/>
      <c r="X2360" s="20"/>
      <c r="Y2360" s="20"/>
      <c r="Z2360" s="20"/>
      <c r="AA2360" s="20"/>
      <c r="AB2360" s="20"/>
      <c r="AC2360" s="20"/>
      <c r="AD2360" s="20"/>
      <c r="AE2360" s="20"/>
      <c r="AF2360" s="20"/>
      <c r="AG2360" s="20"/>
      <c r="AH2360" s="20"/>
    </row>
    <row r="2361" spans="1:34" x14ac:dyDescent="0.25">
      <c r="A2361" s="20"/>
      <c r="B2361" s="11"/>
      <c r="C2361" s="12"/>
      <c r="D2361" s="12"/>
      <c r="E2361" s="12"/>
      <c r="F2361" s="45"/>
      <c r="G2361" s="23"/>
      <c r="H2361" s="18"/>
      <c r="I2361" s="49"/>
      <c r="J2361" s="73">
        <f>IF(I2361=0,0,VLOOKUP(I2361,'ОКВЭД 2017'!A$3:B$2732,2))</f>
        <v>0</v>
      </c>
      <c r="K2361" s="18"/>
      <c r="L2361" s="18"/>
      <c r="M2361" s="73">
        <f>IF(L2361=0,0,VLOOKUP($L2361,'Вид субсидии'!A$2:C$118,2))</f>
        <v>0</v>
      </c>
      <c r="N2361" s="97"/>
      <c r="O2361" s="20"/>
      <c r="P2361" s="20"/>
      <c r="Q2361" s="20"/>
      <c r="R2361" s="20"/>
      <c r="S2361" s="20"/>
      <c r="T2361" s="20"/>
      <c r="U2361" s="20"/>
      <c r="V2361" s="7">
        <f t="shared" si="39"/>
        <v>0</v>
      </c>
      <c r="W2361" s="20"/>
      <c r="X2361" s="20"/>
      <c r="Y2361" s="20"/>
      <c r="Z2361" s="20"/>
      <c r="AA2361" s="20"/>
      <c r="AB2361" s="20"/>
      <c r="AC2361" s="20"/>
      <c r="AD2361" s="20"/>
      <c r="AE2361" s="20"/>
      <c r="AF2361" s="20"/>
      <c r="AG2361" s="20"/>
      <c r="AH2361" s="20"/>
    </row>
    <row r="2362" spans="1:34" x14ac:dyDescent="0.25">
      <c r="A2362" s="20"/>
      <c r="B2362" s="11"/>
      <c r="C2362" s="12"/>
      <c r="D2362" s="12"/>
      <c r="E2362" s="12"/>
      <c r="F2362" s="45"/>
      <c r="G2362" s="23"/>
      <c r="H2362" s="18"/>
      <c r="I2362" s="49"/>
      <c r="J2362" s="73">
        <f>IF(I2362=0,0,VLOOKUP(I2362,'ОКВЭД 2017'!A$3:B$2732,2))</f>
        <v>0</v>
      </c>
      <c r="K2362" s="18"/>
      <c r="L2362" s="18"/>
      <c r="M2362" s="73">
        <f>IF(L2362=0,0,VLOOKUP($L2362,'Вид субсидии'!A$2:C$118,2))</f>
        <v>0</v>
      </c>
      <c r="N2362" s="97"/>
      <c r="O2362" s="20"/>
      <c r="P2362" s="20"/>
      <c r="Q2362" s="20"/>
      <c r="R2362" s="20"/>
      <c r="S2362" s="20"/>
      <c r="T2362" s="20"/>
      <c r="U2362" s="20"/>
      <c r="V2362" s="7">
        <f t="shared" si="39"/>
        <v>0</v>
      </c>
      <c r="W2362" s="20"/>
      <c r="X2362" s="20"/>
      <c r="Y2362" s="20"/>
      <c r="Z2362" s="20"/>
      <c r="AA2362" s="20"/>
      <c r="AB2362" s="20"/>
      <c r="AC2362" s="20"/>
      <c r="AD2362" s="20"/>
      <c r="AE2362" s="20"/>
      <c r="AF2362" s="20"/>
      <c r="AG2362" s="20"/>
      <c r="AH2362" s="20"/>
    </row>
    <row r="2363" spans="1:34" x14ac:dyDescent="0.25">
      <c r="A2363" s="20"/>
      <c r="B2363" s="11"/>
      <c r="C2363" s="12"/>
      <c r="D2363" s="12"/>
      <c r="E2363" s="12"/>
      <c r="F2363" s="45"/>
      <c r="G2363" s="23"/>
      <c r="H2363" s="18"/>
      <c r="I2363" s="49"/>
      <c r="J2363" s="73">
        <f>IF(I2363=0,0,VLOOKUP(I2363,'ОКВЭД 2017'!A$3:B$2732,2))</f>
        <v>0</v>
      </c>
      <c r="K2363" s="18"/>
      <c r="L2363" s="18"/>
      <c r="M2363" s="73">
        <f>IF(L2363=0,0,VLOOKUP($L2363,'Вид субсидии'!A$2:C$118,2))</f>
        <v>0</v>
      </c>
      <c r="N2363" s="97"/>
      <c r="O2363" s="20"/>
      <c r="P2363" s="20"/>
      <c r="Q2363" s="20"/>
      <c r="R2363" s="20"/>
      <c r="S2363" s="20"/>
      <c r="T2363" s="20"/>
      <c r="U2363" s="20"/>
      <c r="V2363" s="7">
        <f t="shared" si="39"/>
        <v>0</v>
      </c>
      <c r="W2363" s="20"/>
      <c r="X2363" s="20"/>
      <c r="Y2363" s="20"/>
      <c r="Z2363" s="20"/>
      <c r="AA2363" s="20"/>
      <c r="AB2363" s="20"/>
      <c r="AC2363" s="20"/>
      <c r="AD2363" s="20"/>
      <c r="AE2363" s="20"/>
      <c r="AF2363" s="20"/>
      <c r="AG2363" s="20"/>
      <c r="AH2363" s="20"/>
    </row>
    <row r="2364" spans="1:34" x14ac:dyDescent="0.25">
      <c r="A2364" s="20"/>
      <c r="B2364" s="11"/>
      <c r="C2364" s="12"/>
      <c r="D2364" s="12"/>
      <c r="E2364" s="12"/>
      <c r="F2364" s="45"/>
      <c r="G2364" s="23"/>
      <c r="H2364" s="18"/>
      <c r="I2364" s="49"/>
      <c r="J2364" s="73">
        <f>IF(I2364=0,0,VLOOKUP(I2364,'ОКВЭД 2017'!A$3:B$2732,2))</f>
        <v>0</v>
      </c>
      <c r="K2364" s="18"/>
      <c r="L2364" s="18"/>
      <c r="M2364" s="73">
        <f>IF(L2364=0,0,VLOOKUP($L2364,'Вид субсидии'!A$2:C$118,2))</f>
        <v>0</v>
      </c>
      <c r="N2364" s="97"/>
      <c r="O2364" s="20"/>
      <c r="P2364" s="20"/>
      <c r="Q2364" s="20"/>
      <c r="R2364" s="20"/>
      <c r="S2364" s="20"/>
      <c r="T2364" s="20"/>
      <c r="U2364" s="20"/>
      <c r="V2364" s="7">
        <f t="shared" si="39"/>
        <v>0</v>
      </c>
      <c r="W2364" s="20"/>
      <c r="X2364" s="20"/>
      <c r="Y2364" s="20"/>
      <c r="Z2364" s="20"/>
      <c r="AA2364" s="20"/>
      <c r="AB2364" s="20"/>
      <c r="AC2364" s="20"/>
      <c r="AD2364" s="20"/>
      <c r="AE2364" s="20"/>
      <c r="AF2364" s="20"/>
      <c r="AG2364" s="20"/>
      <c r="AH2364" s="20"/>
    </row>
    <row r="2365" spans="1:34" x14ac:dyDescent="0.25">
      <c r="A2365" s="20"/>
      <c r="B2365" s="11"/>
      <c r="C2365" s="12"/>
      <c r="D2365" s="12"/>
      <c r="E2365" s="12"/>
      <c r="F2365" s="45"/>
      <c r="G2365" s="23"/>
      <c r="H2365" s="18"/>
      <c r="I2365" s="49"/>
      <c r="J2365" s="73">
        <f>IF(I2365=0,0,VLOOKUP(I2365,'ОКВЭД 2017'!A$3:B$2732,2))</f>
        <v>0</v>
      </c>
      <c r="K2365" s="18"/>
      <c r="L2365" s="18"/>
      <c r="M2365" s="73">
        <f>IF(L2365=0,0,VLOOKUP($L2365,'Вид субсидии'!A$2:C$118,2))</f>
        <v>0</v>
      </c>
      <c r="N2365" s="97"/>
      <c r="O2365" s="20"/>
      <c r="P2365" s="20"/>
      <c r="Q2365" s="20"/>
      <c r="R2365" s="20"/>
      <c r="S2365" s="20"/>
      <c r="T2365" s="20"/>
      <c r="U2365" s="20"/>
      <c r="V2365" s="7">
        <f t="shared" si="39"/>
        <v>0</v>
      </c>
      <c r="W2365" s="20"/>
      <c r="X2365" s="20"/>
      <c r="Y2365" s="20"/>
      <c r="Z2365" s="20"/>
      <c r="AA2365" s="20"/>
      <c r="AB2365" s="20"/>
      <c r="AC2365" s="20"/>
      <c r="AD2365" s="20"/>
      <c r="AE2365" s="20"/>
      <c r="AF2365" s="20"/>
      <c r="AG2365" s="20"/>
      <c r="AH2365" s="20"/>
    </row>
    <row r="2366" spans="1:34" x14ac:dyDescent="0.25">
      <c r="A2366" s="20"/>
      <c r="B2366" s="11"/>
      <c r="C2366" s="12"/>
      <c r="D2366" s="12"/>
      <c r="E2366" s="12"/>
      <c r="F2366" s="45"/>
      <c r="G2366" s="23"/>
      <c r="H2366" s="18"/>
      <c r="I2366" s="49"/>
      <c r="J2366" s="73">
        <f>IF(I2366=0,0,VLOOKUP(I2366,'ОКВЭД 2017'!A$3:B$2732,2))</f>
        <v>0</v>
      </c>
      <c r="K2366" s="18"/>
      <c r="L2366" s="18"/>
      <c r="M2366" s="73">
        <f>IF(L2366=0,0,VLOOKUP($L2366,'Вид субсидии'!A$2:C$118,2))</f>
        <v>0</v>
      </c>
      <c r="N2366" s="97"/>
      <c r="O2366" s="20"/>
      <c r="P2366" s="20"/>
      <c r="Q2366" s="20"/>
      <c r="R2366" s="20"/>
      <c r="S2366" s="20"/>
      <c r="T2366" s="20"/>
      <c r="U2366" s="20"/>
      <c r="V2366" s="7">
        <f t="shared" si="39"/>
        <v>0</v>
      </c>
      <c r="W2366" s="20"/>
      <c r="X2366" s="20"/>
      <c r="Y2366" s="20"/>
      <c r="Z2366" s="20"/>
      <c r="AA2366" s="20"/>
      <c r="AB2366" s="20"/>
      <c r="AC2366" s="20"/>
      <c r="AD2366" s="20"/>
      <c r="AE2366" s="20"/>
      <c r="AF2366" s="20"/>
      <c r="AG2366" s="20"/>
      <c r="AH2366" s="20"/>
    </row>
    <row r="2367" spans="1:34" x14ac:dyDescent="0.25">
      <c r="A2367" s="20"/>
      <c r="B2367" s="11"/>
      <c r="C2367" s="12"/>
      <c r="D2367" s="12"/>
      <c r="E2367" s="12"/>
      <c r="F2367" s="45"/>
      <c r="G2367" s="23"/>
      <c r="H2367" s="18"/>
      <c r="I2367" s="49"/>
      <c r="J2367" s="73">
        <f>IF(I2367=0,0,VLOOKUP(I2367,'ОКВЭД 2017'!A$3:B$2732,2))</f>
        <v>0</v>
      </c>
      <c r="K2367" s="18"/>
      <c r="L2367" s="18"/>
      <c r="M2367" s="73">
        <f>IF(L2367=0,0,VLOOKUP($L2367,'Вид субсидии'!A$2:C$118,2))</f>
        <v>0</v>
      </c>
      <c r="N2367" s="97"/>
      <c r="O2367" s="20"/>
      <c r="P2367" s="20"/>
      <c r="Q2367" s="20"/>
      <c r="R2367" s="20"/>
      <c r="S2367" s="20"/>
      <c r="T2367" s="20"/>
      <c r="U2367" s="20"/>
      <c r="V2367" s="7">
        <f t="shared" si="39"/>
        <v>0</v>
      </c>
      <c r="W2367" s="20"/>
      <c r="X2367" s="20"/>
      <c r="Y2367" s="20"/>
      <c r="Z2367" s="20"/>
      <c r="AA2367" s="20"/>
      <c r="AB2367" s="20"/>
      <c r="AC2367" s="20"/>
      <c r="AD2367" s="20"/>
      <c r="AE2367" s="20"/>
      <c r="AF2367" s="20"/>
      <c r="AG2367" s="20"/>
      <c r="AH2367" s="20"/>
    </row>
    <row r="2368" spans="1:34" x14ac:dyDescent="0.25">
      <c r="A2368" s="20"/>
      <c r="B2368" s="11"/>
      <c r="C2368" s="12"/>
      <c r="D2368" s="12"/>
      <c r="E2368" s="12"/>
      <c r="F2368" s="45"/>
      <c r="G2368" s="23"/>
      <c r="H2368" s="18"/>
      <c r="I2368" s="49"/>
      <c r="J2368" s="73">
        <f>IF(I2368=0,0,VLOOKUP(I2368,'ОКВЭД 2017'!A$3:B$2732,2))</f>
        <v>0</v>
      </c>
      <c r="K2368" s="18"/>
      <c r="L2368" s="18"/>
      <c r="M2368" s="73">
        <f>IF(L2368=0,0,VLOOKUP($L2368,'Вид субсидии'!A$2:C$118,2))</f>
        <v>0</v>
      </c>
      <c r="N2368" s="97"/>
      <c r="O2368" s="20"/>
      <c r="P2368" s="20"/>
      <c r="Q2368" s="20"/>
      <c r="R2368" s="20"/>
      <c r="S2368" s="20"/>
      <c r="T2368" s="20"/>
      <c r="U2368" s="20"/>
      <c r="V2368" s="7">
        <f t="shared" si="39"/>
        <v>0</v>
      </c>
      <c r="W2368" s="20"/>
      <c r="X2368" s="20"/>
      <c r="Y2368" s="20"/>
      <c r="Z2368" s="20"/>
      <c r="AA2368" s="20"/>
      <c r="AB2368" s="20"/>
      <c r="AC2368" s="20"/>
      <c r="AD2368" s="20"/>
      <c r="AE2368" s="20"/>
      <c r="AF2368" s="20"/>
      <c r="AG2368" s="20"/>
      <c r="AH2368" s="20"/>
    </row>
    <row r="2369" spans="1:34" x14ac:dyDescent="0.25">
      <c r="A2369" s="20"/>
      <c r="B2369" s="11"/>
      <c r="C2369" s="12"/>
      <c r="D2369" s="12"/>
      <c r="E2369" s="12"/>
      <c r="F2369" s="45"/>
      <c r="G2369" s="23"/>
      <c r="H2369" s="18"/>
      <c r="I2369" s="49"/>
      <c r="J2369" s="73">
        <f>IF(I2369=0,0,VLOOKUP(I2369,'ОКВЭД 2017'!A$3:B$2732,2))</f>
        <v>0</v>
      </c>
      <c r="K2369" s="18"/>
      <c r="L2369" s="18"/>
      <c r="M2369" s="73">
        <f>IF(L2369=0,0,VLOOKUP($L2369,'Вид субсидии'!A$2:C$118,2))</f>
        <v>0</v>
      </c>
      <c r="N2369" s="97"/>
      <c r="O2369" s="20"/>
      <c r="P2369" s="20"/>
      <c r="Q2369" s="20"/>
      <c r="R2369" s="20"/>
      <c r="S2369" s="20"/>
      <c r="T2369" s="20"/>
      <c r="U2369" s="20"/>
      <c r="V2369" s="7">
        <f t="shared" si="39"/>
        <v>0</v>
      </c>
      <c r="W2369" s="20"/>
      <c r="X2369" s="20"/>
      <c r="Y2369" s="20"/>
      <c r="Z2369" s="20"/>
      <c r="AA2369" s="20"/>
      <c r="AB2369" s="20"/>
      <c r="AC2369" s="20"/>
      <c r="AD2369" s="20"/>
      <c r="AE2369" s="20"/>
      <c r="AF2369" s="20"/>
      <c r="AG2369" s="20"/>
      <c r="AH2369" s="20"/>
    </row>
    <row r="2370" spans="1:34" x14ac:dyDescent="0.25">
      <c r="A2370" s="20"/>
      <c r="B2370" s="11"/>
      <c r="C2370" s="12"/>
      <c r="D2370" s="12"/>
      <c r="E2370" s="12"/>
      <c r="F2370" s="45"/>
      <c r="G2370" s="23"/>
      <c r="H2370" s="18"/>
      <c r="I2370" s="49"/>
      <c r="J2370" s="73">
        <f>IF(I2370=0,0,VLOOKUP(I2370,'ОКВЭД 2017'!A$3:B$2732,2))</f>
        <v>0</v>
      </c>
      <c r="K2370" s="18"/>
      <c r="L2370" s="18"/>
      <c r="M2370" s="73">
        <f>IF(L2370=0,0,VLOOKUP($L2370,'Вид субсидии'!A$2:C$118,2))</f>
        <v>0</v>
      </c>
      <c r="N2370" s="97"/>
      <c r="O2370" s="20"/>
      <c r="P2370" s="20"/>
      <c r="Q2370" s="20"/>
      <c r="R2370" s="20"/>
      <c r="S2370" s="20"/>
      <c r="T2370" s="20"/>
      <c r="U2370" s="20"/>
      <c r="V2370" s="7">
        <f t="shared" si="39"/>
        <v>0</v>
      </c>
      <c r="W2370" s="20"/>
      <c r="X2370" s="20"/>
      <c r="Y2370" s="20"/>
      <c r="Z2370" s="20"/>
      <c r="AA2370" s="20"/>
      <c r="AB2370" s="20"/>
      <c r="AC2370" s="20"/>
      <c r="AD2370" s="20"/>
      <c r="AE2370" s="20"/>
      <c r="AF2370" s="20"/>
      <c r="AG2370" s="20"/>
      <c r="AH2370" s="20"/>
    </row>
    <row r="2371" spans="1:34" x14ac:dyDescent="0.25">
      <c r="A2371" s="20"/>
      <c r="B2371" s="11"/>
      <c r="C2371" s="12"/>
      <c r="D2371" s="12"/>
      <c r="E2371" s="12"/>
      <c r="F2371" s="45"/>
      <c r="G2371" s="23"/>
      <c r="H2371" s="18"/>
      <c r="I2371" s="49"/>
      <c r="J2371" s="73">
        <f>IF(I2371=0,0,VLOOKUP(I2371,'ОКВЭД 2017'!A$3:B$2732,2))</f>
        <v>0</v>
      </c>
      <c r="K2371" s="18"/>
      <c r="L2371" s="18"/>
      <c r="M2371" s="73">
        <f>IF(L2371=0,0,VLOOKUP($L2371,'Вид субсидии'!A$2:C$118,2))</f>
        <v>0</v>
      </c>
      <c r="N2371" s="97"/>
      <c r="O2371" s="20"/>
      <c r="P2371" s="20"/>
      <c r="Q2371" s="20"/>
      <c r="R2371" s="20"/>
      <c r="S2371" s="20"/>
      <c r="T2371" s="20"/>
      <c r="U2371" s="20"/>
      <c r="V2371" s="7">
        <f t="shared" si="39"/>
        <v>0</v>
      </c>
      <c r="W2371" s="20"/>
      <c r="X2371" s="20"/>
      <c r="Y2371" s="20"/>
      <c r="Z2371" s="20"/>
      <c r="AA2371" s="20"/>
      <c r="AB2371" s="20"/>
      <c r="AC2371" s="20"/>
      <c r="AD2371" s="20"/>
      <c r="AE2371" s="20"/>
      <c r="AF2371" s="20"/>
      <c r="AG2371" s="20"/>
      <c r="AH2371" s="20"/>
    </row>
    <row r="2372" spans="1:34" x14ac:dyDescent="0.25">
      <c r="A2372" s="20"/>
      <c r="B2372" s="11"/>
      <c r="C2372" s="12"/>
      <c r="D2372" s="12"/>
      <c r="E2372" s="12"/>
      <c r="F2372" s="45"/>
      <c r="G2372" s="23"/>
      <c r="H2372" s="18"/>
      <c r="I2372" s="49"/>
      <c r="J2372" s="73">
        <f>IF(I2372=0,0,VLOOKUP(I2372,'ОКВЭД 2017'!A$3:B$2732,2))</f>
        <v>0</v>
      </c>
      <c r="K2372" s="18"/>
      <c r="L2372" s="18"/>
      <c r="M2372" s="73">
        <f>IF(L2372=0,0,VLOOKUP($L2372,'Вид субсидии'!A$2:C$118,2))</f>
        <v>0</v>
      </c>
      <c r="N2372" s="97"/>
      <c r="O2372" s="20"/>
      <c r="P2372" s="20"/>
      <c r="Q2372" s="20"/>
      <c r="R2372" s="20"/>
      <c r="S2372" s="20"/>
      <c r="T2372" s="20"/>
      <c r="U2372" s="20"/>
      <c r="V2372" s="7">
        <f t="shared" si="39"/>
        <v>0</v>
      </c>
      <c r="W2372" s="20"/>
      <c r="X2372" s="20"/>
      <c r="Y2372" s="20"/>
      <c r="Z2372" s="20"/>
      <c r="AA2372" s="20"/>
      <c r="AB2372" s="20"/>
      <c r="AC2372" s="20"/>
      <c r="AD2372" s="20"/>
      <c r="AE2372" s="20"/>
      <c r="AF2372" s="20"/>
      <c r="AG2372" s="20"/>
      <c r="AH2372" s="20"/>
    </row>
    <row r="2373" spans="1:34" x14ac:dyDescent="0.25">
      <c r="A2373" s="20"/>
      <c r="B2373" s="11"/>
      <c r="C2373" s="12"/>
      <c r="D2373" s="12"/>
      <c r="E2373" s="12"/>
      <c r="F2373" s="45"/>
      <c r="G2373" s="23"/>
      <c r="H2373" s="18"/>
      <c r="I2373" s="49"/>
      <c r="J2373" s="73">
        <f>IF(I2373=0,0,VLOOKUP(I2373,'ОКВЭД 2017'!A$3:B$2732,2))</f>
        <v>0</v>
      </c>
      <c r="K2373" s="18"/>
      <c r="L2373" s="18"/>
      <c r="M2373" s="73">
        <f>IF(L2373=0,0,VLOOKUP($L2373,'Вид субсидии'!A$2:C$118,2))</f>
        <v>0</v>
      </c>
      <c r="N2373" s="97"/>
      <c r="O2373" s="20"/>
      <c r="P2373" s="20"/>
      <c r="Q2373" s="20"/>
      <c r="R2373" s="20"/>
      <c r="S2373" s="20"/>
      <c r="T2373" s="20"/>
      <c r="U2373" s="20"/>
      <c r="V2373" s="7">
        <f t="shared" si="39"/>
        <v>0</v>
      </c>
      <c r="W2373" s="20"/>
      <c r="X2373" s="20"/>
      <c r="Y2373" s="20"/>
      <c r="Z2373" s="20"/>
      <c r="AA2373" s="20"/>
      <c r="AB2373" s="20"/>
      <c r="AC2373" s="20"/>
      <c r="AD2373" s="20"/>
      <c r="AE2373" s="20"/>
      <c r="AF2373" s="20"/>
      <c r="AG2373" s="20"/>
      <c r="AH2373" s="20"/>
    </row>
    <row r="2374" spans="1:34" x14ac:dyDescent="0.25">
      <c r="A2374" s="20"/>
      <c r="B2374" s="11"/>
      <c r="C2374" s="12"/>
      <c r="D2374" s="12"/>
      <c r="E2374" s="12"/>
      <c r="F2374" s="45"/>
      <c r="G2374" s="23"/>
      <c r="H2374" s="18"/>
      <c r="I2374" s="49"/>
      <c r="J2374" s="73">
        <f>IF(I2374=0,0,VLOOKUP(I2374,'ОКВЭД 2017'!A$3:B$2732,2))</f>
        <v>0</v>
      </c>
      <c r="K2374" s="18"/>
      <c r="L2374" s="18"/>
      <c r="M2374" s="73">
        <f>IF(L2374=0,0,VLOOKUP($L2374,'Вид субсидии'!A$2:C$118,2))</f>
        <v>0</v>
      </c>
      <c r="N2374" s="97"/>
      <c r="O2374" s="20"/>
      <c r="P2374" s="20"/>
      <c r="Q2374" s="20"/>
      <c r="R2374" s="20"/>
      <c r="S2374" s="20"/>
      <c r="T2374" s="20"/>
      <c r="U2374" s="20"/>
      <c r="V2374" s="7">
        <f t="shared" si="39"/>
        <v>0</v>
      </c>
      <c r="W2374" s="20"/>
      <c r="X2374" s="20"/>
      <c r="Y2374" s="20"/>
      <c r="Z2374" s="20"/>
      <c r="AA2374" s="20"/>
      <c r="AB2374" s="20"/>
      <c r="AC2374" s="20"/>
      <c r="AD2374" s="20"/>
      <c r="AE2374" s="20"/>
      <c r="AF2374" s="20"/>
      <c r="AG2374" s="20"/>
      <c r="AH2374" s="20"/>
    </row>
    <row r="2375" spans="1:34" x14ac:dyDescent="0.25">
      <c r="A2375" s="20"/>
      <c r="B2375" s="11"/>
      <c r="C2375" s="12"/>
      <c r="D2375" s="12"/>
      <c r="E2375" s="12"/>
      <c r="F2375" s="45"/>
      <c r="G2375" s="23"/>
      <c r="H2375" s="18"/>
      <c r="I2375" s="49"/>
      <c r="J2375" s="73">
        <f>IF(I2375=0,0,VLOOKUP(I2375,'ОКВЭД 2017'!A$3:B$2732,2))</f>
        <v>0</v>
      </c>
      <c r="K2375" s="18"/>
      <c r="L2375" s="18"/>
      <c r="M2375" s="73">
        <f>IF(L2375=0,0,VLOOKUP($L2375,'Вид субсидии'!A$2:C$118,2))</f>
        <v>0</v>
      </c>
      <c r="N2375" s="97"/>
      <c r="O2375" s="20"/>
      <c r="P2375" s="20"/>
      <c r="Q2375" s="20"/>
      <c r="R2375" s="20"/>
      <c r="S2375" s="20"/>
      <c r="T2375" s="20"/>
      <c r="U2375" s="20"/>
      <c r="V2375" s="7">
        <f t="shared" si="39"/>
        <v>0</v>
      </c>
      <c r="W2375" s="20"/>
      <c r="X2375" s="20"/>
      <c r="Y2375" s="20"/>
      <c r="Z2375" s="20"/>
      <c r="AA2375" s="20"/>
      <c r="AB2375" s="20"/>
      <c r="AC2375" s="20"/>
      <c r="AD2375" s="20"/>
      <c r="AE2375" s="20"/>
      <c r="AF2375" s="20"/>
      <c r="AG2375" s="20"/>
      <c r="AH2375" s="20"/>
    </row>
    <row r="2376" spans="1:34" x14ac:dyDescent="0.25">
      <c r="A2376" s="20"/>
      <c r="B2376" s="11"/>
      <c r="C2376" s="12"/>
      <c r="D2376" s="12"/>
      <c r="E2376" s="12"/>
      <c r="F2376" s="45"/>
      <c r="G2376" s="23"/>
      <c r="H2376" s="18"/>
      <c r="I2376" s="49"/>
      <c r="J2376" s="73">
        <f>IF(I2376=0,0,VLOOKUP(I2376,'ОКВЭД 2017'!A$3:B$2732,2))</f>
        <v>0</v>
      </c>
      <c r="K2376" s="18"/>
      <c r="L2376" s="18"/>
      <c r="M2376" s="73">
        <f>IF(L2376=0,0,VLOOKUP($L2376,'Вид субсидии'!A$2:C$118,2))</f>
        <v>0</v>
      </c>
      <c r="N2376" s="97"/>
      <c r="O2376" s="20"/>
      <c r="P2376" s="20"/>
      <c r="Q2376" s="20"/>
      <c r="R2376" s="20"/>
      <c r="S2376" s="20"/>
      <c r="T2376" s="20"/>
      <c r="U2376" s="20"/>
      <c r="V2376" s="7">
        <f t="shared" si="39"/>
        <v>0</v>
      </c>
      <c r="W2376" s="20"/>
      <c r="X2376" s="20"/>
      <c r="Y2376" s="20"/>
      <c r="Z2376" s="20"/>
      <c r="AA2376" s="20"/>
      <c r="AB2376" s="20"/>
      <c r="AC2376" s="20"/>
      <c r="AD2376" s="20"/>
      <c r="AE2376" s="20"/>
      <c r="AF2376" s="20"/>
      <c r="AG2376" s="20"/>
      <c r="AH2376" s="20"/>
    </row>
    <row r="2377" spans="1:34" x14ac:dyDescent="0.25">
      <c r="A2377" s="20"/>
      <c r="B2377" s="11"/>
      <c r="C2377" s="12"/>
      <c r="D2377" s="12"/>
      <c r="E2377" s="12"/>
      <c r="F2377" s="45"/>
      <c r="G2377" s="23"/>
      <c r="H2377" s="18"/>
      <c r="I2377" s="49"/>
      <c r="J2377" s="73">
        <f>IF(I2377=0,0,VLOOKUP(I2377,'ОКВЭД 2017'!A$3:B$2732,2))</f>
        <v>0</v>
      </c>
      <c r="K2377" s="18"/>
      <c r="L2377" s="18"/>
      <c r="M2377" s="73">
        <f>IF(L2377=0,0,VLOOKUP($L2377,'Вид субсидии'!A$2:C$118,2))</f>
        <v>0</v>
      </c>
      <c r="N2377" s="97"/>
      <c r="O2377" s="20"/>
      <c r="P2377" s="20"/>
      <c r="Q2377" s="20"/>
      <c r="R2377" s="20"/>
      <c r="S2377" s="20"/>
      <c r="T2377" s="20"/>
      <c r="U2377" s="20"/>
      <c r="V2377" s="7">
        <f t="shared" si="39"/>
        <v>0</v>
      </c>
      <c r="W2377" s="20"/>
      <c r="X2377" s="20"/>
      <c r="Y2377" s="20"/>
      <c r="Z2377" s="20"/>
      <c r="AA2377" s="20"/>
      <c r="AB2377" s="20"/>
      <c r="AC2377" s="20"/>
      <c r="AD2377" s="20"/>
      <c r="AE2377" s="20"/>
      <c r="AF2377" s="20"/>
      <c r="AG2377" s="20"/>
      <c r="AH2377" s="20"/>
    </row>
    <row r="2378" spans="1:34" x14ac:dyDescent="0.25">
      <c r="A2378" s="20"/>
      <c r="B2378" s="11"/>
      <c r="C2378" s="12"/>
      <c r="D2378" s="12"/>
      <c r="E2378" s="12"/>
      <c r="F2378" s="45"/>
      <c r="G2378" s="23"/>
      <c r="H2378" s="18"/>
      <c r="I2378" s="49"/>
      <c r="J2378" s="73">
        <f>IF(I2378=0,0,VLOOKUP(I2378,'ОКВЭД 2017'!A$3:B$2732,2))</f>
        <v>0</v>
      </c>
      <c r="K2378" s="18"/>
      <c r="L2378" s="18"/>
      <c r="M2378" s="73">
        <f>IF(L2378=0,0,VLOOKUP($L2378,'Вид субсидии'!A$2:C$118,2))</f>
        <v>0</v>
      </c>
      <c r="N2378" s="97"/>
      <c r="O2378" s="20"/>
      <c r="P2378" s="20"/>
      <c r="Q2378" s="20"/>
      <c r="R2378" s="20"/>
      <c r="S2378" s="20"/>
      <c r="T2378" s="20"/>
      <c r="U2378" s="20"/>
      <c r="V2378" s="7">
        <f t="shared" si="39"/>
        <v>0</v>
      </c>
      <c r="W2378" s="20"/>
      <c r="X2378" s="20"/>
      <c r="Y2378" s="20"/>
      <c r="Z2378" s="20"/>
      <c r="AA2378" s="20"/>
      <c r="AB2378" s="20"/>
      <c r="AC2378" s="20"/>
      <c r="AD2378" s="20"/>
      <c r="AE2378" s="20"/>
      <c r="AF2378" s="20"/>
      <c r="AG2378" s="20"/>
      <c r="AH2378" s="20"/>
    </row>
    <row r="2379" spans="1:34" x14ac:dyDescent="0.25">
      <c r="A2379" s="20"/>
      <c r="B2379" s="11"/>
      <c r="C2379" s="12"/>
      <c r="D2379" s="12"/>
      <c r="E2379" s="12"/>
      <c r="F2379" s="45"/>
      <c r="G2379" s="23"/>
      <c r="H2379" s="18"/>
      <c r="I2379" s="49"/>
      <c r="J2379" s="73">
        <f>IF(I2379=0,0,VLOOKUP(I2379,'ОКВЭД 2017'!A$3:B$2732,2))</f>
        <v>0</v>
      </c>
      <c r="K2379" s="18"/>
      <c r="L2379" s="18"/>
      <c r="M2379" s="73">
        <f>IF(L2379=0,0,VLOOKUP($L2379,'Вид субсидии'!A$2:C$118,2))</f>
        <v>0</v>
      </c>
      <c r="N2379" s="97"/>
      <c r="O2379" s="20"/>
      <c r="P2379" s="20"/>
      <c r="Q2379" s="20"/>
      <c r="R2379" s="20"/>
      <c r="S2379" s="20"/>
      <c r="T2379" s="20"/>
      <c r="U2379" s="20"/>
      <c r="V2379" s="7">
        <f t="shared" si="39"/>
        <v>0</v>
      </c>
      <c r="W2379" s="20"/>
      <c r="X2379" s="20"/>
      <c r="Y2379" s="20"/>
      <c r="Z2379" s="20"/>
      <c r="AA2379" s="20"/>
      <c r="AB2379" s="20"/>
      <c r="AC2379" s="20"/>
      <c r="AD2379" s="20"/>
      <c r="AE2379" s="20"/>
      <c r="AF2379" s="20"/>
      <c r="AG2379" s="20"/>
      <c r="AH2379" s="20"/>
    </row>
    <row r="2380" spans="1:34" x14ac:dyDescent="0.25">
      <c r="A2380" s="20"/>
      <c r="B2380" s="11"/>
      <c r="C2380" s="12"/>
      <c r="D2380" s="12"/>
      <c r="E2380" s="12"/>
      <c r="F2380" s="45"/>
      <c r="G2380" s="23"/>
      <c r="H2380" s="18"/>
      <c r="I2380" s="49"/>
      <c r="J2380" s="73">
        <f>IF(I2380=0,0,VLOOKUP(I2380,'ОКВЭД 2017'!A$3:B$2732,2))</f>
        <v>0</v>
      </c>
      <c r="K2380" s="18"/>
      <c r="L2380" s="18"/>
      <c r="M2380" s="73">
        <f>IF(L2380=0,0,VLOOKUP($L2380,'Вид субсидии'!A$2:C$118,2))</f>
        <v>0</v>
      </c>
      <c r="N2380" s="97"/>
      <c r="O2380" s="20"/>
      <c r="P2380" s="20"/>
      <c r="Q2380" s="20"/>
      <c r="R2380" s="20"/>
      <c r="S2380" s="20"/>
      <c r="T2380" s="20"/>
      <c r="U2380" s="20"/>
      <c r="V2380" s="7">
        <f t="shared" si="39"/>
        <v>0</v>
      </c>
      <c r="W2380" s="20"/>
      <c r="X2380" s="20"/>
      <c r="Y2380" s="20"/>
      <c r="Z2380" s="20"/>
      <c r="AA2380" s="20"/>
      <c r="AB2380" s="20"/>
      <c r="AC2380" s="20"/>
      <c r="AD2380" s="20"/>
      <c r="AE2380" s="20"/>
      <c r="AF2380" s="20"/>
      <c r="AG2380" s="20"/>
      <c r="AH2380" s="20"/>
    </row>
    <row r="2381" spans="1:34" x14ac:dyDescent="0.25">
      <c r="A2381" s="20"/>
      <c r="B2381" s="11"/>
      <c r="C2381" s="12"/>
      <c r="D2381" s="12"/>
      <c r="E2381" s="12"/>
      <c r="F2381" s="45"/>
      <c r="G2381" s="23"/>
      <c r="H2381" s="18"/>
      <c r="I2381" s="49"/>
      <c r="J2381" s="73">
        <f>IF(I2381=0,0,VLOOKUP(I2381,'ОКВЭД 2017'!A$3:B$2732,2))</f>
        <v>0</v>
      </c>
      <c r="K2381" s="18"/>
      <c r="L2381" s="18"/>
      <c r="M2381" s="73">
        <f>IF(L2381=0,0,VLOOKUP($L2381,'Вид субсидии'!A$2:C$118,2))</f>
        <v>0</v>
      </c>
      <c r="N2381" s="97"/>
      <c r="O2381" s="20"/>
      <c r="P2381" s="20"/>
      <c r="Q2381" s="20"/>
      <c r="R2381" s="20"/>
      <c r="S2381" s="20"/>
      <c r="T2381" s="20"/>
      <c r="U2381" s="20"/>
      <c r="V2381" s="7">
        <f t="shared" si="39"/>
        <v>0</v>
      </c>
      <c r="W2381" s="20"/>
      <c r="X2381" s="20"/>
      <c r="Y2381" s="20"/>
      <c r="Z2381" s="20"/>
      <c r="AA2381" s="20"/>
      <c r="AB2381" s="20"/>
      <c r="AC2381" s="20"/>
      <c r="AD2381" s="20"/>
      <c r="AE2381" s="20"/>
      <c r="AF2381" s="20"/>
      <c r="AG2381" s="20"/>
      <c r="AH2381" s="20"/>
    </row>
    <row r="2382" spans="1:34" x14ac:dyDescent="0.25">
      <c r="A2382" s="20"/>
      <c r="B2382" s="11"/>
      <c r="C2382" s="12"/>
      <c r="D2382" s="12"/>
      <c r="E2382" s="12"/>
      <c r="F2382" s="45"/>
      <c r="G2382" s="23"/>
      <c r="H2382" s="18"/>
      <c r="I2382" s="49"/>
      <c r="J2382" s="73">
        <f>IF(I2382=0,0,VLOOKUP(I2382,'ОКВЭД 2017'!A$3:B$2732,2))</f>
        <v>0</v>
      </c>
      <c r="K2382" s="18"/>
      <c r="L2382" s="18"/>
      <c r="M2382" s="73">
        <f>IF(L2382=0,0,VLOOKUP($L2382,'Вид субсидии'!A$2:C$118,2))</f>
        <v>0</v>
      </c>
      <c r="N2382" s="97"/>
      <c r="O2382" s="20"/>
      <c r="P2382" s="20"/>
      <c r="Q2382" s="20"/>
      <c r="R2382" s="20"/>
      <c r="S2382" s="20"/>
      <c r="T2382" s="20"/>
      <c r="U2382" s="20"/>
      <c r="V2382" s="7">
        <f t="shared" si="39"/>
        <v>0</v>
      </c>
      <c r="W2382" s="20"/>
      <c r="X2382" s="20"/>
      <c r="Y2382" s="20"/>
      <c r="Z2382" s="20"/>
      <c r="AA2382" s="20"/>
      <c r="AB2382" s="20"/>
      <c r="AC2382" s="20"/>
      <c r="AD2382" s="20"/>
      <c r="AE2382" s="20"/>
      <c r="AF2382" s="20"/>
      <c r="AG2382" s="20"/>
      <c r="AH2382" s="20"/>
    </row>
    <row r="2383" spans="1:34" x14ac:dyDescent="0.25">
      <c r="A2383" s="20"/>
      <c r="B2383" s="11"/>
      <c r="C2383" s="12"/>
      <c r="D2383" s="12"/>
      <c r="E2383" s="12"/>
      <c r="F2383" s="45"/>
      <c r="G2383" s="23"/>
      <c r="H2383" s="18"/>
      <c r="I2383" s="49"/>
      <c r="J2383" s="73">
        <f>IF(I2383=0,0,VLOOKUP(I2383,'ОКВЭД 2017'!A$3:B$2732,2))</f>
        <v>0</v>
      </c>
      <c r="K2383" s="18"/>
      <c r="L2383" s="18"/>
      <c r="M2383" s="73">
        <f>IF(L2383=0,0,VLOOKUP($L2383,'Вид субсидии'!A$2:C$118,2))</f>
        <v>0</v>
      </c>
      <c r="N2383" s="97"/>
      <c r="O2383" s="20"/>
      <c r="P2383" s="20"/>
      <c r="Q2383" s="20"/>
      <c r="R2383" s="20"/>
      <c r="S2383" s="20"/>
      <c r="T2383" s="20"/>
      <c r="U2383" s="20"/>
      <c r="V2383" s="7">
        <f t="shared" si="39"/>
        <v>0</v>
      </c>
      <c r="W2383" s="20"/>
      <c r="X2383" s="20"/>
      <c r="Y2383" s="20"/>
      <c r="Z2383" s="20"/>
      <c r="AA2383" s="20"/>
      <c r="AB2383" s="20"/>
      <c r="AC2383" s="20"/>
      <c r="AD2383" s="20"/>
      <c r="AE2383" s="20"/>
      <c r="AF2383" s="20"/>
      <c r="AG2383" s="20"/>
      <c r="AH2383" s="20"/>
    </row>
    <row r="2384" spans="1:34" x14ac:dyDescent="0.25">
      <c r="A2384" s="20"/>
      <c r="B2384" s="11"/>
      <c r="C2384" s="12"/>
      <c r="D2384" s="12"/>
      <c r="E2384" s="12"/>
      <c r="F2384" s="45"/>
      <c r="G2384" s="23"/>
      <c r="H2384" s="18"/>
      <c r="I2384" s="49"/>
      <c r="J2384" s="73">
        <f>IF(I2384=0,0,VLOOKUP(I2384,'ОКВЭД 2017'!A$3:B$2732,2))</f>
        <v>0</v>
      </c>
      <c r="K2384" s="18"/>
      <c r="L2384" s="18"/>
      <c r="M2384" s="73">
        <f>IF(L2384=0,0,VLOOKUP($L2384,'Вид субсидии'!A$2:C$118,2))</f>
        <v>0</v>
      </c>
      <c r="N2384" s="97"/>
      <c r="O2384" s="20"/>
      <c r="P2384" s="20"/>
      <c r="Q2384" s="20"/>
      <c r="R2384" s="20"/>
      <c r="S2384" s="20"/>
      <c r="T2384" s="20"/>
      <c r="U2384" s="20"/>
      <c r="V2384" s="7">
        <f t="shared" si="39"/>
        <v>0</v>
      </c>
      <c r="W2384" s="20"/>
      <c r="X2384" s="20"/>
      <c r="Y2384" s="20"/>
      <c r="Z2384" s="20"/>
      <c r="AA2384" s="20"/>
      <c r="AB2384" s="20"/>
      <c r="AC2384" s="20"/>
      <c r="AD2384" s="20"/>
      <c r="AE2384" s="20"/>
      <c r="AF2384" s="20"/>
      <c r="AG2384" s="20"/>
      <c r="AH2384" s="20"/>
    </row>
    <row r="2385" spans="1:34" x14ac:dyDescent="0.25">
      <c r="A2385" s="20"/>
      <c r="B2385" s="11"/>
      <c r="C2385" s="12"/>
      <c r="D2385" s="12"/>
      <c r="E2385" s="12"/>
      <c r="F2385" s="45"/>
      <c r="G2385" s="23"/>
      <c r="H2385" s="18"/>
      <c r="I2385" s="49"/>
      <c r="J2385" s="73">
        <f>IF(I2385=0,0,VLOOKUP(I2385,'ОКВЭД 2017'!A$3:B$2732,2))</f>
        <v>0</v>
      </c>
      <c r="K2385" s="18"/>
      <c r="L2385" s="18"/>
      <c r="M2385" s="73">
        <f>IF(L2385=0,0,VLOOKUP($L2385,'Вид субсидии'!A$2:C$118,2))</f>
        <v>0</v>
      </c>
      <c r="N2385" s="97"/>
      <c r="O2385" s="20"/>
      <c r="P2385" s="20"/>
      <c r="Q2385" s="20"/>
      <c r="R2385" s="20"/>
      <c r="S2385" s="20"/>
      <c r="T2385" s="20"/>
      <c r="U2385" s="20"/>
      <c r="V2385" s="7">
        <f t="shared" si="39"/>
        <v>0</v>
      </c>
      <c r="W2385" s="20"/>
      <c r="X2385" s="20"/>
      <c r="Y2385" s="20"/>
      <c r="Z2385" s="20"/>
      <c r="AA2385" s="20"/>
      <c r="AB2385" s="20"/>
      <c r="AC2385" s="20"/>
      <c r="AD2385" s="20"/>
      <c r="AE2385" s="20"/>
      <c r="AF2385" s="20"/>
      <c r="AG2385" s="20"/>
      <c r="AH2385" s="20"/>
    </row>
    <row r="2386" spans="1:34" x14ac:dyDescent="0.25">
      <c r="A2386" s="20"/>
      <c r="B2386" s="11"/>
      <c r="C2386" s="12"/>
      <c r="D2386" s="12"/>
      <c r="E2386" s="12"/>
      <c r="F2386" s="45"/>
      <c r="G2386" s="23"/>
      <c r="H2386" s="18"/>
      <c r="I2386" s="49"/>
      <c r="J2386" s="73">
        <f>IF(I2386=0,0,VLOOKUP(I2386,'ОКВЭД 2017'!A$3:B$2732,2))</f>
        <v>0</v>
      </c>
      <c r="K2386" s="18"/>
      <c r="L2386" s="18"/>
      <c r="M2386" s="73">
        <f>IF(L2386=0,0,VLOOKUP($L2386,'Вид субсидии'!A$2:C$118,2))</f>
        <v>0</v>
      </c>
      <c r="N2386" s="97"/>
      <c r="O2386" s="20"/>
      <c r="P2386" s="20"/>
      <c r="Q2386" s="20"/>
      <c r="R2386" s="20"/>
      <c r="S2386" s="20"/>
      <c r="T2386" s="20"/>
      <c r="U2386" s="20"/>
      <c r="V2386" s="7">
        <f t="shared" si="39"/>
        <v>0</v>
      </c>
      <c r="W2386" s="20"/>
      <c r="X2386" s="20"/>
      <c r="Y2386" s="20"/>
      <c r="Z2386" s="20"/>
      <c r="AA2386" s="20"/>
      <c r="AB2386" s="20"/>
      <c r="AC2386" s="20"/>
      <c r="AD2386" s="20"/>
      <c r="AE2386" s="20"/>
      <c r="AF2386" s="20"/>
      <c r="AG2386" s="20"/>
      <c r="AH2386" s="20"/>
    </row>
    <row r="2387" spans="1:34" x14ac:dyDescent="0.25">
      <c r="A2387" s="20"/>
      <c r="B2387" s="11"/>
      <c r="C2387" s="12"/>
      <c r="D2387" s="12"/>
      <c r="E2387" s="12"/>
      <c r="F2387" s="45"/>
      <c r="G2387" s="23"/>
      <c r="H2387" s="18"/>
      <c r="I2387" s="49"/>
      <c r="J2387" s="73">
        <f>IF(I2387=0,0,VLOOKUP(I2387,'ОКВЭД 2017'!A$3:B$2732,2))</f>
        <v>0</v>
      </c>
      <c r="K2387" s="18"/>
      <c r="L2387" s="18"/>
      <c r="M2387" s="73">
        <f>IF(L2387=0,0,VLOOKUP($L2387,'Вид субсидии'!A$2:C$118,2))</f>
        <v>0</v>
      </c>
      <c r="N2387" s="97"/>
      <c r="O2387" s="20"/>
      <c r="P2387" s="20"/>
      <c r="Q2387" s="20"/>
      <c r="R2387" s="20"/>
      <c r="S2387" s="20"/>
      <c r="T2387" s="20"/>
      <c r="U2387" s="20"/>
      <c r="V2387" s="7">
        <f t="shared" si="39"/>
        <v>0</v>
      </c>
      <c r="W2387" s="20"/>
      <c r="X2387" s="20"/>
      <c r="Y2387" s="20"/>
      <c r="Z2387" s="20"/>
      <c r="AA2387" s="20"/>
      <c r="AB2387" s="20"/>
      <c r="AC2387" s="20"/>
      <c r="AD2387" s="20"/>
      <c r="AE2387" s="20"/>
      <c r="AF2387" s="20"/>
      <c r="AG2387" s="20"/>
      <c r="AH2387" s="20"/>
    </row>
    <row r="2388" spans="1:34" x14ac:dyDescent="0.25">
      <c r="A2388" s="20"/>
      <c r="B2388" s="11"/>
      <c r="C2388" s="12"/>
      <c r="D2388" s="12"/>
      <c r="E2388" s="12"/>
      <c r="F2388" s="45"/>
      <c r="G2388" s="23"/>
      <c r="H2388" s="18"/>
      <c r="I2388" s="49"/>
      <c r="J2388" s="73">
        <f>IF(I2388=0,0,VLOOKUP(I2388,'ОКВЭД 2017'!A$3:B$2732,2))</f>
        <v>0</v>
      </c>
      <c r="K2388" s="18"/>
      <c r="L2388" s="18"/>
      <c r="M2388" s="73">
        <f>IF(L2388=0,0,VLOOKUP($L2388,'Вид субсидии'!A$2:C$118,2))</f>
        <v>0</v>
      </c>
      <c r="N2388" s="97"/>
      <c r="O2388" s="20"/>
      <c r="P2388" s="20"/>
      <c r="Q2388" s="20"/>
      <c r="R2388" s="20"/>
      <c r="S2388" s="20"/>
      <c r="T2388" s="20"/>
      <c r="U2388" s="20"/>
      <c r="V2388" s="7">
        <f t="shared" si="39"/>
        <v>0</v>
      </c>
      <c r="W2388" s="20"/>
      <c r="X2388" s="20"/>
      <c r="Y2388" s="20"/>
      <c r="Z2388" s="20"/>
      <c r="AA2388" s="20"/>
      <c r="AB2388" s="20"/>
      <c r="AC2388" s="20"/>
      <c r="AD2388" s="20"/>
      <c r="AE2388" s="20"/>
      <c r="AF2388" s="20"/>
      <c r="AG2388" s="20"/>
      <c r="AH2388" s="20"/>
    </row>
    <row r="2389" spans="1:34" x14ac:dyDescent="0.25">
      <c r="A2389" s="20"/>
      <c r="B2389" s="11"/>
      <c r="C2389" s="12"/>
      <c r="D2389" s="12"/>
      <c r="E2389" s="12"/>
      <c r="F2389" s="45"/>
      <c r="G2389" s="23"/>
      <c r="H2389" s="18"/>
      <c r="I2389" s="49"/>
      <c r="J2389" s="73">
        <f>IF(I2389=0,0,VLOOKUP(I2389,'ОКВЭД 2017'!A$3:B$2732,2))</f>
        <v>0</v>
      </c>
      <c r="K2389" s="18"/>
      <c r="L2389" s="18"/>
      <c r="M2389" s="73">
        <f>IF(L2389=0,0,VLOOKUP($L2389,'Вид субсидии'!A$2:C$118,2))</f>
        <v>0</v>
      </c>
      <c r="N2389" s="97"/>
      <c r="O2389" s="20"/>
      <c r="P2389" s="20"/>
      <c r="Q2389" s="20"/>
      <c r="R2389" s="20"/>
      <c r="S2389" s="20"/>
      <c r="T2389" s="20"/>
      <c r="U2389" s="20"/>
      <c r="V2389" s="7">
        <f t="shared" ref="V2389:V2452" si="40">IF(A2389&gt;0,1,0)</f>
        <v>0</v>
      </c>
      <c r="W2389" s="20"/>
      <c r="X2389" s="20"/>
      <c r="Y2389" s="20"/>
      <c r="Z2389" s="20"/>
      <c r="AA2389" s="20"/>
      <c r="AB2389" s="20"/>
      <c r="AC2389" s="20"/>
      <c r="AD2389" s="20"/>
      <c r="AE2389" s="20"/>
      <c r="AF2389" s="20"/>
      <c r="AG2389" s="20"/>
      <c r="AH2389" s="20"/>
    </row>
    <row r="2390" spans="1:34" x14ac:dyDescent="0.25">
      <c r="A2390" s="20"/>
      <c r="B2390" s="11"/>
      <c r="C2390" s="12"/>
      <c r="D2390" s="12"/>
      <c r="E2390" s="12"/>
      <c r="F2390" s="45"/>
      <c r="G2390" s="23"/>
      <c r="H2390" s="18"/>
      <c r="I2390" s="49"/>
      <c r="J2390" s="73">
        <f>IF(I2390=0,0,VLOOKUP(I2390,'ОКВЭД 2017'!A$3:B$2732,2))</f>
        <v>0</v>
      </c>
      <c r="K2390" s="18"/>
      <c r="L2390" s="18"/>
      <c r="M2390" s="73">
        <f>IF(L2390=0,0,VLOOKUP($L2390,'Вид субсидии'!A$2:C$118,2))</f>
        <v>0</v>
      </c>
      <c r="N2390" s="97"/>
      <c r="O2390" s="20"/>
      <c r="P2390" s="20"/>
      <c r="Q2390" s="20"/>
      <c r="R2390" s="20"/>
      <c r="S2390" s="20"/>
      <c r="T2390" s="20"/>
      <c r="U2390" s="20"/>
      <c r="V2390" s="7">
        <f t="shared" si="40"/>
        <v>0</v>
      </c>
      <c r="W2390" s="20"/>
      <c r="X2390" s="20"/>
      <c r="Y2390" s="20"/>
      <c r="Z2390" s="20"/>
      <c r="AA2390" s="20"/>
      <c r="AB2390" s="20"/>
      <c r="AC2390" s="20"/>
      <c r="AD2390" s="20"/>
      <c r="AE2390" s="20"/>
      <c r="AF2390" s="20"/>
      <c r="AG2390" s="20"/>
      <c r="AH2390" s="20"/>
    </row>
    <row r="2391" spans="1:34" x14ac:dyDescent="0.25">
      <c r="A2391" s="20"/>
      <c r="B2391" s="11"/>
      <c r="C2391" s="12"/>
      <c r="D2391" s="12"/>
      <c r="E2391" s="12"/>
      <c r="F2391" s="45"/>
      <c r="G2391" s="23"/>
      <c r="H2391" s="18"/>
      <c r="I2391" s="49"/>
      <c r="J2391" s="73">
        <f>IF(I2391=0,0,VLOOKUP(I2391,'ОКВЭД 2017'!A$3:B$2732,2))</f>
        <v>0</v>
      </c>
      <c r="K2391" s="18"/>
      <c r="L2391" s="18"/>
      <c r="M2391" s="73">
        <f>IF(L2391=0,0,VLOOKUP($L2391,'Вид субсидии'!A$2:C$118,2))</f>
        <v>0</v>
      </c>
      <c r="N2391" s="97"/>
      <c r="O2391" s="20"/>
      <c r="P2391" s="20"/>
      <c r="Q2391" s="20"/>
      <c r="R2391" s="20"/>
      <c r="S2391" s="20"/>
      <c r="T2391" s="20"/>
      <c r="U2391" s="20"/>
      <c r="V2391" s="7">
        <f t="shared" si="40"/>
        <v>0</v>
      </c>
      <c r="W2391" s="20"/>
      <c r="X2391" s="20"/>
      <c r="Y2391" s="20"/>
      <c r="Z2391" s="20"/>
      <c r="AA2391" s="20"/>
      <c r="AB2391" s="20"/>
      <c r="AC2391" s="20"/>
      <c r="AD2391" s="20"/>
      <c r="AE2391" s="20"/>
      <c r="AF2391" s="20"/>
      <c r="AG2391" s="20"/>
      <c r="AH2391" s="20"/>
    </row>
    <row r="2392" spans="1:34" x14ac:dyDescent="0.25">
      <c r="A2392" s="20"/>
      <c r="B2392" s="11"/>
      <c r="C2392" s="12"/>
      <c r="D2392" s="12"/>
      <c r="E2392" s="12"/>
      <c r="F2392" s="45"/>
      <c r="G2392" s="23"/>
      <c r="H2392" s="18"/>
      <c r="I2392" s="49"/>
      <c r="J2392" s="73">
        <f>IF(I2392=0,0,VLOOKUP(I2392,'ОКВЭД 2017'!A$3:B$2732,2))</f>
        <v>0</v>
      </c>
      <c r="K2392" s="18"/>
      <c r="L2392" s="18"/>
      <c r="M2392" s="73">
        <f>IF(L2392=0,0,VLOOKUP($L2392,'Вид субсидии'!A$2:C$118,2))</f>
        <v>0</v>
      </c>
      <c r="N2392" s="97"/>
      <c r="O2392" s="20"/>
      <c r="P2392" s="20"/>
      <c r="Q2392" s="20"/>
      <c r="R2392" s="20"/>
      <c r="S2392" s="20"/>
      <c r="T2392" s="20"/>
      <c r="U2392" s="20"/>
      <c r="V2392" s="7">
        <f t="shared" si="40"/>
        <v>0</v>
      </c>
      <c r="W2392" s="20"/>
      <c r="X2392" s="20"/>
      <c r="Y2392" s="20"/>
      <c r="Z2392" s="20"/>
      <c r="AA2392" s="20"/>
      <c r="AB2392" s="20"/>
      <c r="AC2392" s="20"/>
      <c r="AD2392" s="20"/>
      <c r="AE2392" s="20"/>
      <c r="AF2392" s="20"/>
      <c r="AG2392" s="20"/>
      <c r="AH2392" s="20"/>
    </row>
    <row r="2393" spans="1:34" x14ac:dyDescent="0.25">
      <c r="A2393" s="20"/>
      <c r="B2393" s="11"/>
      <c r="C2393" s="12"/>
      <c r="D2393" s="12"/>
      <c r="E2393" s="12"/>
      <c r="F2393" s="45"/>
      <c r="G2393" s="23"/>
      <c r="H2393" s="18"/>
      <c r="I2393" s="49"/>
      <c r="J2393" s="73">
        <f>IF(I2393=0,0,VLOOKUP(I2393,'ОКВЭД 2017'!A$3:B$2732,2))</f>
        <v>0</v>
      </c>
      <c r="K2393" s="18"/>
      <c r="L2393" s="18"/>
      <c r="M2393" s="73">
        <f>IF(L2393=0,0,VLOOKUP($L2393,'Вид субсидии'!A$2:C$118,2))</f>
        <v>0</v>
      </c>
      <c r="N2393" s="97"/>
      <c r="O2393" s="20"/>
      <c r="P2393" s="20"/>
      <c r="Q2393" s="20"/>
      <c r="R2393" s="20"/>
      <c r="S2393" s="20"/>
      <c r="T2393" s="20"/>
      <c r="U2393" s="20"/>
      <c r="V2393" s="7">
        <f t="shared" si="40"/>
        <v>0</v>
      </c>
      <c r="W2393" s="20"/>
      <c r="X2393" s="20"/>
      <c r="Y2393" s="20"/>
      <c r="Z2393" s="20"/>
      <c r="AA2393" s="20"/>
      <c r="AB2393" s="20"/>
      <c r="AC2393" s="20"/>
      <c r="AD2393" s="20"/>
      <c r="AE2393" s="20"/>
      <c r="AF2393" s="20"/>
      <c r="AG2393" s="20"/>
      <c r="AH2393" s="20"/>
    </row>
    <row r="2394" spans="1:34" x14ac:dyDescent="0.25">
      <c r="A2394" s="20"/>
      <c r="B2394" s="11"/>
      <c r="C2394" s="12"/>
      <c r="D2394" s="12"/>
      <c r="E2394" s="12"/>
      <c r="F2394" s="45"/>
      <c r="G2394" s="23"/>
      <c r="H2394" s="18"/>
      <c r="I2394" s="49"/>
      <c r="J2394" s="73">
        <f>IF(I2394=0,0,VLOOKUP(I2394,'ОКВЭД 2017'!A$3:B$2732,2))</f>
        <v>0</v>
      </c>
      <c r="K2394" s="18"/>
      <c r="L2394" s="18"/>
      <c r="M2394" s="73">
        <f>IF(L2394=0,0,VLOOKUP($L2394,'Вид субсидии'!A$2:C$118,2))</f>
        <v>0</v>
      </c>
      <c r="N2394" s="97"/>
      <c r="O2394" s="20"/>
      <c r="P2394" s="20"/>
      <c r="Q2394" s="20"/>
      <c r="R2394" s="20"/>
      <c r="S2394" s="20"/>
      <c r="T2394" s="20"/>
      <c r="U2394" s="20"/>
      <c r="V2394" s="7">
        <f t="shared" si="40"/>
        <v>0</v>
      </c>
      <c r="W2394" s="20"/>
      <c r="X2394" s="20"/>
      <c r="Y2394" s="20"/>
      <c r="Z2394" s="20"/>
      <c r="AA2394" s="20"/>
      <c r="AB2394" s="20"/>
      <c r="AC2394" s="20"/>
      <c r="AD2394" s="20"/>
      <c r="AE2394" s="20"/>
      <c r="AF2394" s="20"/>
      <c r="AG2394" s="20"/>
      <c r="AH2394" s="20"/>
    </row>
    <row r="2395" spans="1:34" x14ac:dyDescent="0.25">
      <c r="A2395" s="20"/>
      <c r="B2395" s="11"/>
      <c r="C2395" s="12"/>
      <c r="D2395" s="12"/>
      <c r="E2395" s="12"/>
      <c r="F2395" s="45"/>
      <c r="G2395" s="23"/>
      <c r="H2395" s="18"/>
      <c r="I2395" s="49"/>
      <c r="J2395" s="73">
        <f>IF(I2395=0,0,VLOOKUP(I2395,'ОКВЭД 2017'!A$3:B$2732,2))</f>
        <v>0</v>
      </c>
      <c r="K2395" s="18"/>
      <c r="L2395" s="18"/>
      <c r="M2395" s="73">
        <f>IF(L2395=0,0,VLOOKUP($L2395,'Вид субсидии'!A$2:C$118,2))</f>
        <v>0</v>
      </c>
      <c r="N2395" s="97"/>
      <c r="O2395" s="20"/>
      <c r="P2395" s="20"/>
      <c r="Q2395" s="20"/>
      <c r="R2395" s="20"/>
      <c r="S2395" s="20"/>
      <c r="T2395" s="20"/>
      <c r="U2395" s="20"/>
      <c r="V2395" s="7">
        <f t="shared" si="40"/>
        <v>0</v>
      </c>
      <c r="W2395" s="20"/>
      <c r="X2395" s="20"/>
      <c r="Y2395" s="20"/>
      <c r="Z2395" s="20"/>
      <c r="AA2395" s="20"/>
      <c r="AB2395" s="20"/>
      <c r="AC2395" s="20"/>
      <c r="AD2395" s="20"/>
      <c r="AE2395" s="20"/>
      <c r="AF2395" s="20"/>
      <c r="AG2395" s="20"/>
      <c r="AH2395" s="20"/>
    </row>
    <row r="2396" spans="1:34" x14ac:dyDescent="0.25">
      <c r="A2396" s="20"/>
      <c r="B2396" s="11"/>
      <c r="C2396" s="12"/>
      <c r="D2396" s="12"/>
      <c r="E2396" s="12"/>
      <c r="F2396" s="45"/>
      <c r="G2396" s="23"/>
      <c r="H2396" s="18"/>
      <c r="I2396" s="49"/>
      <c r="J2396" s="73">
        <f>IF(I2396=0,0,VLOOKUP(I2396,'ОКВЭД 2017'!A$3:B$2732,2))</f>
        <v>0</v>
      </c>
      <c r="K2396" s="18"/>
      <c r="L2396" s="18"/>
      <c r="M2396" s="73">
        <f>IF(L2396=0,0,VLOOKUP($L2396,'Вид субсидии'!A$2:C$118,2))</f>
        <v>0</v>
      </c>
      <c r="N2396" s="97"/>
      <c r="O2396" s="20"/>
      <c r="P2396" s="20"/>
      <c r="Q2396" s="20"/>
      <c r="R2396" s="20"/>
      <c r="S2396" s="20"/>
      <c r="T2396" s="20"/>
      <c r="U2396" s="20"/>
      <c r="V2396" s="7">
        <f t="shared" si="40"/>
        <v>0</v>
      </c>
      <c r="W2396" s="20"/>
      <c r="X2396" s="20"/>
      <c r="Y2396" s="20"/>
      <c r="Z2396" s="20"/>
      <c r="AA2396" s="20"/>
      <c r="AB2396" s="20"/>
      <c r="AC2396" s="20"/>
      <c r="AD2396" s="20"/>
      <c r="AE2396" s="20"/>
      <c r="AF2396" s="20"/>
      <c r="AG2396" s="20"/>
      <c r="AH2396" s="20"/>
    </row>
    <row r="2397" spans="1:34" x14ac:dyDescent="0.25">
      <c r="A2397" s="20"/>
      <c r="B2397" s="11"/>
      <c r="C2397" s="12"/>
      <c r="D2397" s="12"/>
      <c r="E2397" s="12"/>
      <c r="F2397" s="45"/>
      <c r="G2397" s="23"/>
      <c r="H2397" s="18"/>
      <c r="I2397" s="49"/>
      <c r="J2397" s="73">
        <f>IF(I2397=0,0,VLOOKUP(I2397,'ОКВЭД 2017'!A$3:B$2732,2))</f>
        <v>0</v>
      </c>
      <c r="K2397" s="18"/>
      <c r="L2397" s="18"/>
      <c r="M2397" s="73">
        <f>IF(L2397=0,0,VLOOKUP($L2397,'Вид субсидии'!A$2:C$118,2))</f>
        <v>0</v>
      </c>
      <c r="N2397" s="97"/>
      <c r="O2397" s="20"/>
      <c r="P2397" s="20"/>
      <c r="Q2397" s="20"/>
      <c r="R2397" s="20"/>
      <c r="S2397" s="20"/>
      <c r="T2397" s="20"/>
      <c r="U2397" s="20"/>
      <c r="V2397" s="7">
        <f t="shared" si="40"/>
        <v>0</v>
      </c>
      <c r="W2397" s="20"/>
      <c r="X2397" s="20"/>
      <c r="Y2397" s="20"/>
      <c r="Z2397" s="20"/>
      <c r="AA2397" s="20"/>
      <c r="AB2397" s="20"/>
      <c r="AC2397" s="20"/>
      <c r="AD2397" s="20"/>
      <c r="AE2397" s="20"/>
      <c r="AF2397" s="20"/>
      <c r="AG2397" s="20"/>
      <c r="AH2397" s="20"/>
    </row>
    <row r="2398" spans="1:34" x14ac:dyDescent="0.25">
      <c r="A2398" s="20"/>
      <c r="B2398" s="11"/>
      <c r="C2398" s="12"/>
      <c r="D2398" s="12"/>
      <c r="E2398" s="12"/>
      <c r="F2398" s="45"/>
      <c r="G2398" s="23"/>
      <c r="H2398" s="18"/>
      <c r="I2398" s="49"/>
      <c r="J2398" s="73">
        <f>IF(I2398=0,0,VLOOKUP(I2398,'ОКВЭД 2017'!A$3:B$2732,2))</f>
        <v>0</v>
      </c>
      <c r="K2398" s="18"/>
      <c r="L2398" s="18"/>
      <c r="M2398" s="73">
        <f>IF(L2398=0,0,VLOOKUP($L2398,'Вид субсидии'!A$2:C$118,2))</f>
        <v>0</v>
      </c>
      <c r="N2398" s="97"/>
      <c r="O2398" s="20"/>
      <c r="P2398" s="20"/>
      <c r="Q2398" s="20"/>
      <c r="R2398" s="20"/>
      <c r="S2398" s="20"/>
      <c r="T2398" s="20"/>
      <c r="U2398" s="20"/>
      <c r="V2398" s="7">
        <f t="shared" si="40"/>
        <v>0</v>
      </c>
      <c r="W2398" s="20"/>
      <c r="X2398" s="20"/>
      <c r="Y2398" s="20"/>
      <c r="Z2398" s="20"/>
      <c r="AA2398" s="20"/>
      <c r="AB2398" s="20"/>
      <c r="AC2398" s="20"/>
      <c r="AD2398" s="20"/>
      <c r="AE2398" s="20"/>
      <c r="AF2398" s="20"/>
      <c r="AG2398" s="20"/>
      <c r="AH2398" s="20"/>
    </row>
    <row r="2399" spans="1:34" x14ac:dyDescent="0.25">
      <c r="A2399" s="20"/>
      <c r="B2399" s="11"/>
      <c r="C2399" s="12"/>
      <c r="D2399" s="12"/>
      <c r="E2399" s="12"/>
      <c r="F2399" s="45"/>
      <c r="G2399" s="23"/>
      <c r="H2399" s="18"/>
      <c r="I2399" s="49"/>
      <c r="J2399" s="73">
        <f>IF(I2399=0,0,VLOOKUP(I2399,'ОКВЭД 2017'!A$3:B$2732,2))</f>
        <v>0</v>
      </c>
      <c r="K2399" s="18"/>
      <c r="L2399" s="18"/>
      <c r="M2399" s="73">
        <f>IF(L2399=0,0,VLOOKUP($L2399,'Вид субсидии'!A$2:C$118,2))</f>
        <v>0</v>
      </c>
      <c r="N2399" s="97"/>
      <c r="O2399" s="20"/>
      <c r="P2399" s="20"/>
      <c r="Q2399" s="20"/>
      <c r="R2399" s="20"/>
      <c r="S2399" s="20"/>
      <c r="T2399" s="20"/>
      <c r="U2399" s="20"/>
      <c r="V2399" s="7">
        <f t="shared" si="40"/>
        <v>0</v>
      </c>
      <c r="W2399" s="20"/>
      <c r="X2399" s="20"/>
      <c r="Y2399" s="20"/>
      <c r="Z2399" s="20"/>
      <c r="AA2399" s="20"/>
      <c r="AB2399" s="20"/>
      <c r="AC2399" s="20"/>
      <c r="AD2399" s="20"/>
      <c r="AE2399" s="20"/>
      <c r="AF2399" s="20"/>
      <c r="AG2399" s="20"/>
      <c r="AH2399" s="20"/>
    </row>
    <row r="2400" spans="1:34" x14ac:dyDescent="0.25">
      <c r="A2400" s="20"/>
      <c r="B2400" s="11"/>
      <c r="C2400" s="12"/>
      <c r="D2400" s="12"/>
      <c r="E2400" s="12"/>
      <c r="F2400" s="45"/>
      <c r="G2400" s="23"/>
      <c r="H2400" s="18"/>
      <c r="I2400" s="49"/>
      <c r="J2400" s="73">
        <f>IF(I2400=0,0,VLOOKUP(I2400,'ОКВЭД 2017'!A$3:B$2732,2))</f>
        <v>0</v>
      </c>
      <c r="K2400" s="18"/>
      <c r="L2400" s="18"/>
      <c r="M2400" s="73">
        <f>IF(L2400=0,0,VLOOKUP($L2400,'Вид субсидии'!A$2:C$118,2))</f>
        <v>0</v>
      </c>
      <c r="N2400" s="97"/>
      <c r="O2400" s="20"/>
      <c r="P2400" s="20"/>
      <c r="Q2400" s="20"/>
      <c r="R2400" s="20"/>
      <c r="S2400" s="20"/>
      <c r="T2400" s="20"/>
      <c r="U2400" s="20"/>
      <c r="V2400" s="7">
        <f t="shared" si="40"/>
        <v>0</v>
      </c>
      <c r="W2400" s="20"/>
      <c r="X2400" s="20"/>
      <c r="Y2400" s="20"/>
      <c r="Z2400" s="20"/>
      <c r="AA2400" s="20"/>
      <c r="AB2400" s="20"/>
      <c r="AC2400" s="20"/>
      <c r="AD2400" s="20"/>
      <c r="AE2400" s="20"/>
      <c r="AF2400" s="20"/>
      <c r="AG2400" s="20"/>
      <c r="AH2400" s="20"/>
    </row>
    <row r="2401" spans="1:34" x14ac:dyDescent="0.25">
      <c r="A2401" s="20"/>
      <c r="B2401" s="11"/>
      <c r="C2401" s="12"/>
      <c r="D2401" s="12"/>
      <c r="E2401" s="12"/>
      <c r="F2401" s="45"/>
      <c r="G2401" s="23"/>
      <c r="H2401" s="18"/>
      <c r="I2401" s="49"/>
      <c r="J2401" s="73">
        <f>IF(I2401=0,0,VLOOKUP(I2401,'ОКВЭД 2017'!A$3:B$2732,2))</f>
        <v>0</v>
      </c>
      <c r="K2401" s="18"/>
      <c r="L2401" s="18"/>
      <c r="M2401" s="73">
        <f>IF(L2401=0,0,VLOOKUP($L2401,'Вид субсидии'!A$2:C$118,2))</f>
        <v>0</v>
      </c>
      <c r="N2401" s="97"/>
      <c r="O2401" s="20"/>
      <c r="P2401" s="20"/>
      <c r="Q2401" s="20"/>
      <c r="R2401" s="20"/>
      <c r="S2401" s="20"/>
      <c r="T2401" s="20"/>
      <c r="U2401" s="20"/>
      <c r="V2401" s="7">
        <f t="shared" si="40"/>
        <v>0</v>
      </c>
      <c r="W2401" s="20"/>
      <c r="X2401" s="20"/>
      <c r="Y2401" s="20"/>
      <c r="Z2401" s="20"/>
      <c r="AA2401" s="20"/>
      <c r="AB2401" s="20"/>
      <c r="AC2401" s="20"/>
      <c r="AD2401" s="20"/>
      <c r="AE2401" s="20"/>
      <c r="AF2401" s="20"/>
      <c r="AG2401" s="20"/>
      <c r="AH2401" s="20"/>
    </row>
    <row r="2402" spans="1:34" x14ac:dyDescent="0.25">
      <c r="A2402" s="20"/>
      <c r="B2402" s="11"/>
      <c r="C2402" s="12"/>
      <c r="D2402" s="12"/>
      <c r="E2402" s="12"/>
      <c r="F2402" s="45"/>
      <c r="G2402" s="23"/>
      <c r="H2402" s="18"/>
      <c r="I2402" s="49"/>
      <c r="J2402" s="73">
        <f>IF(I2402=0,0,VLOOKUP(I2402,'ОКВЭД 2017'!A$3:B$2732,2))</f>
        <v>0</v>
      </c>
      <c r="K2402" s="18"/>
      <c r="L2402" s="18"/>
      <c r="M2402" s="73">
        <f>IF(L2402=0,0,VLOOKUP($L2402,'Вид субсидии'!A$2:C$118,2))</f>
        <v>0</v>
      </c>
      <c r="N2402" s="97"/>
      <c r="O2402" s="20"/>
      <c r="P2402" s="20"/>
      <c r="Q2402" s="20"/>
      <c r="R2402" s="20"/>
      <c r="S2402" s="20"/>
      <c r="T2402" s="20"/>
      <c r="U2402" s="20"/>
      <c r="V2402" s="7">
        <f t="shared" si="40"/>
        <v>0</v>
      </c>
      <c r="W2402" s="20"/>
      <c r="X2402" s="20"/>
      <c r="Y2402" s="20"/>
      <c r="Z2402" s="20"/>
      <c r="AA2402" s="20"/>
      <c r="AB2402" s="20"/>
      <c r="AC2402" s="20"/>
      <c r="AD2402" s="20"/>
      <c r="AE2402" s="20"/>
      <c r="AF2402" s="20"/>
      <c r="AG2402" s="20"/>
      <c r="AH2402" s="20"/>
    </row>
    <row r="2403" spans="1:34" x14ac:dyDescent="0.25">
      <c r="A2403" s="20"/>
      <c r="B2403" s="11"/>
      <c r="C2403" s="12"/>
      <c r="D2403" s="12"/>
      <c r="E2403" s="12"/>
      <c r="F2403" s="45"/>
      <c r="G2403" s="23"/>
      <c r="H2403" s="18"/>
      <c r="I2403" s="49"/>
      <c r="J2403" s="73">
        <f>IF(I2403=0,0,VLOOKUP(I2403,'ОКВЭД 2017'!A$3:B$2732,2))</f>
        <v>0</v>
      </c>
      <c r="K2403" s="18"/>
      <c r="L2403" s="18"/>
      <c r="M2403" s="73">
        <f>IF(L2403=0,0,VLOOKUP($L2403,'Вид субсидии'!A$2:C$118,2))</f>
        <v>0</v>
      </c>
      <c r="N2403" s="97"/>
      <c r="O2403" s="20"/>
      <c r="P2403" s="20"/>
      <c r="Q2403" s="20"/>
      <c r="R2403" s="20"/>
      <c r="S2403" s="20"/>
      <c r="T2403" s="20"/>
      <c r="U2403" s="20"/>
      <c r="V2403" s="7">
        <f t="shared" si="40"/>
        <v>0</v>
      </c>
      <c r="W2403" s="20"/>
      <c r="X2403" s="20"/>
      <c r="Y2403" s="20"/>
      <c r="Z2403" s="20"/>
      <c r="AA2403" s="20"/>
      <c r="AB2403" s="20"/>
      <c r="AC2403" s="20"/>
      <c r="AD2403" s="20"/>
      <c r="AE2403" s="20"/>
      <c r="AF2403" s="20"/>
      <c r="AG2403" s="20"/>
      <c r="AH2403" s="20"/>
    </row>
    <row r="2404" spans="1:34" x14ac:dyDescent="0.25">
      <c r="A2404" s="20"/>
      <c r="B2404" s="11"/>
      <c r="C2404" s="12"/>
      <c r="D2404" s="12"/>
      <c r="E2404" s="12"/>
      <c r="F2404" s="45"/>
      <c r="G2404" s="23"/>
      <c r="H2404" s="18"/>
      <c r="I2404" s="49"/>
      <c r="J2404" s="73">
        <f>IF(I2404=0,0,VLOOKUP(I2404,'ОКВЭД 2017'!A$3:B$2732,2))</f>
        <v>0</v>
      </c>
      <c r="K2404" s="18"/>
      <c r="L2404" s="18"/>
      <c r="M2404" s="73">
        <f>IF(L2404=0,0,VLOOKUP($L2404,'Вид субсидии'!A$2:C$118,2))</f>
        <v>0</v>
      </c>
      <c r="N2404" s="97"/>
      <c r="O2404" s="20"/>
      <c r="P2404" s="20"/>
      <c r="Q2404" s="20"/>
      <c r="R2404" s="20"/>
      <c r="S2404" s="20"/>
      <c r="T2404" s="20"/>
      <c r="U2404" s="20"/>
      <c r="V2404" s="7">
        <f t="shared" si="40"/>
        <v>0</v>
      </c>
      <c r="W2404" s="20"/>
      <c r="X2404" s="20"/>
      <c r="Y2404" s="20"/>
      <c r="Z2404" s="20"/>
      <c r="AA2404" s="20"/>
      <c r="AB2404" s="20"/>
      <c r="AC2404" s="20"/>
      <c r="AD2404" s="20"/>
      <c r="AE2404" s="20"/>
      <c r="AF2404" s="20"/>
      <c r="AG2404" s="20"/>
      <c r="AH2404" s="20"/>
    </row>
    <row r="2405" spans="1:34" x14ac:dyDescent="0.25">
      <c r="A2405" s="20"/>
      <c r="B2405" s="11"/>
      <c r="C2405" s="12"/>
      <c r="D2405" s="12"/>
      <c r="E2405" s="12"/>
      <c r="F2405" s="45"/>
      <c r="G2405" s="23"/>
      <c r="H2405" s="18"/>
      <c r="I2405" s="49"/>
      <c r="J2405" s="73">
        <f>IF(I2405=0,0,VLOOKUP(I2405,'ОКВЭД 2017'!A$3:B$2732,2))</f>
        <v>0</v>
      </c>
      <c r="K2405" s="18"/>
      <c r="L2405" s="18"/>
      <c r="M2405" s="73">
        <f>IF(L2405=0,0,VLOOKUP($L2405,'Вид субсидии'!A$2:C$118,2))</f>
        <v>0</v>
      </c>
      <c r="N2405" s="97"/>
      <c r="O2405" s="20"/>
      <c r="P2405" s="20"/>
      <c r="Q2405" s="20"/>
      <c r="R2405" s="20"/>
      <c r="S2405" s="20"/>
      <c r="T2405" s="20"/>
      <c r="U2405" s="20"/>
      <c r="V2405" s="7">
        <f t="shared" si="40"/>
        <v>0</v>
      </c>
      <c r="W2405" s="20"/>
      <c r="X2405" s="20"/>
      <c r="Y2405" s="20"/>
      <c r="Z2405" s="20"/>
      <c r="AA2405" s="20"/>
      <c r="AB2405" s="20"/>
      <c r="AC2405" s="20"/>
      <c r="AD2405" s="20"/>
      <c r="AE2405" s="20"/>
      <c r="AF2405" s="20"/>
      <c r="AG2405" s="20"/>
      <c r="AH2405" s="20"/>
    </row>
    <row r="2406" spans="1:34" x14ac:dyDescent="0.25">
      <c r="A2406" s="20"/>
      <c r="B2406" s="11"/>
      <c r="C2406" s="12"/>
      <c r="D2406" s="12"/>
      <c r="E2406" s="12"/>
      <c r="F2406" s="45"/>
      <c r="G2406" s="23"/>
      <c r="H2406" s="18"/>
      <c r="I2406" s="49"/>
      <c r="J2406" s="73">
        <f>IF(I2406=0,0,VLOOKUP(I2406,'ОКВЭД 2017'!A$3:B$2732,2))</f>
        <v>0</v>
      </c>
      <c r="K2406" s="18"/>
      <c r="L2406" s="18"/>
      <c r="M2406" s="73">
        <f>IF(L2406=0,0,VLOOKUP($L2406,'Вид субсидии'!A$2:C$118,2))</f>
        <v>0</v>
      </c>
      <c r="N2406" s="97"/>
      <c r="O2406" s="20"/>
      <c r="P2406" s="20"/>
      <c r="Q2406" s="20"/>
      <c r="R2406" s="20"/>
      <c r="S2406" s="20"/>
      <c r="T2406" s="20"/>
      <c r="U2406" s="20"/>
      <c r="V2406" s="7">
        <f t="shared" si="40"/>
        <v>0</v>
      </c>
      <c r="W2406" s="20"/>
      <c r="X2406" s="20"/>
      <c r="Y2406" s="20"/>
      <c r="Z2406" s="20"/>
      <c r="AA2406" s="20"/>
      <c r="AB2406" s="20"/>
      <c r="AC2406" s="20"/>
      <c r="AD2406" s="20"/>
      <c r="AE2406" s="20"/>
      <c r="AF2406" s="20"/>
      <c r="AG2406" s="20"/>
      <c r="AH2406" s="20"/>
    </row>
    <row r="2407" spans="1:34" x14ac:dyDescent="0.25">
      <c r="A2407" s="20"/>
      <c r="B2407" s="11"/>
      <c r="C2407" s="12"/>
      <c r="D2407" s="12"/>
      <c r="E2407" s="12"/>
      <c r="F2407" s="45"/>
      <c r="G2407" s="23"/>
      <c r="H2407" s="18"/>
      <c r="I2407" s="49"/>
      <c r="J2407" s="73">
        <f>IF(I2407=0,0,VLOOKUP(I2407,'ОКВЭД 2017'!A$3:B$2732,2))</f>
        <v>0</v>
      </c>
      <c r="K2407" s="18"/>
      <c r="L2407" s="18"/>
      <c r="M2407" s="73">
        <f>IF(L2407=0,0,VLOOKUP($L2407,'Вид субсидии'!A$2:C$118,2))</f>
        <v>0</v>
      </c>
      <c r="N2407" s="97"/>
      <c r="O2407" s="20"/>
      <c r="P2407" s="20"/>
      <c r="Q2407" s="20"/>
      <c r="R2407" s="20"/>
      <c r="S2407" s="20"/>
      <c r="T2407" s="20"/>
      <c r="U2407" s="20"/>
      <c r="V2407" s="7">
        <f t="shared" si="40"/>
        <v>0</v>
      </c>
      <c r="W2407" s="20"/>
      <c r="X2407" s="20"/>
      <c r="Y2407" s="20"/>
      <c r="Z2407" s="20"/>
      <c r="AA2407" s="20"/>
      <c r="AB2407" s="20"/>
      <c r="AC2407" s="20"/>
      <c r="AD2407" s="20"/>
      <c r="AE2407" s="20"/>
      <c r="AF2407" s="20"/>
      <c r="AG2407" s="20"/>
      <c r="AH2407" s="20"/>
    </row>
    <row r="2408" spans="1:34" x14ac:dyDescent="0.25">
      <c r="A2408" s="20"/>
      <c r="B2408" s="11"/>
      <c r="C2408" s="12"/>
      <c r="D2408" s="12"/>
      <c r="E2408" s="12"/>
      <c r="F2408" s="45"/>
      <c r="G2408" s="23"/>
      <c r="H2408" s="18"/>
      <c r="I2408" s="49"/>
      <c r="J2408" s="73">
        <f>IF(I2408=0,0,VLOOKUP(I2408,'ОКВЭД 2017'!A$3:B$2732,2))</f>
        <v>0</v>
      </c>
      <c r="K2408" s="18"/>
      <c r="L2408" s="18"/>
      <c r="M2408" s="73">
        <f>IF(L2408=0,0,VLOOKUP($L2408,'Вид субсидии'!A$2:C$118,2))</f>
        <v>0</v>
      </c>
      <c r="N2408" s="97"/>
      <c r="O2408" s="20"/>
      <c r="P2408" s="20"/>
      <c r="Q2408" s="20"/>
      <c r="R2408" s="20"/>
      <c r="S2408" s="20"/>
      <c r="T2408" s="20"/>
      <c r="U2408" s="20"/>
      <c r="V2408" s="7">
        <f t="shared" si="40"/>
        <v>0</v>
      </c>
      <c r="W2408" s="20"/>
      <c r="X2408" s="20"/>
      <c r="Y2408" s="20"/>
      <c r="Z2408" s="20"/>
      <c r="AA2408" s="20"/>
      <c r="AB2408" s="20"/>
      <c r="AC2408" s="20"/>
      <c r="AD2408" s="20"/>
      <c r="AE2408" s="20"/>
      <c r="AF2408" s="20"/>
      <c r="AG2408" s="20"/>
      <c r="AH2408" s="20"/>
    </row>
    <row r="2409" spans="1:34" x14ac:dyDescent="0.25">
      <c r="A2409" s="20"/>
      <c r="B2409" s="11"/>
      <c r="C2409" s="12"/>
      <c r="D2409" s="12"/>
      <c r="E2409" s="12"/>
      <c r="F2409" s="45"/>
      <c r="G2409" s="23"/>
      <c r="H2409" s="18"/>
      <c r="I2409" s="49"/>
      <c r="J2409" s="73">
        <f>IF(I2409=0,0,VLOOKUP(I2409,'ОКВЭД 2017'!A$3:B$2732,2))</f>
        <v>0</v>
      </c>
      <c r="K2409" s="18"/>
      <c r="L2409" s="18"/>
      <c r="M2409" s="73">
        <f>IF(L2409=0,0,VLOOKUP($L2409,'Вид субсидии'!A$2:C$118,2))</f>
        <v>0</v>
      </c>
      <c r="N2409" s="97"/>
      <c r="O2409" s="20"/>
      <c r="P2409" s="20"/>
      <c r="Q2409" s="20"/>
      <c r="R2409" s="20"/>
      <c r="S2409" s="20"/>
      <c r="T2409" s="20"/>
      <c r="U2409" s="20"/>
      <c r="V2409" s="7">
        <f t="shared" si="40"/>
        <v>0</v>
      </c>
      <c r="W2409" s="20"/>
      <c r="X2409" s="20"/>
      <c r="Y2409" s="20"/>
      <c r="Z2409" s="20"/>
      <c r="AA2409" s="20"/>
      <c r="AB2409" s="20"/>
      <c r="AC2409" s="20"/>
      <c r="AD2409" s="20"/>
      <c r="AE2409" s="20"/>
      <c r="AF2409" s="20"/>
      <c r="AG2409" s="20"/>
      <c r="AH2409" s="20"/>
    </row>
    <row r="2410" spans="1:34" x14ac:dyDescent="0.25">
      <c r="A2410" s="20"/>
      <c r="B2410" s="11"/>
      <c r="C2410" s="12"/>
      <c r="D2410" s="12"/>
      <c r="E2410" s="12"/>
      <c r="F2410" s="45"/>
      <c r="G2410" s="23"/>
      <c r="H2410" s="18"/>
      <c r="I2410" s="49"/>
      <c r="J2410" s="73">
        <f>IF(I2410=0,0,VLOOKUP(I2410,'ОКВЭД 2017'!A$3:B$2732,2))</f>
        <v>0</v>
      </c>
      <c r="K2410" s="18"/>
      <c r="L2410" s="18"/>
      <c r="M2410" s="73">
        <f>IF(L2410=0,0,VLOOKUP($L2410,'Вид субсидии'!A$2:C$118,2))</f>
        <v>0</v>
      </c>
      <c r="N2410" s="97"/>
      <c r="O2410" s="20"/>
      <c r="P2410" s="20"/>
      <c r="Q2410" s="20"/>
      <c r="R2410" s="20"/>
      <c r="S2410" s="20"/>
      <c r="T2410" s="20"/>
      <c r="U2410" s="20"/>
      <c r="V2410" s="7">
        <f t="shared" si="40"/>
        <v>0</v>
      </c>
      <c r="W2410" s="20"/>
      <c r="X2410" s="20"/>
      <c r="Y2410" s="20"/>
      <c r="Z2410" s="20"/>
      <c r="AA2410" s="20"/>
      <c r="AB2410" s="20"/>
      <c r="AC2410" s="20"/>
      <c r="AD2410" s="20"/>
      <c r="AE2410" s="20"/>
      <c r="AF2410" s="20"/>
      <c r="AG2410" s="20"/>
      <c r="AH2410" s="20"/>
    </row>
    <row r="2411" spans="1:34" x14ac:dyDescent="0.25">
      <c r="A2411" s="20"/>
      <c r="B2411" s="11"/>
      <c r="C2411" s="12"/>
      <c r="D2411" s="12"/>
      <c r="E2411" s="12"/>
      <c r="F2411" s="45"/>
      <c r="G2411" s="23"/>
      <c r="H2411" s="18"/>
      <c r="I2411" s="49"/>
      <c r="J2411" s="73">
        <f>IF(I2411=0,0,VLOOKUP(I2411,'ОКВЭД 2017'!A$3:B$2732,2))</f>
        <v>0</v>
      </c>
      <c r="K2411" s="18"/>
      <c r="L2411" s="18"/>
      <c r="M2411" s="73">
        <f>IF(L2411=0,0,VLOOKUP($L2411,'Вид субсидии'!A$2:C$118,2))</f>
        <v>0</v>
      </c>
      <c r="N2411" s="97"/>
      <c r="O2411" s="20"/>
      <c r="P2411" s="20"/>
      <c r="Q2411" s="20"/>
      <c r="R2411" s="20"/>
      <c r="S2411" s="20"/>
      <c r="T2411" s="20"/>
      <c r="U2411" s="20"/>
      <c r="V2411" s="7">
        <f t="shared" si="40"/>
        <v>0</v>
      </c>
      <c r="W2411" s="20"/>
      <c r="X2411" s="20"/>
      <c r="Y2411" s="20"/>
      <c r="Z2411" s="20"/>
      <c r="AA2411" s="20"/>
      <c r="AB2411" s="20"/>
      <c r="AC2411" s="20"/>
      <c r="AD2411" s="20"/>
      <c r="AE2411" s="20"/>
      <c r="AF2411" s="20"/>
      <c r="AG2411" s="20"/>
      <c r="AH2411" s="20"/>
    </row>
    <row r="2412" spans="1:34" x14ac:dyDescent="0.25">
      <c r="A2412" s="20"/>
      <c r="B2412" s="11"/>
      <c r="C2412" s="12"/>
      <c r="D2412" s="12"/>
      <c r="E2412" s="12"/>
      <c r="F2412" s="45"/>
      <c r="G2412" s="23"/>
      <c r="H2412" s="18"/>
      <c r="I2412" s="49"/>
      <c r="J2412" s="73">
        <f>IF(I2412=0,0,VLOOKUP(I2412,'ОКВЭД 2017'!A$3:B$2732,2))</f>
        <v>0</v>
      </c>
      <c r="K2412" s="18"/>
      <c r="L2412" s="18"/>
      <c r="M2412" s="73">
        <f>IF(L2412=0,0,VLOOKUP($L2412,'Вид субсидии'!A$2:C$118,2))</f>
        <v>0</v>
      </c>
      <c r="N2412" s="97"/>
      <c r="O2412" s="20"/>
      <c r="P2412" s="20"/>
      <c r="Q2412" s="20"/>
      <c r="R2412" s="20"/>
      <c r="S2412" s="20"/>
      <c r="T2412" s="20"/>
      <c r="U2412" s="20"/>
      <c r="V2412" s="7">
        <f t="shared" si="40"/>
        <v>0</v>
      </c>
      <c r="W2412" s="20"/>
      <c r="X2412" s="20"/>
      <c r="Y2412" s="20"/>
      <c r="Z2412" s="20"/>
      <c r="AA2412" s="20"/>
      <c r="AB2412" s="20"/>
      <c r="AC2412" s="20"/>
      <c r="AD2412" s="20"/>
      <c r="AE2412" s="20"/>
      <c r="AF2412" s="20"/>
      <c r="AG2412" s="20"/>
      <c r="AH2412" s="20"/>
    </row>
    <row r="2413" spans="1:34" x14ac:dyDescent="0.25">
      <c r="A2413" s="20"/>
      <c r="B2413" s="11"/>
      <c r="C2413" s="12"/>
      <c r="D2413" s="12"/>
      <c r="E2413" s="12"/>
      <c r="F2413" s="45"/>
      <c r="G2413" s="23"/>
      <c r="H2413" s="18"/>
      <c r="I2413" s="49"/>
      <c r="J2413" s="73">
        <f>IF(I2413=0,0,VLOOKUP(I2413,'ОКВЭД 2017'!A$3:B$2732,2))</f>
        <v>0</v>
      </c>
      <c r="K2413" s="18"/>
      <c r="L2413" s="18"/>
      <c r="M2413" s="73">
        <f>IF(L2413=0,0,VLOOKUP($L2413,'Вид субсидии'!A$2:C$118,2))</f>
        <v>0</v>
      </c>
      <c r="N2413" s="97"/>
      <c r="O2413" s="20"/>
      <c r="P2413" s="20"/>
      <c r="Q2413" s="20"/>
      <c r="R2413" s="20"/>
      <c r="S2413" s="20"/>
      <c r="T2413" s="20"/>
      <c r="U2413" s="20"/>
      <c r="V2413" s="7">
        <f t="shared" si="40"/>
        <v>0</v>
      </c>
      <c r="W2413" s="20"/>
      <c r="X2413" s="20"/>
      <c r="Y2413" s="20"/>
      <c r="Z2413" s="20"/>
      <c r="AA2413" s="20"/>
      <c r="AB2413" s="20"/>
      <c r="AC2413" s="20"/>
      <c r="AD2413" s="20"/>
      <c r="AE2413" s="20"/>
      <c r="AF2413" s="20"/>
      <c r="AG2413" s="20"/>
      <c r="AH2413" s="20"/>
    </row>
    <row r="2414" spans="1:34" x14ac:dyDescent="0.25">
      <c r="A2414" s="20"/>
      <c r="B2414" s="11"/>
      <c r="C2414" s="12"/>
      <c r="D2414" s="12"/>
      <c r="E2414" s="12"/>
      <c r="F2414" s="45"/>
      <c r="G2414" s="23"/>
      <c r="H2414" s="18"/>
      <c r="I2414" s="49"/>
      <c r="J2414" s="73">
        <f>IF(I2414=0,0,VLOOKUP(I2414,'ОКВЭД 2017'!A$3:B$2732,2))</f>
        <v>0</v>
      </c>
      <c r="K2414" s="18"/>
      <c r="L2414" s="18"/>
      <c r="M2414" s="73">
        <f>IF(L2414=0,0,VLOOKUP($L2414,'Вид субсидии'!A$2:C$118,2))</f>
        <v>0</v>
      </c>
      <c r="N2414" s="97"/>
      <c r="O2414" s="20"/>
      <c r="P2414" s="20"/>
      <c r="Q2414" s="20"/>
      <c r="R2414" s="20"/>
      <c r="S2414" s="20"/>
      <c r="T2414" s="20"/>
      <c r="U2414" s="20"/>
      <c r="V2414" s="7">
        <f t="shared" si="40"/>
        <v>0</v>
      </c>
      <c r="W2414" s="20"/>
      <c r="X2414" s="20"/>
      <c r="Y2414" s="20"/>
      <c r="Z2414" s="20"/>
      <c r="AA2414" s="20"/>
      <c r="AB2414" s="20"/>
      <c r="AC2414" s="20"/>
      <c r="AD2414" s="20"/>
      <c r="AE2414" s="20"/>
      <c r="AF2414" s="20"/>
      <c r="AG2414" s="20"/>
      <c r="AH2414" s="20"/>
    </row>
    <row r="2415" spans="1:34" x14ac:dyDescent="0.25">
      <c r="A2415" s="20"/>
      <c r="B2415" s="11"/>
      <c r="C2415" s="12"/>
      <c r="D2415" s="12"/>
      <c r="E2415" s="12"/>
      <c r="F2415" s="45"/>
      <c r="G2415" s="23"/>
      <c r="H2415" s="18"/>
      <c r="I2415" s="49"/>
      <c r="J2415" s="73">
        <f>IF(I2415=0,0,VLOOKUP(I2415,'ОКВЭД 2017'!A$3:B$2732,2))</f>
        <v>0</v>
      </c>
      <c r="K2415" s="18"/>
      <c r="L2415" s="18"/>
      <c r="M2415" s="73">
        <f>IF(L2415=0,0,VLOOKUP($L2415,'Вид субсидии'!A$2:C$118,2))</f>
        <v>0</v>
      </c>
      <c r="N2415" s="97"/>
      <c r="O2415" s="20"/>
      <c r="P2415" s="20"/>
      <c r="Q2415" s="20"/>
      <c r="R2415" s="20"/>
      <c r="S2415" s="20"/>
      <c r="T2415" s="20"/>
      <c r="U2415" s="20"/>
      <c r="V2415" s="7">
        <f t="shared" si="40"/>
        <v>0</v>
      </c>
      <c r="W2415" s="20"/>
      <c r="X2415" s="20"/>
      <c r="Y2415" s="20"/>
      <c r="Z2415" s="20"/>
      <c r="AA2415" s="20"/>
      <c r="AB2415" s="20"/>
      <c r="AC2415" s="20"/>
      <c r="AD2415" s="20"/>
      <c r="AE2415" s="20"/>
      <c r="AF2415" s="20"/>
      <c r="AG2415" s="20"/>
      <c r="AH2415" s="20"/>
    </row>
    <row r="2416" spans="1:34" x14ac:dyDescent="0.25">
      <c r="A2416" s="20"/>
      <c r="B2416" s="11"/>
      <c r="C2416" s="12"/>
      <c r="D2416" s="12"/>
      <c r="E2416" s="12"/>
      <c r="F2416" s="45"/>
      <c r="G2416" s="23"/>
      <c r="H2416" s="18"/>
      <c r="I2416" s="49"/>
      <c r="J2416" s="73">
        <f>IF(I2416=0,0,VLOOKUP(I2416,'ОКВЭД 2017'!A$3:B$2732,2))</f>
        <v>0</v>
      </c>
      <c r="K2416" s="18"/>
      <c r="L2416" s="18"/>
      <c r="M2416" s="73">
        <f>IF(L2416=0,0,VLOOKUP($L2416,'Вид субсидии'!A$2:C$118,2))</f>
        <v>0</v>
      </c>
      <c r="N2416" s="97"/>
      <c r="O2416" s="20"/>
      <c r="P2416" s="20"/>
      <c r="Q2416" s="20"/>
      <c r="R2416" s="20"/>
      <c r="S2416" s="20"/>
      <c r="T2416" s="20"/>
      <c r="U2416" s="20"/>
      <c r="V2416" s="7">
        <f t="shared" si="40"/>
        <v>0</v>
      </c>
      <c r="W2416" s="20"/>
      <c r="X2416" s="20"/>
      <c r="Y2416" s="20"/>
      <c r="Z2416" s="20"/>
      <c r="AA2416" s="20"/>
      <c r="AB2416" s="20"/>
      <c r="AC2416" s="20"/>
      <c r="AD2416" s="20"/>
      <c r="AE2416" s="20"/>
      <c r="AF2416" s="20"/>
      <c r="AG2416" s="20"/>
      <c r="AH2416" s="20"/>
    </row>
    <row r="2417" spans="1:34" x14ac:dyDescent="0.25">
      <c r="A2417" s="20"/>
      <c r="B2417" s="11"/>
      <c r="C2417" s="12"/>
      <c r="D2417" s="12"/>
      <c r="E2417" s="12"/>
      <c r="F2417" s="45"/>
      <c r="G2417" s="23"/>
      <c r="H2417" s="18"/>
      <c r="I2417" s="49"/>
      <c r="J2417" s="73">
        <f>IF(I2417=0,0,VLOOKUP(I2417,'ОКВЭД 2017'!A$3:B$2732,2))</f>
        <v>0</v>
      </c>
      <c r="K2417" s="18"/>
      <c r="L2417" s="18"/>
      <c r="M2417" s="73">
        <f>IF(L2417=0,0,VLOOKUP($L2417,'Вид субсидии'!A$2:C$118,2))</f>
        <v>0</v>
      </c>
      <c r="N2417" s="97"/>
      <c r="O2417" s="20"/>
      <c r="P2417" s="20"/>
      <c r="Q2417" s="20"/>
      <c r="R2417" s="20"/>
      <c r="S2417" s="20"/>
      <c r="T2417" s="20"/>
      <c r="U2417" s="20"/>
      <c r="V2417" s="7">
        <f t="shared" si="40"/>
        <v>0</v>
      </c>
      <c r="W2417" s="20"/>
      <c r="X2417" s="20"/>
      <c r="Y2417" s="20"/>
      <c r="Z2417" s="20"/>
      <c r="AA2417" s="20"/>
      <c r="AB2417" s="20"/>
      <c r="AC2417" s="20"/>
      <c r="AD2417" s="20"/>
      <c r="AE2417" s="20"/>
      <c r="AF2417" s="20"/>
      <c r="AG2417" s="20"/>
      <c r="AH2417" s="20"/>
    </row>
    <row r="2418" spans="1:34" x14ac:dyDescent="0.25">
      <c r="A2418" s="20"/>
      <c r="B2418" s="11"/>
      <c r="C2418" s="12"/>
      <c r="D2418" s="12"/>
      <c r="E2418" s="12"/>
      <c r="F2418" s="45"/>
      <c r="G2418" s="23"/>
      <c r="H2418" s="18"/>
      <c r="I2418" s="49"/>
      <c r="J2418" s="73">
        <f>IF(I2418=0,0,VLOOKUP(I2418,'ОКВЭД 2017'!A$3:B$2732,2))</f>
        <v>0</v>
      </c>
      <c r="K2418" s="18"/>
      <c r="L2418" s="18"/>
      <c r="M2418" s="73">
        <f>IF(L2418=0,0,VLOOKUP($L2418,'Вид субсидии'!A$2:C$118,2))</f>
        <v>0</v>
      </c>
      <c r="N2418" s="97"/>
      <c r="O2418" s="20"/>
      <c r="P2418" s="20"/>
      <c r="Q2418" s="20"/>
      <c r="R2418" s="20"/>
      <c r="S2418" s="20"/>
      <c r="T2418" s="20"/>
      <c r="U2418" s="20"/>
      <c r="V2418" s="7">
        <f t="shared" si="40"/>
        <v>0</v>
      </c>
      <c r="W2418" s="20"/>
      <c r="X2418" s="20"/>
      <c r="Y2418" s="20"/>
      <c r="Z2418" s="20"/>
      <c r="AA2418" s="20"/>
      <c r="AB2418" s="20"/>
      <c r="AC2418" s="20"/>
      <c r="AD2418" s="20"/>
      <c r="AE2418" s="20"/>
      <c r="AF2418" s="20"/>
      <c r="AG2418" s="20"/>
      <c r="AH2418" s="20"/>
    </row>
    <row r="2419" spans="1:34" x14ac:dyDescent="0.25">
      <c r="A2419" s="20"/>
      <c r="B2419" s="11"/>
      <c r="C2419" s="12"/>
      <c r="D2419" s="12"/>
      <c r="E2419" s="12"/>
      <c r="F2419" s="45"/>
      <c r="G2419" s="23"/>
      <c r="H2419" s="18"/>
      <c r="I2419" s="49"/>
      <c r="J2419" s="73">
        <f>IF(I2419=0,0,VLOOKUP(I2419,'ОКВЭД 2017'!A$3:B$2732,2))</f>
        <v>0</v>
      </c>
      <c r="K2419" s="18"/>
      <c r="L2419" s="18"/>
      <c r="M2419" s="73">
        <f>IF(L2419=0,0,VLOOKUP($L2419,'Вид субсидии'!A$2:C$118,2))</f>
        <v>0</v>
      </c>
      <c r="N2419" s="97"/>
      <c r="O2419" s="20"/>
      <c r="P2419" s="20"/>
      <c r="Q2419" s="20"/>
      <c r="R2419" s="20"/>
      <c r="S2419" s="20"/>
      <c r="T2419" s="20"/>
      <c r="U2419" s="20"/>
      <c r="V2419" s="7">
        <f t="shared" si="40"/>
        <v>0</v>
      </c>
      <c r="W2419" s="20"/>
      <c r="X2419" s="20"/>
      <c r="Y2419" s="20"/>
      <c r="Z2419" s="20"/>
      <c r="AA2419" s="20"/>
      <c r="AB2419" s="20"/>
      <c r="AC2419" s="20"/>
      <c r="AD2419" s="20"/>
      <c r="AE2419" s="20"/>
      <c r="AF2419" s="20"/>
      <c r="AG2419" s="20"/>
      <c r="AH2419" s="20"/>
    </row>
    <row r="2420" spans="1:34" x14ac:dyDescent="0.25">
      <c r="A2420" s="20"/>
      <c r="B2420" s="11"/>
      <c r="C2420" s="12"/>
      <c r="D2420" s="12"/>
      <c r="E2420" s="12"/>
      <c r="F2420" s="45"/>
      <c r="G2420" s="23"/>
      <c r="H2420" s="18"/>
      <c r="I2420" s="49"/>
      <c r="J2420" s="73">
        <f>IF(I2420=0,0,VLOOKUP(I2420,'ОКВЭД 2017'!A$3:B$2732,2))</f>
        <v>0</v>
      </c>
      <c r="K2420" s="18"/>
      <c r="L2420" s="18"/>
      <c r="M2420" s="73">
        <f>IF(L2420=0,0,VLOOKUP($L2420,'Вид субсидии'!A$2:C$118,2))</f>
        <v>0</v>
      </c>
      <c r="N2420" s="97"/>
      <c r="O2420" s="20"/>
      <c r="P2420" s="20"/>
      <c r="Q2420" s="20"/>
      <c r="R2420" s="20"/>
      <c r="S2420" s="20"/>
      <c r="T2420" s="20"/>
      <c r="U2420" s="20"/>
      <c r="V2420" s="7">
        <f t="shared" si="40"/>
        <v>0</v>
      </c>
      <c r="W2420" s="20"/>
      <c r="X2420" s="20"/>
      <c r="Y2420" s="20"/>
      <c r="Z2420" s="20"/>
      <c r="AA2420" s="20"/>
      <c r="AB2420" s="20"/>
      <c r="AC2420" s="20"/>
      <c r="AD2420" s="20"/>
      <c r="AE2420" s="20"/>
      <c r="AF2420" s="20"/>
      <c r="AG2420" s="20"/>
      <c r="AH2420" s="20"/>
    </row>
    <row r="2421" spans="1:34" x14ac:dyDescent="0.25">
      <c r="A2421" s="20"/>
      <c r="B2421" s="11"/>
      <c r="C2421" s="12"/>
      <c r="D2421" s="12"/>
      <c r="E2421" s="12"/>
      <c r="F2421" s="45"/>
      <c r="G2421" s="23"/>
      <c r="H2421" s="18"/>
      <c r="I2421" s="49"/>
      <c r="J2421" s="73">
        <f>IF(I2421=0,0,VLOOKUP(I2421,'ОКВЭД 2017'!A$3:B$2732,2))</f>
        <v>0</v>
      </c>
      <c r="K2421" s="18"/>
      <c r="L2421" s="18"/>
      <c r="M2421" s="73">
        <f>IF(L2421=0,0,VLOOKUP($L2421,'Вид субсидии'!A$2:C$118,2))</f>
        <v>0</v>
      </c>
      <c r="N2421" s="97"/>
      <c r="O2421" s="20"/>
      <c r="P2421" s="20"/>
      <c r="Q2421" s="20"/>
      <c r="R2421" s="20"/>
      <c r="S2421" s="20"/>
      <c r="T2421" s="20"/>
      <c r="U2421" s="20"/>
      <c r="V2421" s="7">
        <f t="shared" si="40"/>
        <v>0</v>
      </c>
      <c r="W2421" s="20"/>
      <c r="X2421" s="20"/>
      <c r="Y2421" s="20"/>
      <c r="Z2421" s="20"/>
      <c r="AA2421" s="20"/>
      <c r="AB2421" s="20"/>
      <c r="AC2421" s="20"/>
      <c r="AD2421" s="20"/>
      <c r="AE2421" s="20"/>
      <c r="AF2421" s="20"/>
      <c r="AG2421" s="20"/>
      <c r="AH2421" s="20"/>
    </row>
    <row r="2422" spans="1:34" x14ac:dyDescent="0.25">
      <c r="A2422" s="20"/>
      <c r="B2422" s="11"/>
      <c r="C2422" s="12"/>
      <c r="D2422" s="12"/>
      <c r="E2422" s="12"/>
      <c r="F2422" s="45"/>
      <c r="G2422" s="23"/>
      <c r="H2422" s="18"/>
      <c r="I2422" s="49"/>
      <c r="J2422" s="73">
        <f>IF(I2422=0,0,VLOOKUP(I2422,'ОКВЭД 2017'!A$3:B$2732,2))</f>
        <v>0</v>
      </c>
      <c r="K2422" s="18"/>
      <c r="L2422" s="18"/>
      <c r="M2422" s="73">
        <f>IF(L2422=0,0,VLOOKUP($L2422,'Вид субсидии'!A$2:C$118,2))</f>
        <v>0</v>
      </c>
      <c r="N2422" s="97"/>
      <c r="O2422" s="20"/>
      <c r="P2422" s="20"/>
      <c r="Q2422" s="20"/>
      <c r="R2422" s="20"/>
      <c r="S2422" s="20"/>
      <c r="T2422" s="20"/>
      <c r="U2422" s="20"/>
      <c r="V2422" s="7">
        <f t="shared" si="40"/>
        <v>0</v>
      </c>
      <c r="W2422" s="20"/>
      <c r="X2422" s="20"/>
      <c r="Y2422" s="20"/>
      <c r="Z2422" s="20"/>
      <c r="AA2422" s="20"/>
      <c r="AB2422" s="20"/>
      <c r="AC2422" s="20"/>
      <c r="AD2422" s="20"/>
      <c r="AE2422" s="20"/>
      <c r="AF2422" s="20"/>
      <c r="AG2422" s="20"/>
      <c r="AH2422" s="20"/>
    </row>
    <row r="2423" spans="1:34" x14ac:dyDescent="0.25">
      <c r="A2423" s="20"/>
      <c r="B2423" s="11"/>
      <c r="C2423" s="12"/>
      <c r="D2423" s="12"/>
      <c r="E2423" s="12"/>
      <c r="F2423" s="45"/>
      <c r="G2423" s="23"/>
      <c r="H2423" s="18"/>
      <c r="I2423" s="49"/>
      <c r="J2423" s="73">
        <f>IF(I2423=0,0,VLOOKUP(I2423,'ОКВЭД 2017'!A$3:B$2732,2))</f>
        <v>0</v>
      </c>
      <c r="K2423" s="18"/>
      <c r="L2423" s="18"/>
      <c r="M2423" s="73">
        <f>IF(L2423=0,0,VLOOKUP($L2423,'Вид субсидии'!A$2:C$118,2))</f>
        <v>0</v>
      </c>
      <c r="N2423" s="97"/>
      <c r="O2423" s="20"/>
      <c r="P2423" s="20"/>
      <c r="Q2423" s="20"/>
      <c r="R2423" s="20"/>
      <c r="S2423" s="20"/>
      <c r="T2423" s="20"/>
      <c r="U2423" s="20"/>
      <c r="V2423" s="7">
        <f t="shared" si="40"/>
        <v>0</v>
      </c>
      <c r="W2423" s="20"/>
      <c r="X2423" s="20"/>
      <c r="Y2423" s="20"/>
      <c r="Z2423" s="20"/>
      <c r="AA2423" s="20"/>
      <c r="AB2423" s="20"/>
      <c r="AC2423" s="20"/>
      <c r="AD2423" s="20"/>
      <c r="AE2423" s="20"/>
      <c r="AF2423" s="20"/>
      <c r="AG2423" s="20"/>
      <c r="AH2423" s="20"/>
    </row>
    <row r="2424" spans="1:34" x14ac:dyDescent="0.25">
      <c r="A2424" s="20"/>
      <c r="B2424" s="11"/>
      <c r="C2424" s="12"/>
      <c r="D2424" s="12"/>
      <c r="E2424" s="12"/>
      <c r="F2424" s="45"/>
      <c r="G2424" s="23"/>
      <c r="H2424" s="18"/>
      <c r="I2424" s="49"/>
      <c r="J2424" s="73">
        <f>IF(I2424=0,0,VLOOKUP(I2424,'ОКВЭД 2017'!A$3:B$2732,2))</f>
        <v>0</v>
      </c>
      <c r="K2424" s="18"/>
      <c r="L2424" s="18"/>
      <c r="M2424" s="73">
        <f>IF(L2424=0,0,VLOOKUP($L2424,'Вид субсидии'!A$2:C$118,2))</f>
        <v>0</v>
      </c>
      <c r="N2424" s="97"/>
      <c r="O2424" s="20"/>
      <c r="P2424" s="20"/>
      <c r="Q2424" s="20"/>
      <c r="R2424" s="20"/>
      <c r="S2424" s="20"/>
      <c r="T2424" s="20"/>
      <c r="U2424" s="20"/>
      <c r="V2424" s="7">
        <f t="shared" si="40"/>
        <v>0</v>
      </c>
      <c r="W2424" s="20"/>
      <c r="X2424" s="20"/>
      <c r="Y2424" s="20"/>
      <c r="Z2424" s="20"/>
      <c r="AA2424" s="20"/>
      <c r="AB2424" s="20"/>
      <c r="AC2424" s="20"/>
      <c r="AD2424" s="20"/>
      <c r="AE2424" s="20"/>
      <c r="AF2424" s="20"/>
      <c r="AG2424" s="20"/>
      <c r="AH2424" s="20"/>
    </row>
    <row r="2425" spans="1:34" x14ac:dyDescent="0.25">
      <c r="A2425" s="20"/>
      <c r="B2425" s="11"/>
      <c r="C2425" s="12"/>
      <c r="D2425" s="12"/>
      <c r="E2425" s="12"/>
      <c r="F2425" s="45"/>
      <c r="G2425" s="23"/>
      <c r="H2425" s="18"/>
      <c r="I2425" s="49"/>
      <c r="J2425" s="73">
        <f>IF(I2425=0,0,VLOOKUP(I2425,'ОКВЭД 2017'!A$3:B$2732,2))</f>
        <v>0</v>
      </c>
      <c r="K2425" s="18"/>
      <c r="L2425" s="18"/>
      <c r="M2425" s="73">
        <f>IF(L2425=0,0,VLOOKUP($L2425,'Вид субсидии'!A$2:C$118,2))</f>
        <v>0</v>
      </c>
      <c r="N2425" s="97"/>
      <c r="O2425" s="20"/>
      <c r="P2425" s="20"/>
      <c r="Q2425" s="20"/>
      <c r="R2425" s="20"/>
      <c r="S2425" s="20"/>
      <c r="T2425" s="20"/>
      <c r="U2425" s="20"/>
      <c r="V2425" s="7">
        <f t="shared" si="40"/>
        <v>0</v>
      </c>
      <c r="W2425" s="20"/>
      <c r="X2425" s="20"/>
      <c r="Y2425" s="20"/>
      <c r="Z2425" s="20"/>
      <c r="AA2425" s="20"/>
      <c r="AB2425" s="20"/>
      <c r="AC2425" s="20"/>
      <c r="AD2425" s="20"/>
      <c r="AE2425" s="20"/>
      <c r="AF2425" s="20"/>
      <c r="AG2425" s="20"/>
      <c r="AH2425" s="20"/>
    </row>
    <row r="2426" spans="1:34" x14ac:dyDescent="0.25">
      <c r="A2426" s="20"/>
      <c r="B2426" s="11"/>
      <c r="C2426" s="12"/>
      <c r="D2426" s="12"/>
      <c r="E2426" s="12"/>
      <c r="F2426" s="45"/>
      <c r="G2426" s="23"/>
      <c r="H2426" s="18"/>
      <c r="I2426" s="49"/>
      <c r="J2426" s="73">
        <f>IF(I2426=0,0,VLOOKUP(I2426,'ОКВЭД 2017'!A$3:B$2732,2))</f>
        <v>0</v>
      </c>
      <c r="K2426" s="18"/>
      <c r="L2426" s="18"/>
      <c r="M2426" s="73">
        <f>IF(L2426=0,0,VLOOKUP($L2426,'Вид субсидии'!A$2:C$118,2))</f>
        <v>0</v>
      </c>
      <c r="N2426" s="97"/>
      <c r="O2426" s="20"/>
      <c r="P2426" s="20"/>
      <c r="Q2426" s="20"/>
      <c r="R2426" s="20"/>
      <c r="S2426" s="20"/>
      <c r="T2426" s="20"/>
      <c r="U2426" s="20"/>
      <c r="V2426" s="7">
        <f t="shared" si="40"/>
        <v>0</v>
      </c>
      <c r="W2426" s="20"/>
      <c r="X2426" s="20"/>
      <c r="Y2426" s="20"/>
      <c r="Z2426" s="20"/>
      <c r="AA2426" s="20"/>
      <c r="AB2426" s="20"/>
      <c r="AC2426" s="20"/>
      <c r="AD2426" s="20"/>
      <c r="AE2426" s="20"/>
      <c r="AF2426" s="20"/>
      <c r="AG2426" s="20"/>
      <c r="AH2426" s="20"/>
    </row>
    <row r="2427" spans="1:34" x14ac:dyDescent="0.25">
      <c r="A2427" s="20"/>
      <c r="B2427" s="11"/>
      <c r="C2427" s="12"/>
      <c r="D2427" s="12"/>
      <c r="E2427" s="12"/>
      <c r="F2427" s="45"/>
      <c r="G2427" s="23"/>
      <c r="H2427" s="18"/>
      <c r="I2427" s="49"/>
      <c r="J2427" s="73">
        <f>IF(I2427=0,0,VLOOKUP(I2427,'ОКВЭД 2017'!A$3:B$2732,2))</f>
        <v>0</v>
      </c>
      <c r="K2427" s="18"/>
      <c r="L2427" s="18"/>
      <c r="M2427" s="73">
        <f>IF(L2427=0,0,VLOOKUP($L2427,'Вид субсидии'!A$2:C$118,2))</f>
        <v>0</v>
      </c>
      <c r="N2427" s="97"/>
      <c r="O2427" s="20"/>
      <c r="P2427" s="20"/>
      <c r="Q2427" s="20"/>
      <c r="R2427" s="20"/>
      <c r="S2427" s="20"/>
      <c r="T2427" s="20"/>
      <c r="U2427" s="20"/>
      <c r="V2427" s="7">
        <f t="shared" si="40"/>
        <v>0</v>
      </c>
      <c r="W2427" s="20"/>
      <c r="X2427" s="20"/>
      <c r="Y2427" s="20"/>
      <c r="Z2427" s="20"/>
      <c r="AA2427" s="20"/>
      <c r="AB2427" s="20"/>
      <c r="AC2427" s="20"/>
      <c r="AD2427" s="20"/>
      <c r="AE2427" s="20"/>
      <c r="AF2427" s="20"/>
      <c r="AG2427" s="20"/>
      <c r="AH2427" s="20"/>
    </row>
    <row r="2428" spans="1:34" x14ac:dyDescent="0.25">
      <c r="A2428" s="20"/>
      <c r="B2428" s="11"/>
      <c r="C2428" s="12"/>
      <c r="D2428" s="12"/>
      <c r="E2428" s="12"/>
      <c r="F2428" s="45"/>
      <c r="G2428" s="23"/>
      <c r="H2428" s="18"/>
      <c r="I2428" s="49"/>
      <c r="J2428" s="73">
        <f>IF(I2428=0,0,VLOOKUP(I2428,'ОКВЭД 2017'!A$3:B$2732,2))</f>
        <v>0</v>
      </c>
      <c r="K2428" s="18"/>
      <c r="L2428" s="18"/>
      <c r="M2428" s="73">
        <f>IF(L2428=0,0,VLOOKUP($L2428,'Вид субсидии'!A$2:C$118,2))</f>
        <v>0</v>
      </c>
      <c r="N2428" s="97"/>
      <c r="O2428" s="20"/>
      <c r="P2428" s="20"/>
      <c r="Q2428" s="20"/>
      <c r="R2428" s="20"/>
      <c r="S2428" s="20"/>
      <c r="T2428" s="20"/>
      <c r="U2428" s="20"/>
      <c r="V2428" s="7">
        <f t="shared" si="40"/>
        <v>0</v>
      </c>
      <c r="W2428" s="20"/>
      <c r="X2428" s="20"/>
      <c r="Y2428" s="20"/>
      <c r="Z2428" s="20"/>
      <c r="AA2428" s="20"/>
      <c r="AB2428" s="20"/>
      <c r="AC2428" s="20"/>
      <c r="AD2428" s="20"/>
      <c r="AE2428" s="20"/>
      <c r="AF2428" s="20"/>
      <c r="AG2428" s="20"/>
      <c r="AH2428" s="20"/>
    </row>
    <row r="2429" spans="1:34" x14ac:dyDescent="0.25">
      <c r="A2429" s="20"/>
      <c r="B2429" s="11"/>
      <c r="C2429" s="12"/>
      <c r="D2429" s="12"/>
      <c r="E2429" s="12"/>
      <c r="F2429" s="45"/>
      <c r="G2429" s="23"/>
      <c r="H2429" s="18"/>
      <c r="I2429" s="49"/>
      <c r="J2429" s="73">
        <f>IF(I2429=0,0,VLOOKUP(I2429,'ОКВЭД 2017'!A$3:B$2732,2))</f>
        <v>0</v>
      </c>
      <c r="K2429" s="18"/>
      <c r="L2429" s="18"/>
      <c r="M2429" s="73">
        <f>IF(L2429=0,0,VLOOKUP($L2429,'Вид субсидии'!A$2:C$118,2))</f>
        <v>0</v>
      </c>
      <c r="N2429" s="97"/>
      <c r="O2429" s="20"/>
      <c r="P2429" s="20"/>
      <c r="Q2429" s="20"/>
      <c r="R2429" s="20"/>
      <c r="S2429" s="20"/>
      <c r="T2429" s="20"/>
      <c r="U2429" s="20"/>
      <c r="V2429" s="7">
        <f t="shared" si="40"/>
        <v>0</v>
      </c>
      <c r="W2429" s="20"/>
      <c r="X2429" s="20"/>
      <c r="Y2429" s="20"/>
      <c r="Z2429" s="20"/>
      <c r="AA2429" s="20"/>
      <c r="AB2429" s="20"/>
      <c r="AC2429" s="20"/>
      <c r="AD2429" s="20"/>
      <c r="AE2429" s="20"/>
      <c r="AF2429" s="20"/>
      <c r="AG2429" s="20"/>
      <c r="AH2429" s="20"/>
    </row>
    <row r="2430" spans="1:34" x14ac:dyDescent="0.25">
      <c r="A2430" s="20"/>
      <c r="B2430" s="11"/>
      <c r="C2430" s="12"/>
      <c r="D2430" s="12"/>
      <c r="E2430" s="12"/>
      <c r="F2430" s="45"/>
      <c r="G2430" s="23"/>
      <c r="H2430" s="18"/>
      <c r="I2430" s="49"/>
      <c r="J2430" s="73">
        <f>IF(I2430=0,0,VLOOKUP(I2430,'ОКВЭД 2017'!A$3:B$2732,2))</f>
        <v>0</v>
      </c>
      <c r="K2430" s="18"/>
      <c r="L2430" s="18"/>
      <c r="M2430" s="73">
        <f>IF(L2430=0,0,VLOOKUP($L2430,'Вид субсидии'!A$2:C$118,2))</f>
        <v>0</v>
      </c>
      <c r="N2430" s="97"/>
      <c r="O2430" s="20"/>
      <c r="P2430" s="20"/>
      <c r="Q2430" s="20"/>
      <c r="R2430" s="20"/>
      <c r="S2430" s="20"/>
      <c r="T2430" s="20"/>
      <c r="U2430" s="20"/>
      <c r="V2430" s="7">
        <f t="shared" si="40"/>
        <v>0</v>
      </c>
      <c r="W2430" s="20"/>
      <c r="X2430" s="20"/>
      <c r="Y2430" s="20"/>
      <c r="Z2430" s="20"/>
      <c r="AA2430" s="20"/>
      <c r="AB2430" s="20"/>
      <c r="AC2430" s="20"/>
      <c r="AD2430" s="20"/>
      <c r="AE2430" s="20"/>
      <c r="AF2430" s="20"/>
      <c r="AG2430" s="20"/>
      <c r="AH2430" s="20"/>
    </row>
    <row r="2431" spans="1:34" x14ac:dyDescent="0.25">
      <c r="A2431" s="20"/>
      <c r="B2431" s="11"/>
      <c r="C2431" s="12"/>
      <c r="D2431" s="12"/>
      <c r="E2431" s="12"/>
      <c r="F2431" s="45"/>
      <c r="G2431" s="23"/>
      <c r="H2431" s="18"/>
      <c r="I2431" s="49"/>
      <c r="J2431" s="73">
        <f>IF(I2431=0,0,VLOOKUP(I2431,'ОКВЭД 2017'!A$3:B$2732,2))</f>
        <v>0</v>
      </c>
      <c r="K2431" s="18"/>
      <c r="L2431" s="18"/>
      <c r="M2431" s="73">
        <f>IF(L2431=0,0,VLOOKUP($L2431,'Вид субсидии'!A$2:C$118,2))</f>
        <v>0</v>
      </c>
      <c r="N2431" s="97"/>
      <c r="O2431" s="20"/>
      <c r="P2431" s="20"/>
      <c r="Q2431" s="20"/>
      <c r="R2431" s="20"/>
      <c r="S2431" s="20"/>
      <c r="T2431" s="20"/>
      <c r="U2431" s="20"/>
      <c r="V2431" s="7">
        <f t="shared" si="40"/>
        <v>0</v>
      </c>
      <c r="W2431" s="20"/>
      <c r="X2431" s="20"/>
      <c r="Y2431" s="20"/>
      <c r="Z2431" s="20"/>
      <c r="AA2431" s="20"/>
      <c r="AB2431" s="20"/>
      <c r="AC2431" s="20"/>
      <c r="AD2431" s="20"/>
      <c r="AE2431" s="20"/>
      <c r="AF2431" s="20"/>
      <c r="AG2431" s="20"/>
      <c r="AH2431" s="20"/>
    </row>
    <row r="2432" spans="1:34" x14ac:dyDescent="0.25">
      <c r="A2432" s="20"/>
      <c r="B2432" s="11"/>
      <c r="C2432" s="12"/>
      <c r="D2432" s="12"/>
      <c r="E2432" s="12"/>
      <c r="F2432" s="45"/>
      <c r="G2432" s="23"/>
      <c r="H2432" s="18"/>
      <c r="I2432" s="49"/>
      <c r="J2432" s="73">
        <f>IF(I2432=0,0,VLOOKUP(I2432,'ОКВЭД 2017'!A$3:B$2732,2))</f>
        <v>0</v>
      </c>
      <c r="K2432" s="18"/>
      <c r="L2432" s="18"/>
      <c r="M2432" s="73">
        <f>IF(L2432=0,0,VLOOKUP($L2432,'Вид субсидии'!A$2:C$118,2))</f>
        <v>0</v>
      </c>
      <c r="N2432" s="97"/>
      <c r="O2432" s="20"/>
      <c r="P2432" s="20"/>
      <c r="Q2432" s="20"/>
      <c r="R2432" s="20"/>
      <c r="S2432" s="20"/>
      <c r="T2432" s="20"/>
      <c r="U2432" s="20"/>
      <c r="V2432" s="7">
        <f t="shared" si="40"/>
        <v>0</v>
      </c>
      <c r="W2432" s="20"/>
      <c r="X2432" s="20"/>
      <c r="Y2432" s="20"/>
      <c r="Z2432" s="20"/>
      <c r="AA2432" s="20"/>
      <c r="AB2432" s="20"/>
      <c r="AC2432" s="20"/>
      <c r="AD2432" s="20"/>
      <c r="AE2432" s="20"/>
      <c r="AF2432" s="20"/>
      <c r="AG2432" s="20"/>
      <c r="AH2432" s="20"/>
    </row>
    <row r="2433" spans="1:34" x14ac:dyDescent="0.25">
      <c r="A2433" s="20"/>
      <c r="B2433" s="11"/>
      <c r="C2433" s="12"/>
      <c r="D2433" s="12"/>
      <c r="E2433" s="12"/>
      <c r="F2433" s="45"/>
      <c r="G2433" s="23"/>
      <c r="H2433" s="18"/>
      <c r="I2433" s="49"/>
      <c r="J2433" s="73">
        <f>IF(I2433=0,0,VLOOKUP(I2433,'ОКВЭД 2017'!A$3:B$2732,2))</f>
        <v>0</v>
      </c>
      <c r="K2433" s="18"/>
      <c r="L2433" s="18"/>
      <c r="M2433" s="73">
        <f>IF(L2433=0,0,VLOOKUP($L2433,'Вид субсидии'!A$2:C$118,2))</f>
        <v>0</v>
      </c>
      <c r="N2433" s="97"/>
      <c r="O2433" s="20"/>
      <c r="P2433" s="20"/>
      <c r="Q2433" s="20"/>
      <c r="R2433" s="20"/>
      <c r="S2433" s="20"/>
      <c r="T2433" s="20"/>
      <c r="U2433" s="20"/>
      <c r="V2433" s="7">
        <f t="shared" si="40"/>
        <v>0</v>
      </c>
      <c r="W2433" s="20"/>
      <c r="X2433" s="20"/>
      <c r="Y2433" s="20"/>
      <c r="Z2433" s="20"/>
      <c r="AA2433" s="20"/>
      <c r="AB2433" s="20"/>
      <c r="AC2433" s="20"/>
      <c r="AD2433" s="20"/>
      <c r="AE2433" s="20"/>
      <c r="AF2433" s="20"/>
      <c r="AG2433" s="20"/>
      <c r="AH2433" s="20"/>
    </row>
    <row r="2434" spans="1:34" x14ac:dyDescent="0.25">
      <c r="A2434" s="20"/>
      <c r="B2434" s="11"/>
      <c r="C2434" s="12"/>
      <c r="D2434" s="12"/>
      <c r="E2434" s="12"/>
      <c r="F2434" s="45"/>
      <c r="G2434" s="23"/>
      <c r="H2434" s="18"/>
      <c r="I2434" s="49"/>
      <c r="J2434" s="73">
        <f>IF(I2434=0,0,VLOOKUP(I2434,'ОКВЭД 2017'!A$3:B$2732,2))</f>
        <v>0</v>
      </c>
      <c r="K2434" s="18"/>
      <c r="L2434" s="18"/>
      <c r="M2434" s="73">
        <f>IF(L2434=0,0,VLOOKUP($L2434,'Вид субсидии'!A$2:C$118,2))</f>
        <v>0</v>
      </c>
      <c r="N2434" s="97"/>
      <c r="O2434" s="20"/>
      <c r="P2434" s="20"/>
      <c r="Q2434" s="20"/>
      <c r="R2434" s="20"/>
      <c r="S2434" s="20"/>
      <c r="T2434" s="20"/>
      <c r="U2434" s="20"/>
      <c r="V2434" s="7">
        <f t="shared" si="40"/>
        <v>0</v>
      </c>
      <c r="W2434" s="20"/>
      <c r="X2434" s="20"/>
      <c r="Y2434" s="20"/>
      <c r="Z2434" s="20"/>
      <c r="AA2434" s="20"/>
      <c r="AB2434" s="20"/>
      <c r="AC2434" s="20"/>
      <c r="AD2434" s="20"/>
      <c r="AE2434" s="20"/>
      <c r="AF2434" s="20"/>
      <c r="AG2434" s="20"/>
      <c r="AH2434" s="20"/>
    </row>
    <row r="2435" spans="1:34" x14ac:dyDescent="0.25">
      <c r="A2435" s="20"/>
      <c r="B2435" s="11"/>
      <c r="C2435" s="12"/>
      <c r="D2435" s="12"/>
      <c r="E2435" s="12"/>
      <c r="F2435" s="45"/>
      <c r="G2435" s="23"/>
      <c r="H2435" s="18"/>
      <c r="I2435" s="49"/>
      <c r="J2435" s="73">
        <f>IF(I2435=0,0,VLOOKUP(I2435,'ОКВЭД 2017'!A$3:B$2732,2))</f>
        <v>0</v>
      </c>
      <c r="K2435" s="18"/>
      <c r="L2435" s="18"/>
      <c r="M2435" s="73">
        <f>IF(L2435=0,0,VLOOKUP($L2435,'Вид субсидии'!A$2:C$118,2))</f>
        <v>0</v>
      </c>
      <c r="N2435" s="97"/>
      <c r="O2435" s="20"/>
      <c r="P2435" s="20"/>
      <c r="Q2435" s="20"/>
      <c r="R2435" s="20"/>
      <c r="S2435" s="20"/>
      <c r="T2435" s="20"/>
      <c r="U2435" s="20"/>
      <c r="V2435" s="7">
        <f t="shared" si="40"/>
        <v>0</v>
      </c>
      <c r="W2435" s="20"/>
      <c r="X2435" s="20"/>
      <c r="Y2435" s="20"/>
      <c r="Z2435" s="20"/>
      <c r="AA2435" s="20"/>
      <c r="AB2435" s="20"/>
      <c r="AC2435" s="20"/>
      <c r="AD2435" s="20"/>
      <c r="AE2435" s="20"/>
      <c r="AF2435" s="20"/>
      <c r="AG2435" s="20"/>
      <c r="AH2435" s="20"/>
    </row>
    <row r="2436" spans="1:34" x14ac:dyDescent="0.25">
      <c r="A2436" s="20"/>
      <c r="B2436" s="11"/>
      <c r="C2436" s="12"/>
      <c r="D2436" s="12"/>
      <c r="E2436" s="12"/>
      <c r="F2436" s="45"/>
      <c r="G2436" s="23"/>
      <c r="H2436" s="18"/>
      <c r="I2436" s="49"/>
      <c r="J2436" s="73">
        <f>IF(I2436=0,0,VLOOKUP(I2436,'ОКВЭД 2017'!A$3:B$2732,2))</f>
        <v>0</v>
      </c>
      <c r="K2436" s="18"/>
      <c r="L2436" s="18"/>
      <c r="M2436" s="73">
        <f>IF(L2436=0,0,VLOOKUP($L2436,'Вид субсидии'!A$2:C$118,2))</f>
        <v>0</v>
      </c>
      <c r="N2436" s="97"/>
      <c r="O2436" s="20"/>
      <c r="P2436" s="20"/>
      <c r="Q2436" s="20"/>
      <c r="R2436" s="20"/>
      <c r="S2436" s="20"/>
      <c r="T2436" s="20"/>
      <c r="U2436" s="20"/>
      <c r="V2436" s="7">
        <f t="shared" si="40"/>
        <v>0</v>
      </c>
      <c r="W2436" s="20"/>
      <c r="X2436" s="20"/>
      <c r="Y2436" s="20"/>
      <c r="Z2436" s="20"/>
      <c r="AA2436" s="20"/>
      <c r="AB2436" s="20"/>
      <c r="AC2436" s="20"/>
      <c r="AD2436" s="20"/>
      <c r="AE2436" s="20"/>
      <c r="AF2436" s="20"/>
      <c r="AG2436" s="20"/>
      <c r="AH2436" s="20"/>
    </row>
    <row r="2437" spans="1:34" x14ac:dyDescent="0.25">
      <c r="A2437" s="20"/>
      <c r="B2437" s="11"/>
      <c r="C2437" s="12"/>
      <c r="D2437" s="12"/>
      <c r="E2437" s="12"/>
      <c r="F2437" s="45"/>
      <c r="G2437" s="23"/>
      <c r="H2437" s="18"/>
      <c r="I2437" s="49"/>
      <c r="J2437" s="73">
        <f>IF(I2437=0,0,VLOOKUP(I2437,'ОКВЭД 2017'!A$3:B$2732,2))</f>
        <v>0</v>
      </c>
      <c r="K2437" s="18"/>
      <c r="L2437" s="18"/>
      <c r="M2437" s="73">
        <f>IF(L2437=0,0,VLOOKUP($L2437,'Вид субсидии'!A$2:C$118,2))</f>
        <v>0</v>
      </c>
      <c r="N2437" s="97"/>
      <c r="O2437" s="20"/>
      <c r="P2437" s="20"/>
      <c r="Q2437" s="20"/>
      <c r="R2437" s="20"/>
      <c r="S2437" s="20"/>
      <c r="T2437" s="20"/>
      <c r="U2437" s="20"/>
      <c r="V2437" s="7">
        <f t="shared" si="40"/>
        <v>0</v>
      </c>
      <c r="W2437" s="20"/>
      <c r="X2437" s="20"/>
      <c r="Y2437" s="20"/>
      <c r="Z2437" s="20"/>
      <c r="AA2437" s="20"/>
      <c r="AB2437" s="20"/>
      <c r="AC2437" s="20"/>
      <c r="AD2437" s="20"/>
      <c r="AE2437" s="20"/>
      <c r="AF2437" s="20"/>
      <c r="AG2437" s="20"/>
      <c r="AH2437" s="20"/>
    </row>
    <row r="2438" spans="1:34" x14ac:dyDescent="0.25">
      <c r="A2438" s="20"/>
      <c r="B2438" s="11"/>
      <c r="C2438" s="12"/>
      <c r="D2438" s="12"/>
      <c r="E2438" s="12"/>
      <c r="F2438" s="45"/>
      <c r="G2438" s="23"/>
      <c r="H2438" s="18"/>
      <c r="I2438" s="49"/>
      <c r="J2438" s="73">
        <f>IF(I2438=0,0,VLOOKUP(I2438,'ОКВЭД 2017'!A$3:B$2732,2))</f>
        <v>0</v>
      </c>
      <c r="K2438" s="18"/>
      <c r="L2438" s="18"/>
      <c r="M2438" s="73">
        <f>IF(L2438=0,0,VLOOKUP($L2438,'Вид субсидии'!A$2:C$118,2))</f>
        <v>0</v>
      </c>
      <c r="N2438" s="97"/>
      <c r="O2438" s="20"/>
      <c r="P2438" s="20"/>
      <c r="Q2438" s="20"/>
      <c r="R2438" s="20"/>
      <c r="S2438" s="20"/>
      <c r="T2438" s="20"/>
      <c r="U2438" s="20"/>
      <c r="V2438" s="7">
        <f t="shared" si="40"/>
        <v>0</v>
      </c>
      <c r="W2438" s="20"/>
      <c r="X2438" s="20"/>
      <c r="Y2438" s="20"/>
      <c r="Z2438" s="20"/>
      <c r="AA2438" s="20"/>
      <c r="AB2438" s="20"/>
      <c r="AC2438" s="20"/>
      <c r="AD2438" s="20"/>
      <c r="AE2438" s="20"/>
      <c r="AF2438" s="20"/>
      <c r="AG2438" s="20"/>
      <c r="AH2438" s="20"/>
    </row>
    <row r="2439" spans="1:34" x14ac:dyDescent="0.25">
      <c r="A2439" s="20"/>
      <c r="B2439" s="11"/>
      <c r="C2439" s="12"/>
      <c r="D2439" s="12"/>
      <c r="E2439" s="12"/>
      <c r="F2439" s="45"/>
      <c r="G2439" s="23"/>
      <c r="H2439" s="18"/>
      <c r="I2439" s="49"/>
      <c r="J2439" s="73">
        <f>IF(I2439=0,0,VLOOKUP(I2439,'ОКВЭД 2017'!A$3:B$2732,2))</f>
        <v>0</v>
      </c>
      <c r="K2439" s="18"/>
      <c r="L2439" s="18"/>
      <c r="M2439" s="73">
        <f>IF(L2439=0,0,VLOOKUP($L2439,'Вид субсидии'!A$2:C$118,2))</f>
        <v>0</v>
      </c>
      <c r="N2439" s="97"/>
      <c r="O2439" s="20"/>
      <c r="P2439" s="20"/>
      <c r="Q2439" s="20"/>
      <c r="R2439" s="20"/>
      <c r="S2439" s="20"/>
      <c r="T2439" s="20"/>
      <c r="U2439" s="20"/>
      <c r="V2439" s="7">
        <f t="shared" si="40"/>
        <v>0</v>
      </c>
      <c r="W2439" s="20"/>
      <c r="X2439" s="20"/>
      <c r="Y2439" s="20"/>
      <c r="Z2439" s="20"/>
      <c r="AA2439" s="20"/>
      <c r="AB2439" s="20"/>
      <c r="AC2439" s="20"/>
      <c r="AD2439" s="20"/>
      <c r="AE2439" s="20"/>
      <c r="AF2439" s="20"/>
      <c r="AG2439" s="20"/>
      <c r="AH2439" s="20"/>
    </row>
    <row r="2440" spans="1:34" x14ac:dyDescent="0.25">
      <c r="A2440" s="20"/>
      <c r="B2440" s="11"/>
      <c r="C2440" s="12"/>
      <c r="D2440" s="12"/>
      <c r="E2440" s="12"/>
      <c r="F2440" s="45"/>
      <c r="G2440" s="23"/>
      <c r="H2440" s="18"/>
      <c r="I2440" s="49"/>
      <c r="J2440" s="73">
        <f>IF(I2440=0,0,VLOOKUP(I2440,'ОКВЭД 2017'!A$3:B$2732,2))</f>
        <v>0</v>
      </c>
      <c r="K2440" s="18"/>
      <c r="L2440" s="18"/>
      <c r="M2440" s="73">
        <f>IF(L2440=0,0,VLOOKUP($L2440,'Вид субсидии'!A$2:C$118,2))</f>
        <v>0</v>
      </c>
      <c r="N2440" s="97"/>
      <c r="O2440" s="20"/>
      <c r="P2440" s="20"/>
      <c r="Q2440" s="20"/>
      <c r="R2440" s="20"/>
      <c r="S2440" s="20"/>
      <c r="T2440" s="20"/>
      <c r="U2440" s="20"/>
      <c r="V2440" s="7">
        <f t="shared" si="40"/>
        <v>0</v>
      </c>
      <c r="W2440" s="20"/>
      <c r="X2440" s="20"/>
      <c r="Y2440" s="20"/>
      <c r="Z2440" s="20"/>
      <c r="AA2440" s="20"/>
      <c r="AB2440" s="20"/>
      <c r="AC2440" s="20"/>
      <c r="AD2440" s="20"/>
      <c r="AE2440" s="20"/>
      <c r="AF2440" s="20"/>
      <c r="AG2440" s="20"/>
      <c r="AH2440" s="20"/>
    </row>
    <row r="2441" spans="1:34" x14ac:dyDescent="0.25">
      <c r="A2441" s="20"/>
      <c r="B2441" s="11"/>
      <c r="C2441" s="12"/>
      <c r="D2441" s="12"/>
      <c r="E2441" s="12"/>
      <c r="F2441" s="45"/>
      <c r="G2441" s="23"/>
      <c r="H2441" s="18"/>
      <c r="I2441" s="49"/>
      <c r="J2441" s="73">
        <f>IF(I2441=0,0,VLOOKUP(I2441,'ОКВЭД 2017'!A$3:B$2732,2))</f>
        <v>0</v>
      </c>
      <c r="K2441" s="18"/>
      <c r="L2441" s="18"/>
      <c r="M2441" s="73">
        <f>IF(L2441=0,0,VLOOKUP($L2441,'Вид субсидии'!A$2:C$118,2))</f>
        <v>0</v>
      </c>
      <c r="N2441" s="97"/>
      <c r="O2441" s="20"/>
      <c r="P2441" s="20"/>
      <c r="Q2441" s="20"/>
      <c r="R2441" s="20"/>
      <c r="S2441" s="20"/>
      <c r="T2441" s="20"/>
      <c r="U2441" s="20"/>
      <c r="V2441" s="7">
        <f t="shared" si="40"/>
        <v>0</v>
      </c>
      <c r="W2441" s="20"/>
      <c r="X2441" s="20"/>
      <c r="Y2441" s="20"/>
      <c r="Z2441" s="20"/>
      <c r="AA2441" s="20"/>
      <c r="AB2441" s="20"/>
      <c r="AC2441" s="20"/>
      <c r="AD2441" s="20"/>
      <c r="AE2441" s="20"/>
      <c r="AF2441" s="20"/>
      <c r="AG2441" s="20"/>
      <c r="AH2441" s="20"/>
    </row>
    <row r="2442" spans="1:34" x14ac:dyDescent="0.25">
      <c r="A2442" s="20"/>
      <c r="B2442" s="11"/>
      <c r="C2442" s="12"/>
      <c r="D2442" s="12"/>
      <c r="E2442" s="12"/>
      <c r="F2442" s="45"/>
      <c r="G2442" s="23"/>
      <c r="H2442" s="18"/>
      <c r="I2442" s="49"/>
      <c r="J2442" s="73">
        <f>IF(I2442=0,0,VLOOKUP(I2442,'ОКВЭД 2017'!A$3:B$2732,2))</f>
        <v>0</v>
      </c>
      <c r="K2442" s="18"/>
      <c r="L2442" s="18"/>
      <c r="M2442" s="73">
        <f>IF(L2442=0,0,VLOOKUP($L2442,'Вид субсидии'!A$2:C$118,2))</f>
        <v>0</v>
      </c>
      <c r="N2442" s="97"/>
      <c r="O2442" s="20"/>
      <c r="P2442" s="20"/>
      <c r="Q2442" s="20"/>
      <c r="R2442" s="20"/>
      <c r="S2442" s="20"/>
      <c r="T2442" s="20"/>
      <c r="U2442" s="20"/>
      <c r="V2442" s="7">
        <f t="shared" si="40"/>
        <v>0</v>
      </c>
      <c r="W2442" s="20"/>
      <c r="X2442" s="20"/>
      <c r="Y2442" s="20"/>
      <c r="Z2442" s="20"/>
      <c r="AA2442" s="20"/>
      <c r="AB2442" s="20"/>
      <c r="AC2442" s="20"/>
      <c r="AD2442" s="20"/>
      <c r="AE2442" s="20"/>
      <c r="AF2442" s="20"/>
      <c r="AG2442" s="20"/>
      <c r="AH2442" s="20"/>
    </row>
    <row r="2443" spans="1:34" x14ac:dyDescent="0.25">
      <c r="A2443" s="20"/>
      <c r="B2443" s="11"/>
      <c r="C2443" s="12"/>
      <c r="D2443" s="12"/>
      <c r="E2443" s="12"/>
      <c r="F2443" s="45"/>
      <c r="G2443" s="23"/>
      <c r="H2443" s="18"/>
      <c r="I2443" s="49"/>
      <c r="J2443" s="73">
        <f>IF(I2443=0,0,VLOOKUP(I2443,'ОКВЭД 2017'!A$3:B$2732,2))</f>
        <v>0</v>
      </c>
      <c r="K2443" s="18"/>
      <c r="L2443" s="18"/>
      <c r="M2443" s="73">
        <f>IF(L2443=0,0,VLOOKUP($L2443,'Вид субсидии'!A$2:C$118,2))</f>
        <v>0</v>
      </c>
      <c r="N2443" s="97"/>
      <c r="O2443" s="20"/>
      <c r="P2443" s="20"/>
      <c r="Q2443" s="20"/>
      <c r="R2443" s="20"/>
      <c r="S2443" s="20"/>
      <c r="T2443" s="20"/>
      <c r="U2443" s="20"/>
      <c r="V2443" s="7">
        <f t="shared" si="40"/>
        <v>0</v>
      </c>
      <c r="W2443" s="20"/>
      <c r="X2443" s="20"/>
      <c r="Y2443" s="20"/>
      <c r="Z2443" s="20"/>
      <c r="AA2443" s="20"/>
      <c r="AB2443" s="20"/>
      <c r="AC2443" s="20"/>
      <c r="AD2443" s="20"/>
      <c r="AE2443" s="20"/>
      <c r="AF2443" s="20"/>
      <c r="AG2443" s="20"/>
      <c r="AH2443" s="20"/>
    </row>
    <row r="2444" spans="1:34" x14ac:dyDescent="0.25">
      <c r="A2444" s="20"/>
      <c r="B2444" s="11"/>
      <c r="C2444" s="12"/>
      <c r="D2444" s="12"/>
      <c r="E2444" s="12"/>
      <c r="F2444" s="45"/>
      <c r="G2444" s="23"/>
      <c r="H2444" s="18"/>
      <c r="I2444" s="49"/>
      <c r="J2444" s="73">
        <f>IF(I2444=0,0,VLOOKUP(I2444,'ОКВЭД 2017'!A$3:B$2732,2))</f>
        <v>0</v>
      </c>
      <c r="K2444" s="18"/>
      <c r="L2444" s="18"/>
      <c r="M2444" s="73">
        <f>IF(L2444=0,0,VLOOKUP($L2444,'Вид субсидии'!A$2:C$118,2))</f>
        <v>0</v>
      </c>
      <c r="N2444" s="97"/>
      <c r="O2444" s="20"/>
      <c r="P2444" s="20"/>
      <c r="Q2444" s="20"/>
      <c r="R2444" s="20"/>
      <c r="S2444" s="20"/>
      <c r="T2444" s="20"/>
      <c r="U2444" s="20"/>
      <c r="V2444" s="7">
        <f t="shared" si="40"/>
        <v>0</v>
      </c>
      <c r="W2444" s="20"/>
      <c r="X2444" s="20"/>
      <c r="Y2444" s="20"/>
      <c r="Z2444" s="20"/>
      <c r="AA2444" s="20"/>
      <c r="AB2444" s="20"/>
      <c r="AC2444" s="20"/>
      <c r="AD2444" s="20"/>
      <c r="AE2444" s="20"/>
      <c r="AF2444" s="20"/>
      <c r="AG2444" s="20"/>
      <c r="AH2444" s="20"/>
    </row>
    <row r="2445" spans="1:34" x14ac:dyDescent="0.25">
      <c r="A2445" s="20"/>
      <c r="B2445" s="11"/>
      <c r="C2445" s="12"/>
      <c r="D2445" s="12"/>
      <c r="E2445" s="12"/>
      <c r="F2445" s="45"/>
      <c r="G2445" s="23"/>
      <c r="H2445" s="18"/>
      <c r="I2445" s="49"/>
      <c r="J2445" s="73">
        <f>IF(I2445=0,0,VLOOKUP(I2445,'ОКВЭД 2017'!A$3:B$2732,2))</f>
        <v>0</v>
      </c>
      <c r="K2445" s="18"/>
      <c r="L2445" s="18"/>
      <c r="M2445" s="73">
        <f>IF(L2445=0,0,VLOOKUP($L2445,'Вид субсидии'!A$2:C$118,2))</f>
        <v>0</v>
      </c>
      <c r="N2445" s="97"/>
      <c r="O2445" s="20"/>
      <c r="P2445" s="20"/>
      <c r="Q2445" s="20"/>
      <c r="R2445" s="20"/>
      <c r="S2445" s="20"/>
      <c r="T2445" s="20"/>
      <c r="U2445" s="20"/>
      <c r="V2445" s="7">
        <f t="shared" si="40"/>
        <v>0</v>
      </c>
      <c r="W2445" s="20"/>
      <c r="X2445" s="20"/>
      <c r="Y2445" s="20"/>
      <c r="Z2445" s="20"/>
      <c r="AA2445" s="20"/>
      <c r="AB2445" s="20"/>
      <c r="AC2445" s="20"/>
      <c r="AD2445" s="20"/>
      <c r="AE2445" s="20"/>
      <c r="AF2445" s="20"/>
      <c r="AG2445" s="20"/>
      <c r="AH2445" s="20"/>
    </row>
    <row r="2446" spans="1:34" x14ac:dyDescent="0.25">
      <c r="A2446" s="20"/>
      <c r="B2446" s="11"/>
      <c r="C2446" s="12"/>
      <c r="D2446" s="12"/>
      <c r="E2446" s="12"/>
      <c r="F2446" s="45"/>
      <c r="G2446" s="23"/>
      <c r="H2446" s="18"/>
      <c r="I2446" s="49"/>
      <c r="J2446" s="73">
        <f>IF(I2446=0,0,VLOOKUP(I2446,'ОКВЭД 2017'!A$3:B$2732,2))</f>
        <v>0</v>
      </c>
      <c r="K2446" s="18"/>
      <c r="L2446" s="18"/>
      <c r="M2446" s="73">
        <f>IF(L2446=0,0,VLOOKUP($L2446,'Вид субсидии'!A$2:C$118,2))</f>
        <v>0</v>
      </c>
      <c r="N2446" s="97"/>
      <c r="O2446" s="20"/>
      <c r="P2446" s="20"/>
      <c r="Q2446" s="20"/>
      <c r="R2446" s="20"/>
      <c r="S2446" s="20"/>
      <c r="T2446" s="20"/>
      <c r="U2446" s="20"/>
      <c r="V2446" s="7">
        <f t="shared" si="40"/>
        <v>0</v>
      </c>
      <c r="W2446" s="20"/>
      <c r="X2446" s="20"/>
      <c r="Y2446" s="20"/>
      <c r="Z2446" s="20"/>
      <c r="AA2446" s="20"/>
      <c r="AB2446" s="20"/>
      <c r="AC2446" s="20"/>
      <c r="AD2446" s="20"/>
      <c r="AE2446" s="20"/>
      <c r="AF2446" s="20"/>
      <c r="AG2446" s="20"/>
      <c r="AH2446" s="20"/>
    </row>
    <row r="2447" spans="1:34" x14ac:dyDescent="0.25">
      <c r="A2447" s="20"/>
      <c r="B2447" s="11"/>
      <c r="C2447" s="12"/>
      <c r="D2447" s="12"/>
      <c r="E2447" s="12"/>
      <c r="F2447" s="45"/>
      <c r="G2447" s="23"/>
      <c r="H2447" s="18"/>
      <c r="I2447" s="49"/>
      <c r="J2447" s="73">
        <f>IF(I2447=0,0,VLOOKUP(I2447,'ОКВЭД 2017'!A$3:B$2732,2))</f>
        <v>0</v>
      </c>
      <c r="K2447" s="18"/>
      <c r="L2447" s="18"/>
      <c r="M2447" s="73">
        <f>IF(L2447=0,0,VLOOKUP($L2447,'Вид субсидии'!A$2:C$118,2))</f>
        <v>0</v>
      </c>
      <c r="N2447" s="97"/>
      <c r="O2447" s="20"/>
      <c r="P2447" s="20"/>
      <c r="Q2447" s="20"/>
      <c r="R2447" s="20"/>
      <c r="S2447" s="20"/>
      <c r="T2447" s="20"/>
      <c r="U2447" s="20"/>
      <c r="V2447" s="7">
        <f t="shared" si="40"/>
        <v>0</v>
      </c>
      <c r="W2447" s="20"/>
      <c r="X2447" s="20"/>
      <c r="Y2447" s="20"/>
      <c r="Z2447" s="20"/>
      <c r="AA2447" s="20"/>
      <c r="AB2447" s="20"/>
      <c r="AC2447" s="20"/>
      <c r="AD2447" s="20"/>
      <c r="AE2447" s="20"/>
      <c r="AF2447" s="20"/>
      <c r="AG2447" s="20"/>
      <c r="AH2447" s="20"/>
    </row>
    <row r="2448" spans="1:34" x14ac:dyDescent="0.25">
      <c r="A2448" s="20"/>
      <c r="B2448" s="11"/>
      <c r="C2448" s="12"/>
      <c r="D2448" s="12"/>
      <c r="E2448" s="12"/>
      <c r="F2448" s="45"/>
      <c r="G2448" s="23"/>
      <c r="H2448" s="18"/>
      <c r="I2448" s="49"/>
      <c r="J2448" s="73">
        <f>IF(I2448=0,0,VLOOKUP(I2448,'ОКВЭД 2017'!A$3:B$2732,2))</f>
        <v>0</v>
      </c>
      <c r="K2448" s="18"/>
      <c r="L2448" s="18"/>
      <c r="M2448" s="73">
        <f>IF(L2448=0,0,VLOOKUP($L2448,'Вид субсидии'!A$2:C$118,2))</f>
        <v>0</v>
      </c>
      <c r="N2448" s="97"/>
      <c r="O2448" s="20"/>
      <c r="P2448" s="20"/>
      <c r="Q2448" s="20"/>
      <c r="R2448" s="20"/>
      <c r="S2448" s="20"/>
      <c r="T2448" s="20"/>
      <c r="U2448" s="20"/>
      <c r="V2448" s="7">
        <f t="shared" si="40"/>
        <v>0</v>
      </c>
      <c r="W2448" s="20"/>
      <c r="X2448" s="20"/>
      <c r="Y2448" s="20"/>
      <c r="Z2448" s="20"/>
      <c r="AA2448" s="20"/>
      <c r="AB2448" s="20"/>
      <c r="AC2448" s="20"/>
      <c r="AD2448" s="20"/>
      <c r="AE2448" s="20"/>
      <c r="AF2448" s="20"/>
      <c r="AG2448" s="20"/>
      <c r="AH2448" s="20"/>
    </row>
    <row r="2449" spans="1:34" x14ac:dyDescent="0.25">
      <c r="A2449" s="20"/>
      <c r="B2449" s="11"/>
      <c r="C2449" s="12"/>
      <c r="D2449" s="12"/>
      <c r="E2449" s="12"/>
      <c r="F2449" s="45"/>
      <c r="G2449" s="23"/>
      <c r="H2449" s="18"/>
      <c r="I2449" s="49"/>
      <c r="J2449" s="73">
        <f>IF(I2449=0,0,VLOOKUP(I2449,'ОКВЭД 2017'!A$3:B$2732,2))</f>
        <v>0</v>
      </c>
      <c r="K2449" s="18"/>
      <c r="L2449" s="18"/>
      <c r="M2449" s="73">
        <f>IF(L2449=0,0,VLOOKUP($L2449,'Вид субсидии'!A$2:C$118,2))</f>
        <v>0</v>
      </c>
      <c r="N2449" s="97"/>
      <c r="O2449" s="20"/>
      <c r="P2449" s="20"/>
      <c r="Q2449" s="20"/>
      <c r="R2449" s="20"/>
      <c r="S2449" s="20"/>
      <c r="T2449" s="20"/>
      <c r="U2449" s="20"/>
      <c r="V2449" s="7">
        <f t="shared" si="40"/>
        <v>0</v>
      </c>
      <c r="W2449" s="20"/>
      <c r="X2449" s="20"/>
      <c r="Y2449" s="20"/>
      <c r="Z2449" s="20"/>
      <c r="AA2449" s="20"/>
      <c r="AB2449" s="20"/>
      <c r="AC2449" s="20"/>
      <c r="AD2449" s="20"/>
      <c r="AE2449" s="20"/>
      <c r="AF2449" s="20"/>
      <c r="AG2449" s="20"/>
      <c r="AH2449" s="20"/>
    </row>
    <row r="2450" spans="1:34" x14ac:dyDescent="0.25">
      <c r="A2450" s="20"/>
      <c r="B2450" s="11"/>
      <c r="C2450" s="12"/>
      <c r="D2450" s="12"/>
      <c r="E2450" s="12"/>
      <c r="F2450" s="45"/>
      <c r="G2450" s="23"/>
      <c r="H2450" s="18"/>
      <c r="I2450" s="49"/>
      <c r="J2450" s="73">
        <f>IF(I2450=0,0,VLOOKUP(I2450,'ОКВЭД 2017'!A$3:B$2732,2))</f>
        <v>0</v>
      </c>
      <c r="K2450" s="18"/>
      <c r="L2450" s="18"/>
      <c r="M2450" s="73">
        <f>IF(L2450=0,0,VLOOKUP($L2450,'Вид субсидии'!A$2:C$118,2))</f>
        <v>0</v>
      </c>
      <c r="N2450" s="97"/>
      <c r="O2450" s="20"/>
      <c r="P2450" s="20"/>
      <c r="Q2450" s="20"/>
      <c r="R2450" s="20"/>
      <c r="S2450" s="20"/>
      <c r="T2450" s="20"/>
      <c r="U2450" s="20"/>
      <c r="V2450" s="7">
        <f t="shared" si="40"/>
        <v>0</v>
      </c>
      <c r="W2450" s="20"/>
      <c r="X2450" s="20"/>
      <c r="Y2450" s="20"/>
      <c r="Z2450" s="20"/>
      <c r="AA2450" s="20"/>
      <c r="AB2450" s="20"/>
      <c r="AC2450" s="20"/>
      <c r="AD2450" s="20"/>
      <c r="AE2450" s="20"/>
      <c r="AF2450" s="20"/>
      <c r="AG2450" s="20"/>
      <c r="AH2450" s="20"/>
    </row>
    <row r="2451" spans="1:34" x14ac:dyDescent="0.25">
      <c r="A2451" s="20"/>
      <c r="B2451" s="11"/>
      <c r="C2451" s="12"/>
      <c r="D2451" s="12"/>
      <c r="E2451" s="12"/>
      <c r="F2451" s="45"/>
      <c r="G2451" s="23"/>
      <c r="H2451" s="18"/>
      <c r="I2451" s="49"/>
      <c r="J2451" s="73">
        <f>IF(I2451=0,0,VLOOKUP(I2451,'ОКВЭД 2017'!A$3:B$2732,2))</f>
        <v>0</v>
      </c>
      <c r="K2451" s="18"/>
      <c r="L2451" s="18"/>
      <c r="M2451" s="73">
        <f>IF(L2451=0,0,VLOOKUP($L2451,'Вид субсидии'!A$2:C$118,2))</f>
        <v>0</v>
      </c>
      <c r="N2451" s="97"/>
      <c r="O2451" s="20"/>
      <c r="P2451" s="20"/>
      <c r="Q2451" s="20"/>
      <c r="R2451" s="20"/>
      <c r="S2451" s="20"/>
      <c r="T2451" s="20"/>
      <c r="U2451" s="20"/>
      <c r="V2451" s="7">
        <f t="shared" si="40"/>
        <v>0</v>
      </c>
      <c r="W2451" s="20"/>
      <c r="X2451" s="20"/>
      <c r="Y2451" s="20"/>
      <c r="Z2451" s="20"/>
      <c r="AA2451" s="20"/>
      <c r="AB2451" s="20"/>
      <c r="AC2451" s="20"/>
      <c r="AD2451" s="20"/>
      <c r="AE2451" s="20"/>
      <c r="AF2451" s="20"/>
      <c r="AG2451" s="20"/>
      <c r="AH2451" s="20"/>
    </row>
    <row r="2452" spans="1:34" x14ac:dyDescent="0.25">
      <c r="A2452" s="20"/>
      <c r="B2452" s="11"/>
      <c r="C2452" s="12"/>
      <c r="D2452" s="12"/>
      <c r="E2452" s="12"/>
      <c r="F2452" s="45"/>
      <c r="G2452" s="23"/>
      <c r="H2452" s="18"/>
      <c r="I2452" s="49"/>
      <c r="J2452" s="73">
        <f>IF(I2452=0,0,VLOOKUP(I2452,'ОКВЭД 2017'!A$3:B$2732,2))</f>
        <v>0</v>
      </c>
      <c r="K2452" s="18"/>
      <c r="L2452" s="18"/>
      <c r="M2452" s="73">
        <f>IF(L2452=0,0,VLOOKUP($L2452,'Вид субсидии'!A$2:C$118,2))</f>
        <v>0</v>
      </c>
      <c r="N2452" s="97"/>
      <c r="O2452" s="20"/>
      <c r="P2452" s="20"/>
      <c r="Q2452" s="20"/>
      <c r="R2452" s="20"/>
      <c r="S2452" s="20"/>
      <c r="T2452" s="20"/>
      <c r="U2452" s="20"/>
      <c r="V2452" s="7">
        <f t="shared" si="40"/>
        <v>0</v>
      </c>
      <c r="W2452" s="20"/>
      <c r="X2452" s="20"/>
      <c r="Y2452" s="20"/>
      <c r="Z2452" s="20"/>
      <c r="AA2452" s="20"/>
      <c r="AB2452" s="20"/>
      <c r="AC2452" s="20"/>
      <c r="AD2452" s="20"/>
      <c r="AE2452" s="20"/>
      <c r="AF2452" s="20"/>
      <c r="AG2452" s="20"/>
      <c r="AH2452" s="20"/>
    </row>
    <row r="2453" spans="1:34" x14ac:dyDescent="0.25">
      <c r="A2453" s="20"/>
      <c r="B2453" s="11"/>
      <c r="C2453" s="12"/>
      <c r="D2453" s="12"/>
      <c r="E2453" s="12"/>
      <c r="F2453" s="45"/>
      <c r="G2453" s="23"/>
      <c r="H2453" s="18"/>
      <c r="I2453" s="49"/>
      <c r="J2453" s="73">
        <f>IF(I2453=0,0,VLOOKUP(I2453,'ОКВЭД 2017'!A$3:B$2732,2))</f>
        <v>0</v>
      </c>
      <c r="K2453" s="18"/>
      <c r="L2453" s="18"/>
      <c r="M2453" s="73">
        <f>IF(L2453=0,0,VLOOKUP($L2453,'Вид субсидии'!A$2:C$118,2))</f>
        <v>0</v>
      </c>
      <c r="N2453" s="97"/>
      <c r="O2453" s="20"/>
      <c r="P2453" s="20"/>
      <c r="Q2453" s="20"/>
      <c r="R2453" s="20"/>
      <c r="S2453" s="20"/>
      <c r="T2453" s="20"/>
      <c r="U2453" s="20"/>
      <c r="V2453" s="7">
        <f t="shared" ref="V2453:V2516" si="41">IF(A2453&gt;0,1,0)</f>
        <v>0</v>
      </c>
      <c r="W2453" s="20"/>
      <c r="X2453" s="20"/>
      <c r="Y2453" s="20"/>
      <c r="Z2453" s="20"/>
      <c r="AA2453" s="20"/>
      <c r="AB2453" s="20"/>
      <c r="AC2453" s="20"/>
      <c r="AD2453" s="20"/>
      <c r="AE2453" s="20"/>
      <c r="AF2453" s="20"/>
      <c r="AG2453" s="20"/>
      <c r="AH2453" s="20"/>
    </row>
    <row r="2454" spans="1:34" x14ac:dyDescent="0.25">
      <c r="A2454" s="20"/>
      <c r="B2454" s="11"/>
      <c r="C2454" s="12"/>
      <c r="D2454" s="12"/>
      <c r="E2454" s="12"/>
      <c r="F2454" s="45"/>
      <c r="G2454" s="23"/>
      <c r="H2454" s="18"/>
      <c r="I2454" s="49"/>
      <c r="J2454" s="73">
        <f>IF(I2454=0,0,VLOOKUP(I2454,'ОКВЭД 2017'!A$3:B$2732,2))</f>
        <v>0</v>
      </c>
      <c r="K2454" s="18"/>
      <c r="L2454" s="18"/>
      <c r="M2454" s="73">
        <f>IF(L2454=0,0,VLOOKUP($L2454,'Вид субсидии'!A$2:C$118,2))</f>
        <v>0</v>
      </c>
      <c r="N2454" s="97"/>
      <c r="O2454" s="20"/>
      <c r="P2454" s="20"/>
      <c r="Q2454" s="20"/>
      <c r="R2454" s="20"/>
      <c r="S2454" s="20"/>
      <c r="T2454" s="20"/>
      <c r="U2454" s="20"/>
      <c r="V2454" s="7">
        <f t="shared" si="41"/>
        <v>0</v>
      </c>
      <c r="W2454" s="20"/>
      <c r="X2454" s="20"/>
      <c r="Y2454" s="20"/>
      <c r="Z2454" s="20"/>
      <c r="AA2454" s="20"/>
      <c r="AB2454" s="20"/>
      <c r="AC2454" s="20"/>
      <c r="AD2454" s="20"/>
      <c r="AE2454" s="20"/>
      <c r="AF2454" s="20"/>
      <c r="AG2454" s="20"/>
      <c r="AH2454" s="20"/>
    </row>
    <row r="2455" spans="1:34" x14ac:dyDescent="0.25">
      <c r="A2455" s="20"/>
      <c r="B2455" s="11"/>
      <c r="C2455" s="12"/>
      <c r="D2455" s="12"/>
      <c r="E2455" s="12"/>
      <c r="F2455" s="45"/>
      <c r="G2455" s="23"/>
      <c r="H2455" s="18"/>
      <c r="I2455" s="49"/>
      <c r="J2455" s="73">
        <f>IF(I2455=0,0,VLOOKUP(I2455,'ОКВЭД 2017'!A$3:B$2732,2))</f>
        <v>0</v>
      </c>
      <c r="K2455" s="18"/>
      <c r="L2455" s="18"/>
      <c r="M2455" s="73">
        <f>IF(L2455=0,0,VLOOKUP($L2455,'Вид субсидии'!A$2:C$118,2))</f>
        <v>0</v>
      </c>
      <c r="N2455" s="97"/>
      <c r="O2455" s="20"/>
      <c r="P2455" s="20"/>
      <c r="Q2455" s="20"/>
      <c r="R2455" s="20"/>
      <c r="S2455" s="20"/>
      <c r="T2455" s="20"/>
      <c r="U2455" s="20"/>
      <c r="V2455" s="7">
        <f t="shared" si="41"/>
        <v>0</v>
      </c>
      <c r="W2455" s="20"/>
      <c r="X2455" s="20"/>
      <c r="Y2455" s="20"/>
      <c r="Z2455" s="20"/>
      <c r="AA2455" s="20"/>
      <c r="AB2455" s="20"/>
      <c r="AC2455" s="20"/>
      <c r="AD2455" s="20"/>
      <c r="AE2455" s="20"/>
      <c r="AF2455" s="20"/>
      <c r="AG2455" s="20"/>
      <c r="AH2455" s="20"/>
    </row>
    <row r="2456" spans="1:34" x14ac:dyDescent="0.25">
      <c r="A2456" s="20"/>
      <c r="B2456" s="11"/>
      <c r="C2456" s="12"/>
      <c r="D2456" s="12"/>
      <c r="E2456" s="12"/>
      <c r="F2456" s="45"/>
      <c r="G2456" s="23"/>
      <c r="H2456" s="18"/>
      <c r="I2456" s="49"/>
      <c r="J2456" s="73">
        <f>IF(I2456=0,0,VLOOKUP(I2456,'ОКВЭД 2017'!A$3:B$2732,2))</f>
        <v>0</v>
      </c>
      <c r="K2456" s="18"/>
      <c r="L2456" s="18"/>
      <c r="M2456" s="73">
        <f>IF(L2456=0,0,VLOOKUP($L2456,'Вид субсидии'!A$2:C$118,2))</f>
        <v>0</v>
      </c>
      <c r="N2456" s="97"/>
      <c r="O2456" s="20"/>
      <c r="P2456" s="20"/>
      <c r="Q2456" s="20"/>
      <c r="R2456" s="20"/>
      <c r="S2456" s="20"/>
      <c r="T2456" s="20"/>
      <c r="U2456" s="20"/>
      <c r="V2456" s="7">
        <f t="shared" si="41"/>
        <v>0</v>
      </c>
      <c r="W2456" s="20"/>
      <c r="X2456" s="20"/>
      <c r="Y2456" s="20"/>
      <c r="Z2456" s="20"/>
      <c r="AA2456" s="20"/>
      <c r="AB2456" s="20"/>
      <c r="AC2456" s="20"/>
      <c r="AD2456" s="20"/>
      <c r="AE2456" s="20"/>
      <c r="AF2456" s="20"/>
      <c r="AG2456" s="20"/>
      <c r="AH2456" s="20"/>
    </row>
    <row r="2457" spans="1:34" x14ac:dyDescent="0.25">
      <c r="A2457" s="20"/>
      <c r="B2457" s="11"/>
      <c r="C2457" s="12"/>
      <c r="D2457" s="12"/>
      <c r="E2457" s="12"/>
      <c r="F2457" s="45"/>
      <c r="G2457" s="23"/>
      <c r="H2457" s="18"/>
      <c r="I2457" s="49"/>
      <c r="J2457" s="73">
        <f>IF(I2457=0,0,VLOOKUP(I2457,'ОКВЭД 2017'!A$3:B$2732,2))</f>
        <v>0</v>
      </c>
      <c r="K2457" s="18"/>
      <c r="L2457" s="18"/>
      <c r="M2457" s="73">
        <f>IF(L2457=0,0,VLOOKUP($L2457,'Вид субсидии'!A$2:C$118,2))</f>
        <v>0</v>
      </c>
      <c r="N2457" s="97"/>
      <c r="O2457" s="20"/>
      <c r="P2457" s="20"/>
      <c r="Q2457" s="20"/>
      <c r="R2457" s="20"/>
      <c r="S2457" s="20"/>
      <c r="T2457" s="20"/>
      <c r="U2457" s="20"/>
      <c r="V2457" s="7">
        <f t="shared" si="41"/>
        <v>0</v>
      </c>
      <c r="W2457" s="20"/>
      <c r="X2457" s="20"/>
      <c r="Y2457" s="20"/>
      <c r="Z2457" s="20"/>
      <c r="AA2457" s="20"/>
      <c r="AB2457" s="20"/>
      <c r="AC2457" s="20"/>
      <c r="AD2457" s="20"/>
      <c r="AE2457" s="20"/>
      <c r="AF2457" s="20"/>
      <c r="AG2457" s="20"/>
      <c r="AH2457" s="20"/>
    </row>
    <row r="2458" spans="1:34" x14ac:dyDescent="0.25">
      <c r="A2458" s="20"/>
      <c r="B2458" s="11"/>
      <c r="C2458" s="12"/>
      <c r="D2458" s="12"/>
      <c r="E2458" s="12"/>
      <c r="F2458" s="45"/>
      <c r="G2458" s="23"/>
      <c r="H2458" s="18"/>
      <c r="I2458" s="49"/>
      <c r="J2458" s="73">
        <f>IF(I2458=0,0,VLOOKUP(I2458,'ОКВЭД 2017'!A$3:B$2732,2))</f>
        <v>0</v>
      </c>
      <c r="K2458" s="18"/>
      <c r="L2458" s="18"/>
      <c r="M2458" s="73">
        <f>IF(L2458=0,0,VLOOKUP($L2458,'Вид субсидии'!A$2:C$118,2))</f>
        <v>0</v>
      </c>
      <c r="N2458" s="97"/>
      <c r="O2458" s="20"/>
      <c r="P2458" s="20"/>
      <c r="Q2458" s="20"/>
      <c r="R2458" s="20"/>
      <c r="S2458" s="20"/>
      <c r="T2458" s="20"/>
      <c r="U2458" s="20"/>
      <c r="V2458" s="7">
        <f t="shared" si="41"/>
        <v>0</v>
      </c>
      <c r="W2458" s="20"/>
      <c r="X2458" s="20"/>
      <c r="Y2458" s="20"/>
      <c r="Z2458" s="20"/>
      <c r="AA2458" s="20"/>
      <c r="AB2458" s="20"/>
      <c r="AC2458" s="20"/>
      <c r="AD2458" s="20"/>
      <c r="AE2458" s="20"/>
      <c r="AF2458" s="20"/>
      <c r="AG2458" s="20"/>
      <c r="AH2458" s="20"/>
    </row>
    <row r="2459" spans="1:34" x14ac:dyDescent="0.25">
      <c r="A2459" s="20"/>
      <c r="B2459" s="11"/>
      <c r="C2459" s="12"/>
      <c r="D2459" s="12"/>
      <c r="E2459" s="12"/>
      <c r="F2459" s="45"/>
      <c r="G2459" s="23"/>
      <c r="H2459" s="18"/>
      <c r="I2459" s="49"/>
      <c r="J2459" s="73">
        <f>IF(I2459=0,0,VLOOKUP(I2459,'ОКВЭД 2017'!A$3:B$2732,2))</f>
        <v>0</v>
      </c>
      <c r="K2459" s="18"/>
      <c r="L2459" s="18"/>
      <c r="M2459" s="73">
        <f>IF(L2459=0,0,VLOOKUP($L2459,'Вид субсидии'!A$2:C$118,2))</f>
        <v>0</v>
      </c>
      <c r="N2459" s="97"/>
      <c r="O2459" s="20"/>
      <c r="P2459" s="20"/>
      <c r="Q2459" s="20"/>
      <c r="R2459" s="20"/>
      <c r="S2459" s="20"/>
      <c r="T2459" s="20"/>
      <c r="U2459" s="20"/>
      <c r="V2459" s="7">
        <f t="shared" si="41"/>
        <v>0</v>
      </c>
      <c r="W2459" s="20"/>
      <c r="X2459" s="20"/>
      <c r="Y2459" s="20"/>
      <c r="Z2459" s="20"/>
      <c r="AA2459" s="20"/>
      <c r="AB2459" s="20"/>
      <c r="AC2459" s="20"/>
      <c r="AD2459" s="20"/>
      <c r="AE2459" s="20"/>
      <c r="AF2459" s="20"/>
      <c r="AG2459" s="20"/>
      <c r="AH2459" s="20"/>
    </row>
    <row r="2460" spans="1:34" x14ac:dyDescent="0.25">
      <c r="A2460" s="20"/>
      <c r="B2460" s="11"/>
      <c r="C2460" s="12"/>
      <c r="D2460" s="12"/>
      <c r="E2460" s="12"/>
      <c r="F2460" s="45"/>
      <c r="G2460" s="23"/>
      <c r="H2460" s="18"/>
      <c r="I2460" s="49"/>
      <c r="J2460" s="73">
        <f>IF(I2460=0,0,VLOOKUP(I2460,'ОКВЭД 2017'!A$3:B$2732,2))</f>
        <v>0</v>
      </c>
      <c r="K2460" s="18"/>
      <c r="L2460" s="18"/>
      <c r="M2460" s="73">
        <f>IF(L2460=0,0,VLOOKUP($L2460,'Вид субсидии'!A$2:C$118,2))</f>
        <v>0</v>
      </c>
      <c r="N2460" s="97"/>
      <c r="O2460" s="20"/>
      <c r="P2460" s="20"/>
      <c r="Q2460" s="20"/>
      <c r="R2460" s="20"/>
      <c r="S2460" s="20"/>
      <c r="T2460" s="20"/>
      <c r="U2460" s="20"/>
      <c r="V2460" s="7">
        <f t="shared" si="41"/>
        <v>0</v>
      </c>
      <c r="W2460" s="20"/>
      <c r="X2460" s="20"/>
      <c r="Y2460" s="20"/>
      <c r="Z2460" s="20"/>
      <c r="AA2460" s="20"/>
      <c r="AB2460" s="20"/>
      <c r="AC2460" s="20"/>
      <c r="AD2460" s="20"/>
      <c r="AE2460" s="20"/>
      <c r="AF2460" s="20"/>
      <c r="AG2460" s="20"/>
      <c r="AH2460" s="20"/>
    </row>
    <row r="2461" spans="1:34" x14ac:dyDescent="0.25">
      <c r="A2461" s="20"/>
      <c r="B2461" s="11"/>
      <c r="C2461" s="12"/>
      <c r="D2461" s="12"/>
      <c r="E2461" s="12"/>
      <c r="F2461" s="45"/>
      <c r="G2461" s="23"/>
      <c r="H2461" s="18"/>
      <c r="I2461" s="49"/>
      <c r="J2461" s="73">
        <f>IF(I2461=0,0,VLOOKUP(I2461,'ОКВЭД 2017'!A$3:B$2732,2))</f>
        <v>0</v>
      </c>
      <c r="K2461" s="18"/>
      <c r="L2461" s="18"/>
      <c r="M2461" s="73">
        <f>IF(L2461=0,0,VLOOKUP($L2461,'Вид субсидии'!A$2:C$118,2))</f>
        <v>0</v>
      </c>
      <c r="N2461" s="97"/>
      <c r="O2461" s="20"/>
      <c r="P2461" s="20"/>
      <c r="Q2461" s="20"/>
      <c r="R2461" s="20"/>
      <c r="S2461" s="20"/>
      <c r="T2461" s="20"/>
      <c r="U2461" s="20"/>
      <c r="V2461" s="7">
        <f t="shared" si="41"/>
        <v>0</v>
      </c>
      <c r="W2461" s="20"/>
      <c r="X2461" s="20"/>
      <c r="Y2461" s="20"/>
      <c r="Z2461" s="20"/>
      <c r="AA2461" s="20"/>
      <c r="AB2461" s="20"/>
      <c r="AC2461" s="20"/>
      <c r="AD2461" s="20"/>
      <c r="AE2461" s="20"/>
      <c r="AF2461" s="20"/>
      <c r="AG2461" s="20"/>
      <c r="AH2461" s="20"/>
    </row>
    <row r="2462" spans="1:34" x14ac:dyDescent="0.25">
      <c r="A2462" s="20"/>
      <c r="B2462" s="11"/>
      <c r="C2462" s="12"/>
      <c r="D2462" s="12"/>
      <c r="E2462" s="12"/>
      <c r="F2462" s="45"/>
      <c r="G2462" s="23"/>
      <c r="H2462" s="18"/>
      <c r="I2462" s="49"/>
      <c r="J2462" s="73">
        <f>IF(I2462=0,0,VLOOKUP(I2462,'ОКВЭД 2017'!A$3:B$2732,2))</f>
        <v>0</v>
      </c>
      <c r="K2462" s="18"/>
      <c r="L2462" s="18"/>
      <c r="M2462" s="73">
        <f>IF(L2462=0,0,VLOOKUP($L2462,'Вид субсидии'!A$2:C$118,2))</f>
        <v>0</v>
      </c>
      <c r="N2462" s="97"/>
      <c r="O2462" s="20"/>
      <c r="P2462" s="20"/>
      <c r="Q2462" s="20"/>
      <c r="R2462" s="20"/>
      <c r="S2462" s="20"/>
      <c r="T2462" s="20"/>
      <c r="U2462" s="20"/>
      <c r="V2462" s="7">
        <f t="shared" si="41"/>
        <v>0</v>
      </c>
      <c r="W2462" s="20"/>
      <c r="X2462" s="20"/>
      <c r="Y2462" s="20"/>
      <c r="Z2462" s="20"/>
      <c r="AA2462" s="20"/>
      <c r="AB2462" s="20"/>
      <c r="AC2462" s="20"/>
      <c r="AD2462" s="20"/>
      <c r="AE2462" s="20"/>
      <c r="AF2462" s="20"/>
      <c r="AG2462" s="20"/>
      <c r="AH2462" s="20"/>
    </row>
    <row r="2463" spans="1:34" x14ac:dyDescent="0.25">
      <c r="A2463" s="20"/>
      <c r="B2463" s="11"/>
      <c r="C2463" s="12"/>
      <c r="D2463" s="12"/>
      <c r="E2463" s="12"/>
      <c r="F2463" s="45"/>
      <c r="G2463" s="23"/>
      <c r="H2463" s="18"/>
      <c r="I2463" s="49"/>
      <c r="J2463" s="73">
        <f>IF(I2463=0,0,VLOOKUP(I2463,'ОКВЭД 2017'!A$3:B$2732,2))</f>
        <v>0</v>
      </c>
      <c r="K2463" s="18"/>
      <c r="L2463" s="18"/>
      <c r="M2463" s="73">
        <f>IF(L2463=0,0,VLOOKUP($L2463,'Вид субсидии'!A$2:C$118,2))</f>
        <v>0</v>
      </c>
      <c r="N2463" s="97"/>
      <c r="O2463" s="20"/>
      <c r="P2463" s="20"/>
      <c r="Q2463" s="20"/>
      <c r="R2463" s="20"/>
      <c r="S2463" s="20"/>
      <c r="T2463" s="20"/>
      <c r="U2463" s="20"/>
      <c r="V2463" s="7">
        <f t="shared" si="41"/>
        <v>0</v>
      </c>
      <c r="W2463" s="20"/>
      <c r="X2463" s="20"/>
      <c r="Y2463" s="20"/>
      <c r="Z2463" s="20"/>
      <c r="AA2463" s="20"/>
      <c r="AB2463" s="20"/>
      <c r="AC2463" s="20"/>
      <c r="AD2463" s="20"/>
      <c r="AE2463" s="20"/>
      <c r="AF2463" s="20"/>
      <c r="AG2463" s="20"/>
      <c r="AH2463" s="20"/>
    </row>
    <row r="2464" spans="1:34" x14ac:dyDescent="0.25">
      <c r="A2464" s="20"/>
      <c r="B2464" s="11"/>
      <c r="C2464" s="12"/>
      <c r="D2464" s="12"/>
      <c r="E2464" s="12"/>
      <c r="F2464" s="45"/>
      <c r="G2464" s="23"/>
      <c r="H2464" s="18"/>
      <c r="I2464" s="49"/>
      <c r="J2464" s="73">
        <f>IF(I2464=0,0,VLOOKUP(I2464,'ОКВЭД 2017'!A$3:B$2732,2))</f>
        <v>0</v>
      </c>
      <c r="K2464" s="18"/>
      <c r="L2464" s="18"/>
      <c r="M2464" s="73">
        <f>IF(L2464=0,0,VLOOKUP($L2464,'Вид субсидии'!A$2:C$118,2))</f>
        <v>0</v>
      </c>
      <c r="N2464" s="97"/>
      <c r="O2464" s="20"/>
      <c r="P2464" s="20"/>
      <c r="Q2464" s="20"/>
      <c r="R2464" s="20"/>
      <c r="S2464" s="20"/>
      <c r="T2464" s="20"/>
      <c r="U2464" s="20"/>
      <c r="V2464" s="7">
        <f t="shared" si="41"/>
        <v>0</v>
      </c>
      <c r="W2464" s="20"/>
      <c r="X2464" s="20"/>
      <c r="Y2464" s="20"/>
      <c r="Z2464" s="20"/>
      <c r="AA2464" s="20"/>
      <c r="AB2464" s="20"/>
      <c r="AC2464" s="20"/>
      <c r="AD2464" s="20"/>
      <c r="AE2464" s="20"/>
      <c r="AF2464" s="20"/>
      <c r="AG2464" s="20"/>
      <c r="AH2464" s="20"/>
    </row>
    <row r="2465" spans="1:34" x14ac:dyDescent="0.25">
      <c r="A2465" s="20"/>
      <c r="B2465" s="11"/>
      <c r="C2465" s="12"/>
      <c r="D2465" s="12"/>
      <c r="E2465" s="12"/>
      <c r="F2465" s="45"/>
      <c r="G2465" s="23"/>
      <c r="H2465" s="18"/>
      <c r="I2465" s="49"/>
      <c r="J2465" s="73">
        <f>IF(I2465=0,0,VLOOKUP(I2465,'ОКВЭД 2017'!A$3:B$2732,2))</f>
        <v>0</v>
      </c>
      <c r="K2465" s="18"/>
      <c r="L2465" s="18"/>
      <c r="M2465" s="73">
        <f>IF(L2465=0,0,VLOOKUP($L2465,'Вид субсидии'!A$2:C$118,2))</f>
        <v>0</v>
      </c>
      <c r="N2465" s="97"/>
      <c r="O2465" s="20"/>
      <c r="P2465" s="20"/>
      <c r="Q2465" s="20"/>
      <c r="R2465" s="20"/>
      <c r="S2465" s="20"/>
      <c r="T2465" s="20"/>
      <c r="U2465" s="20"/>
      <c r="V2465" s="7">
        <f t="shared" si="41"/>
        <v>0</v>
      </c>
      <c r="W2465" s="20"/>
      <c r="X2465" s="20"/>
      <c r="Y2465" s="20"/>
      <c r="Z2465" s="20"/>
      <c r="AA2465" s="20"/>
      <c r="AB2465" s="20"/>
      <c r="AC2465" s="20"/>
      <c r="AD2465" s="20"/>
      <c r="AE2465" s="20"/>
      <c r="AF2465" s="20"/>
      <c r="AG2465" s="20"/>
      <c r="AH2465" s="20"/>
    </row>
    <row r="2466" spans="1:34" x14ac:dyDescent="0.25">
      <c r="A2466" s="20"/>
      <c r="B2466" s="11"/>
      <c r="C2466" s="12"/>
      <c r="D2466" s="12"/>
      <c r="E2466" s="12"/>
      <c r="F2466" s="45"/>
      <c r="G2466" s="23"/>
      <c r="H2466" s="18"/>
      <c r="I2466" s="49"/>
      <c r="J2466" s="73">
        <f>IF(I2466=0,0,VLOOKUP(I2466,'ОКВЭД 2017'!A$3:B$2732,2))</f>
        <v>0</v>
      </c>
      <c r="K2466" s="18"/>
      <c r="L2466" s="18"/>
      <c r="M2466" s="73">
        <f>IF(L2466=0,0,VLOOKUP($L2466,'Вид субсидии'!A$2:C$118,2))</f>
        <v>0</v>
      </c>
      <c r="N2466" s="97"/>
      <c r="O2466" s="20"/>
      <c r="P2466" s="20"/>
      <c r="Q2466" s="20"/>
      <c r="R2466" s="20"/>
      <c r="S2466" s="20"/>
      <c r="T2466" s="20"/>
      <c r="U2466" s="20"/>
      <c r="V2466" s="7">
        <f t="shared" si="41"/>
        <v>0</v>
      </c>
      <c r="W2466" s="20"/>
      <c r="X2466" s="20"/>
      <c r="Y2466" s="20"/>
      <c r="Z2466" s="20"/>
      <c r="AA2466" s="20"/>
      <c r="AB2466" s="20"/>
      <c r="AC2466" s="20"/>
      <c r="AD2466" s="20"/>
      <c r="AE2466" s="20"/>
      <c r="AF2466" s="20"/>
      <c r="AG2466" s="20"/>
      <c r="AH2466" s="20"/>
    </row>
    <row r="2467" spans="1:34" x14ac:dyDescent="0.25">
      <c r="A2467" s="20"/>
      <c r="B2467" s="11"/>
      <c r="C2467" s="12"/>
      <c r="D2467" s="12"/>
      <c r="E2467" s="12"/>
      <c r="F2467" s="45"/>
      <c r="G2467" s="23"/>
      <c r="H2467" s="18"/>
      <c r="I2467" s="49"/>
      <c r="J2467" s="73">
        <f>IF(I2467=0,0,VLOOKUP(I2467,'ОКВЭД 2017'!A$3:B$2732,2))</f>
        <v>0</v>
      </c>
      <c r="K2467" s="18"/>
      <c r="L2467" s="18"/>
      <c r="M2467" s="73">
        <f>IF(L2467=0,0,VLOOKUP($L2467,'Вид субсидии'!A$2:C$118,2))</f>
        <v>0</v>
      </c>
      <c r="N2467" s="97"/>
      <c r="O2467" s="20"/>
      <c r="P2467" s="20"/>
      <c r="Q2467" s="20"/>
      <c r="R2467" s="20"/>
      <c r="S2467" s="20"/>
      <c r="T2467" s="20"/>
      <c r="U2467" s="20"/>
      <c r="V2467" s="7">
        <f t="shared" si="41"/>
        <v>0</v>
      </c>
      <c r="W2467" s="20"/>
      <c r="X2467" s="20"/>
      <c r="Y2467" s="20"/>
      <c r="Z2467" s="20"/>
      <c r="AA2467" s="20"/>
      <c r="AB2467" s="20"/>
      <c r="AC2467" s="20"/>
      <c r="AD2467" s="20"/>
      <c r="AE2467" s="20"/>
      <c r="AF2467" s="20"/>
      <c r="AG2467" s="20"/>
      <c r="AH2467" s="20"/>
    </row>
    <row r="2468" spans="1:34" x14ac:dyDescent="0.25">
      <c r="A2468" s="20"/>
      <c r="B2468" s="11"/>
      <c r="C2468" s="12"/>
      <c r="D2468" s="12"/>
      <c r="E2468" s="12"/>
      <c r="F2468" s="45"/>
      <c r="G2468" s="23"/>
      <c r="H2468" s="18"/>
      <c r="I2468" s="49"/>
      <c r="J2468" s="73">
        <f>IF(I2468=0,0,VLOOKUP(I2468,'ОКВЭД 2017'!A$3:B$2732,2))</f>
        <v>0</v>
      </c>
      <c r="K2468" s="18"/>
      <c r="L2468" s="18"/>
      <c r="M2468" s="73">
        <f>IF(L2468=0,0,VLOOKUP($L2468,'Вид субсидии'!A$2:C$118,2))</f>
        <v>0</v>
      </c>
      <c r="N2468" s="97"/>
      <c r="O2468" s="20"/>
      <c r="P2468" s="20"/>
      <c r="Q2468" s="20"/>
      <c r="R2468" s="20"/>
      <c r="S2468" s="20"/>
      <c r="T2468" s="20"/>
      <c r="U2468" s="20"/>
      <c r="V2468" s="7">
        <f t="shared" si="41"/>
        <v>0</v>
      </c>
      <c r="W2468" s="20"/>
      <c r="X2468" s="20"/>
      <c r="Y2468" s="20"/>
      <c r="Z2468" s="20"/>
      <c r="AA2468" s="20"/>
      <c r="AB2468" s="20"/>
      <c r="AC2468" s="20"/>
      <c r="AD2468" s="20"/>
      <c r="AE2468" s="20"/>
      <c r="AF2468" s="20"/>
      <c r="AG2468" s="20"/>
      <c r="AH2468" s="20"/>
    </row>
    <row r="2469" spans="1:34" x14ac:dyDescent="0.25">
      <c r="A2469" s="20"/>
      <c r="B2469" s="11"/>
      <c r="C2469" s="12"/>
      <c r="D2469" s="12"/>
      <c r="E2469" s="12"/>
      <c r="F2469" s="45"/>
      <c r="G2469" s="23"/>
      <c r="H2469" s="18"/>
      <c r="I2469" s="49"/>
      <c r="J2469" s="73">
        <f>IF(I2469=0,0,VLOOKUP(I2469,'ОКВЭД 2017'!A$3:B$2732,2))</f>
        <v>0</v>
      </c>
      <c r="K2469" s="18"/>
      <c r="L2469" s="18"/>
      <c r="M2469" s="73">
        <f>IF(L2469=0,0,VLOOKUP($L2469,'Вид субсидии'!A$2:C$118,2))</f>
        <v>0</v>
      </c>
      <c r="N2469" s="97"/>
      <c r="O2469" s="20"/>
      <c r="P2469" s="20"/>
      <c r="Q2469" s="20"/>
      <c r="R2469" s="20"/>
      <c r="S2469" s="20"/>
      <c r="T2469" s="20"/>
      <c r="U2469" s="20"/>
      <c r="V2469" s="7">
        <f t="shared" si="41"/>
        <v>0</v>
      </c>
      <c r="W2469" s="20"/>
      <c r="X2469" s="20"/>
      <c r="Y2469" s="20"/>
      <c r="Z2469" s="20"/>
      <c r="AA2469" s="20"/>
      <c r="AB2469" s="20"/>
      <c r="AC2469" s="20"/>
      <c r="AD2469" s="20"/>
      <c r="AE2469" s="20"/>
      <c r="AF2469" s="20"/>
      <c r="AG2469" s="20"/>
      <c r="AH2469" s="20"/>
    </row>
    <row r="2470" spans="1:34" x14ac:dyDescent="0.25">
      <c r="A2470" s="20"/>
      <c r="B2470" s="11"/>
      <c r="C2470" s="12"/>
      <c r="D2470" s="12"/>
      <c r="E2470" s="12"/>
      <c r="F2470" s="45"/>
      <c r="G2470" s="23"/>
      <c r="H2470" s="18"/>
      <c r="I2470" s="49"/>
      <c r="J2470" s="73">
        <f>IF(I2470=0,0,VLOOKUP(I2470,'ОКВЭД 2017'!A$3:B$2732,2))</f>
        <v>0</v>
      </c>
      <c r="K2470" s="18"/>
      <c r="L2470" s="18"/>
      <c r="M2470" s="73">
        <f>IF(L2470=0,0,VLOOKUP($L2470,'Вид субсидии'!A$2:C$118,2))</f>
        <v>0</v>
      </c>
      <c r="N2470" s="97"/>
      <c r="O2470" s="20"/>
      <c r="P2470" s="20"/>
      <c r="Q2470" s="20"/>
      <c r="R2470" s="20"/>
      <c r="S2470" s="20"/>
      <c r="T2470" s="20"/>
      <c r="U2470" s="20"/>
      <c r="V2470" s="7">
        <f t="shared" si="41"/>
        <v>0</v>
      </c>
      <c r="W2470" s="20"/>
      <c r="X2470" s="20"/>
      <c r="Y2470" s="20"/>
      <c r="Z2470" s="20"/>
      <c r="AA2470" s="20"/>
      <c r="AB2470" s="20"/>
      <c r="AC2470" s="20"/>
      <c r="AD2470" s="20"/>
      <c r="AE2470" s="20"/>
      <c r="AF2470" s="20"/>
      <c r="AG2470" s="20"/>
      <c r="AH2470" s="20"/>
    </row>
    <row r="2471" spans="1:34" x14ac:dyDescent="0.25">
      <c r="A2471" s="20"/>
      <c r="B2471" s="11"/>
      <c r="C2471" s="12"/>
      <c r="D2471" s="12"/>
      <c r="E2471" s="12"/>
      <c r="F2471" s="45"/>
      <c r="G2471" s="23"/>
      <c r="H2471" s="18"/>
      <c r="I2471" s="49"/>
      <c r="J2471" s="73">
        <f>IF(I2471=0,0,VLOOKUP(I2471,'ОКВЭД 2017'!A$3:B$2732,2))</f>
        <v>0</v>
      </c>
      <c r="K2471" s="18"/>
      <c r="L2471" s="18"/>
      <c r="M2471" s="73">
        <f>IF(L2471=0,0,VLOOKUP($L2471,'Вид субсидии'!A$2:C$118,2))</f>
        <v>0</v>
      </c>
      <c r="N2471" s="97"/>
      <c r="O2471" s="20"/>
      <c r="P2471" s="20"/>
      <c r="Q2471" s="20"/>
      <c r="R2471" s="20"/>
      <c r="S2471" s="20"/>
      <c r="T2471" s="20"/>
      <c r="U2471" s="20"/>
      <c r="V2471" s="7">
        <f t="shared" si="41"/>
        <v>0</v>
      </c>
      <c r="W2471" s="20"/>
      <c r="X2471" s="20"/>
      <c r="Y2471" s="20"/>
      <c r="Z2471" s="20"/>
      <c r="AA2471" s="20"/>
      <c r="AB2471" s="20"/>
      <c r="AC2471" s="20"/>
      <c r="AD2471" s="20"/>
      <c r="AE2471" s="20"/>
      <c r="AF2471" s="20"/>
      <c r="AG2471" s="20"/>
      <c r="AH2471" s="20"/>
    </row>
    <row r="2472" spans="1:34" x14ac:dyDescent="0.25">
      <c r="A2472" s="20"/>
      <c r="B2472" s="11"/>
      <c r="C2472" s="12"/>
      <c r="D2472" s="12"/>
      <c r="E2472" s="12"/>
      <c r="F2472" s="45"/>
      <c r="G2472" s="23"/>
      <c r="H2472" s="18"/>
      <c r="I2472" s="49"/>
      <c r="J2472" s="73">
        <f>IF(I2472=0,0,VLOOKUP(I2472,'ОКВЭД 2017'!A$3:B$2732,2))</f>
        <v>0</v>
      </c>
      <c r="K2472" s="18"/>
      <c r="L2472" s="18"/>
      <c r="M2472" s="73">
        <f>IF(L2472=0,0,VLOOKUP($L2472,'Вид субсидии'!A$2:C$118,2))</f>
        <v>0</v>
      </c>
      <c r="N2472" s="97"/>
      <c r="O2472" s="20"/>
      <c r="P2472" s="20"/>
      <c r="Q2472" s="20"/>
      <c r="R2472" s="20"/>
      <c r="S2472" s="20"/>
      <c r="T2472" s="20"/>
      <c r="U2472" s="20"/>
      <c r="V2472" s="7">
        <f t="shared" si="41"/>
        <v>0</v>
      </c>
      <c r="W2472" s="20"/>
      <c r="X2472" s="20"/>
      <c r="Y2472" s="20"/>
      <c r="Z2472" s="20"/>
      <c r="AA2472" s="20"/>
      <c r="AB2472" s="20"/>
      <c r="AC2472" s="20"/>
      <c r="AD2472" s="20"/>
      <c r="AE2472" s="20"/>
      <c r="AF2472" s="20"/>
      <c r="AG2472" s="20"/>
      <c r="AH2472" s="20"/>
    </row>
    <row r="2473" spans="1:34" x14ac:dyDescent="0.25">
      <c r="A2473" s="20"/>
      <c r="B2473" s="11"/>
      <c r="C2473" s="12"/>
      <c r="D2473" s="12"/>
      <c r="E2473" s="12"/>
      <c r="F2473" s="45"/>
      <c r="G2473" s="23"/>
      <c r="H2473" s="18"/>
      <c r="I2473" s="49"/>
      <c r="J2473" s="73">
        <f>IF(I2473=0,0,VLOOKUP(I2473,'ОКВЭД 2017'!A$3:B$2732,2))</f>
        <v>0</v>
      </c>
      <c r="K2473" s="18"/>
      <c r="L2473" s="18"/>
      <c r="M2473" s="73">
        <f>IF(L2473=0,0,VLOOKUP($L2473,'Вид субсидии'!A$2:C$118,2))</f>
        <v>0</v>
      </c>
      <c r="N2473" s="97"/>
      <c r="O2473" s="20"/>
      <c r="P2473" s="20"/>
      <c r="Q2473" s="20"/>
      <c r="R2473" s="20"/>
      <c r="S2473" s="20"/>
      <c r="T2473" s="20"/>
      <c r="U2473" s="20"/>
      <c r="V2473" s="7">
        <f t="shared" si="41"/>
        <v>0</v>
      </c>
      <c r="W2473" s="20"/>
      <c r="X2473" s="20"/>
      <c r="Y2473" s="20"/>
      <c r="Z2473" s="20"/>
      <c r="AA2473" s="20"/>
      <c r="AB2473" s="20"/>
      <c r="AC2473" s="20"/>
      <c r="AD2473" s="20"/>
      <c r="AE2473" s="20"/>
      <c r="AF2473" s="20"/>
      <c r="AG2473" s="20"/>
      <c r="AH2473" s="20"/>
    </row>
    <row r="2474" spans="1:34" x14ac:dyDescent="0.25">
      <c r="A2474" s="20"/>
      <c r="B2474" s="11"/>
      <c r="C2474" s="12"/>
      <c r="D2474" s="12"/>
      <c r="E2474" s="12"/>
      <c r="F2474" s="45"/>
      <c r="G2474" s="23"/>
      <c r="H2474" s="18"/>
      <c r="I2474" s="49"/>
      <c r="J2474" s="73">
        <f>IF(I2474=0,0,VLOOKUP(I2474,'ОКВЭД 2017'!A$3:B$2732,2))</f>
        <v>0</v>
      </c>
      <c r="K2474" s="18"/>
      <c r="L2474" s="18"/>
      <c r="M2474" s="73">
        <f>IF(L2474=0,0,VLOOKUP($L2474,'Вид субсидии'!A$2:C$118,2))</f>
        <v>0</v>
      </c>
      <c r="N2474" s="97"/>
      <c r="O2474" s="20"/>
      <c r="P2474" s="20"/>
      <c r="Q2474" s="20"/>
      <c r="R2474" s="20"/>
      <c r="S2474" s="20"/>
      <c r="T2474" s="20"/>
      <c r="U2474" s="20"/>
      <c r="V2474" s="7">
        <f t="shared" si="41"/>
        <v>0</v>
      </c>
      <c r="W2474" s="20"/>
      <c r="X2474" s="20"/>
      <c r="Y2474" s="20"/>
      <c r="Z2474" s="20"/>
      <c r="AA2474" s="20"/>
      <c r="AB2474" s="20"/>
      <c r="AC2474" s="20"/>
      <c r="AD2474" s="20"/>
      <c r="AE2474" s="20"/>
      <c r="AF2474" s="20"/>
      <c r="AG2474" s="20"/>
      <c r="AH2474" s="20"/>
    </row>
    <row r="2475" spans="1:34" x14ac:dyDescent="0.25">
      <c r="A2475" s="20"/>
      <c r="B2475" s="11"/>
      <c r="C2475" s="12"/>
      <c r="D2475" s="12"/>
      <c r="E2475" s="12"/>
      <c r="F2475" s="45"/>
      <c r="G2475" s="23"/>
      <c r="H2475" s="18"/>
      <c r="I2475" s="49"/>
      <c r="J2475" s="73">
        <f>IF(I2475=0,0,VLOOKUP(I2475,'ОКВЭД 2017'!A$3:B$2732,2))</f>
        <v>0</v>
      </c>
      <c r="K2475" s="18"/>
      <c r="L2475" s="18"/>
      <c r="M2475" s="73">
        <f>IF(L2475=0,0,VLOOKUP($L2475,'Вид субсидии'!A$2:C$118,2))</f>
        <v>0</v>
      </c>
      <c r="N2475" s="97"/>
      <c r="O2475" s="20"/>
      <c r="P2475" s="20"/>
      <c r="Q2475" s="20"/>
      <c r="R2475" s="20"/>
      <c r="S2475" s="20"/>
      <c r="T2475" s="20"/>
      <c r="U2475" s="20"/>
      <c r="V2475" s="7">
        <f t="shared" si="41"/>
        <v>0</v>
      </c>
      <c r="W2475" s="20"/>
      <c r="X2475" s="20"/>
      <c r="Y2475" s="20"/>
      <c r="Z2475" s="20"/>
      <c r="AA2475" s="20"/>
      <c r="AB2475" s="20"/>
      <c r="AC2475" s="20"/>
      <c r="AD2475" s="20"/>
      <c r="AE2475" s="20"/>
      <c r="AF2475" s="20"/>
      <c r="AG2475" s="20"/>
      <c r="AH2475" s="20"/>
    </row>
    <row r="2476" spans="1:34" x14ac:dyDescent="0.25">
      <c r="A2476" s="20"/>
      <c r="B2476" s="11"/>
      <c r="C2476" s="12"/>
      <c r="D2476" s="12"/>
      <c r="E2476" s="12"/>
      <c r="F2476" s="45"/>
      <c r="G2476" s="23"/>
      <c r="H2476" s="18"/>
      <c r="I2476" s="49"/>
      <c r="J2476" s="73">
        <f>IF(I2476=0,0,VLOOKUP(I2476,'ОКВЭД 2017'!A$3:B$2732,2))</f>
        <v>0</v>
      </c>
      <c r="K2476" s="18"/>
      <c r="L2476" s="18"/>
      <c r="M2476" s="73">
        <f>IF(L2476=0,0,VLOOKUP($L2476,'Вид субсидии'!A$2:C$118,2))</f>
        <v>0</v>
      </c>
      <c r="N2476" s="97"/>
      <c r="O2476" s="20"/>
      <c r="P2476" s="20"/>
      <c r="Q2476" s="20"/>
      <c r="R2476" s="20"/>
      <c r="S2476" s="20"/>
      <c r="T2476" s="20"/>
      <c r="U2476" s="20"/>
      <c r="V2476" s="7">
        <f t="shared" si="41"/>
        <v>0</v>
      </c>
      <c r="W2476" s="20"/>
      <c r="X2476" s="20"/>
      <c r="Y2476" s="20"/>
      <c r="Z2476" s="20"/>
      <c r="AA2476" s="20"/>
      <c r="AB2476" s="20"/>
      <c r="AC2476" s="20"/>
      <c r="AD2476" s="20"/>
      <c r="AE2476" s="20"/>
      <c r="AF2476" s="20"/>
      <c r="AG2476" s="20"/>
      <c r="AH2476" s="20"/>
    </row>
    <row r="2477" spans="1:34" x14ac:dyDescent="0.25">
      <c r="A2477" s="20"/>
      <c r="B2477" s="11"/>
      <c r="C2477" s="12"/>
      <c r="D2477" s="12"/>
      <c r="E2477" s="12"/>
      <c r="F2477" s="45"/>
      <c r="G2477" s="23"/>
      <c r="H2477" s="18"/>
      <c r="I2477" s="49"/>
      <c r="J2477" s="73">
        <f>IF(I2477=0,0,VLOOKUP(I2477,'ОКВЭД 2017'!A$3:B$2732,2))</f>
        <v>0</v>
      </c>
      <c r="K2477" s="18"/>
      <c r="L2477" s="18"/>
      <c r="M2477" s="73">
        <f>IF(L2477=0,0,VLOOKUP($L2477,'Вид субсидии'!A$2:C$118,2))</f>
        <v>0</v>
      </c>
      <c r="N2477" s="97"/>
      <c r="O2477" s="20"/>
      <c r="P2477" s="20"/>
      <c r="Q2477" s="20"/>
      <c r="R2477" s="20"/>
      <c r="S2477" s="20"/>
      <c r="T2477" s="20"/>
      <c r="U2477" s="20"/>
      <c r="V2477" s="7">
        <f t="shared" si="41"/>
        <v>0</v>
      </c>
      <c r="W2477" s="20"/>
      <c r="X2477" s="20"/>
      <c r="Y2477" s="20"/>
      <c r="Z2477" s="20"/>
      <c r="AA2477" s="20"/>
      <c r="AB2477" s="20"/>
      <c r="AC2477" s="20"/>
      <c r="AD2477" s="20"/>
      <c r="AE2477" s="20"/>
      <c r="AF2477" s="20"/>
      <c r="AG2477" s="20"/>
      <c r="AH2477" s="20"/>
    </row>
    <row r="2478" spans="1:34" x14ac:dyDescent="0.25">
      <c r="A2478" s="20"/>
      <c r="B2478" s="11"/>
      <c r="C2478" s="12"/>
      <c r="D2478" s="12"/>
      <c r="E2478" s="12"/>
      <c r="F2478" s="45"/>
      <c r="G2478" s="23"/>
      <c r="H2478" s="18"/>
      <c r="I2478" s="49"/>
      <c r="J2478" s="73">
        <f>IF(I2478=0,0,VLOOKUP(I2478,'ОКВЭД 2017'!A$3:B$2732,2))</f>
        <v>0</v>
      </c>
      <c r="K2478" s="18"/>
      <c r="L2478" s="18"/>
      <c r="M2478" s="73">
        <f>IF(L2478=0,0,VLOOKUP($L2478,'Вид субсидии'!A$2:C$118,2))</f>
        <v>0</v>
      </c>
      <c r="N2478" s="97"/>
      <c r="O2478" s="20"/>
      <c r="P2478" s="20"/>
      <c r="Q2478" s="20"/>
      <c r="R2478" s="20"/>
      <c r="S2478" s="20"/>
      <c r="T2478" s="20"/>
      <c r="U2478" s="20"/>
      <c r="V2478" s="7">
        <f t="shared" si="41"/>
        <v>0</v>
      </c>
      <c r="W2478" s="20"/>
      <c r="X2478" s="20"/>
      <c r="Y2478" s="20"/>
      <c r="Z2478" s="20"/>
      <c r="AA2478" s="20"/>
      <c r="AB2478" s="20"/>
      <c r="AC2478" s="20"/>
      <c r="AD2478" s="20"/>
      <c r="AE2478" s="20"/>
      <c r="AF2478" s="20"/>
      <c r="AG2478" s="20"/>
      <c r="AH2478" s="20"/>
    </row>
    <row r="2479" spans="1:34" x14ac:dyDescent="0.25">
      <c r="A2479" s="20"/>
      <c r="B2479" s="11"/>
      <c r="C2479" s="12"/>
      <c r="D2479" s="12"/>
      <c r="E2479" s="12"/>
      <c r="F2479" s="45"/>
      <c r="G2479" s="23"/>
      <c r="H2479" s="18"/>
      <c r="I2479" s="49"/>
      <c r="J2479" s="73">
        <f>IF(I2479=0,0,VLOOKUP(I2479,'ОКВЭД 2017'!A$3:B$2732,2))</f>
        <v>0</v>
      </c>
      <c r="K2479" s="18"/>
      <c r="L2479" s="18"/>
      <c r="M2479" s="73">
        <f>IF(L2479=0,0,VLOOKUP($L2479,'Вид субсидии'!A$2:C$118,2))</f>
        <v>0</v>
      </c>
      <c r="N2479" s="97"/>
      <c r="O2479" s="20"/>
      <c r="P2479" s="20"/>
      <c r="Q2479" s="20"/>
      <c r="R2479" s="20"/>
      <c r="S2479" s="20"/>
      <c r="T2479" s="20"/>
      <c r="U2479" s="20"/>
      <c r="V2479" s="7">
        <f t="shared" si="41"/>
        <v>0</v>
      </c>
      <c r="W2479" s="20"/>
      <c r="X2479" s="20"/>
      <c r="Y2479" s="20"/>
      <c r="Z2479" s="20"/>
      <c r="AA2479" s="20"/>
      <c r="AB2479" s="20"/>
      <c r="AC2479" s="20"/>
      <c r="AD2479" s="20"/>
      <c r="AE2479" s="20"/>
      <c r="AF2479" s="20"/>
      <c r="AG2479" s="20"/>
      <c r="AH2479" s="20"/>
    </row>
    <row r="2480" spans="1:34" x14ac:dyDescent="0.25">
      <c r="A2480" s="20"/>
      <c r="B2480" s="11"/>
      <c r="C2480" s="12"/>
      <c r="D2480" s="12"/>
      <c r="E2480" s="12"/>
      <c r="F2480" s="45"/>
      <c r="G2480" s="23"/>
      <c r="H2480" s="18"/>
      <c r="I2480" s="49"/>
      <c r="J2480" s="73">
        <f>IF(I2480=0,0,VLOOKUP(I2480,'ОКВЭД 2017'!A$3:B$2732,2))</f>
        <v>0</v>
      </c>
      <c r="K2480" s="18"/>
      <c r="L2480" s="18"/>
      <c r="M2480" s="73">
        <f>IF(L2480=0,0,VLOOKUP($L2480,'Вид субсидии'!A$2:C$118,2))</f>
        <v>0</v>
      </c>
      <c r="N2480" s="97"/>
      <c r="O2480" s="20"/>
      <c r="P2480" s="20"/>
      <c r="Q2480" s="20"/>
      <c r="R2480" s="20"/>
      <c r="S2480" s="20"/>
      <c r="T2480" s="20"/>
      <c r="U2480" s="20"/>
      <c r="V2480" s="7">
        <f t="shared" si="41"/>
        <v>0</v>
      </c>
      <c r="W2480" s="20"/>
      <c r="X2480" s="20"/>
      <c r="Y2480" s="20"/>
      <c r="Z2480" s="20"/>
      <c r="AA2480" s="20"/>
      <c r="AB2480" s="20"/>
      <c r="AC2480" s="20"/>
      <c r="AD2480" s="20"/>
      <c r="AE2480" s="20"/>
      <c r="AF2480" s="20"/>
      <c r="AG2480" s="20"/>
      <c r="AH2480" s="20"/>
    </row>
    <row r="2481" spans="1:34" x14ac:dyDescent="0.25">
      <c r="A2481" s="20"/>
      <c r="B2481" s="11"/>
      <c r="C2481" s="12"/>
      <c r="D2481" s="12"/>
      <c r="E2481" s="12"/>
      <c r="F2481" s="45"/>
      <c r="G2481" s="23"/>
      <c r="H2481" s="18"/>
      <c r="I2481" s="49"/>
      <c r="J2481" s="73">
        <f>IF(I2481=0,0,VLOOKUP(I2481,'ОКВЭД 2017'!A$3:B$2732,2))</f>
        <v>0</v>
      </c>
      <c r="K2481" s="18"/>
      <c r="L2481" s="18"/>
      <c r="M2481" s="73">
        <f>IF(L2481=0,0,VLOOKUP($L2481,'Вид субсидии'!A$2:C$118,2))</f>
        <v>0</v>
      </c>
      <c r="N2481" s="97"/>
      <c r="O2481" s="20"/>
      <c r="P2481" s="20"/>
      <c r="Q2481" s="20"/>
      <c r="R2481" s="20"/>
      <c r="S2481" s="20"/>
      <c r="T2481" s="20"/>
      <c r="U2481" s="20"/>
      <c r="V2481" s="7">
        <f t="shared" si="41"/>
        <v>0</v>
      </c>
      <c r="W2481" s="20"/>
      <c r="X2481" s="20"/>
      <c r="Y2481" s="20"/>
      <c r="Z2481" s="20"/>
      <c r="AA2481" s="20"/>
      <c r="AB2481" s="20"/>
      <c r="AC2481" s="20"/>
      <c r="AD2481" s="20"/>
      <c r="AE2481" s="20"/>
      <c r="AF2481" s="20"/>
      <c r="AG2481" s="20"/>
      <c r="AH2481" s="20"/>
    </row>
    <row r="2482" spans="1:34" x14ac:dyDescent="0.25">
      <c r="A2482" s="20"/>
      <c r="B2482" s="11"/>
      <c r="C2482" s="12"/>
      <c r="D2482" s="12"/>
      <c r="E2482" s="12"/>
      <c r="F2482" s="45"/>
      <c r="G2482" s="23"/>
      <c r="H2482" s="18"/>
      <c r="I2482" s="49"/>
      <c r="J2482" s="73">
        <f>IF(I2482=0,0,VLOOKUP(I2482,'ОКВЭД 2017'!A$3:B$2732,2))</f>
        <v>0</v>
      </c>
      <c r="K2482" s="18"/>
      <c r="L2482" s="18"/>
      <c r="M2482" s="73">
        <f>IF(L2482=0,0,VLOOKUP($L2482,'Вид субсидии'!A$2:C$118,2))</f>
        <v>0</v>
      </c>
      <c r="N2482" s="97"/>
      <c r="O2482" s="20"/>
      <c r="P2482" s="20"/>
      <c r="Q2482" s="20"/>
      <c r="R2482" s="20"/>
      <c r="S2482" s="20"/>
      <c r="T2482" s="20"/>
      <c r="U2482" s="20"/>
      <c r="V2482" s="7">
        <f t="shared" si="41"/>
        <v>0</v>
      </c>
      <c r="W2482" s="20"/>
      <c r="X2482" s="20"/>
      <c r="Y2482" s="20"/>
      <c r="Z2482" s="20"/>
      <c r="AA2482" s="20"/>
      <c r="AB2482" s="20"/>
      <c r="AC2482" s="20"/>
      <c r="AD2482" s="20"/>
      <c r="AE2482" s="20"/>
      <c r="AF2482" s="20"/>
      <c r="AG2482" s="20"/>
      <c r="AH2482" s="20"/>
    </row>
    <row r="2483" spans="1:34" x14ac:dyDescent="0.25">
      <c r="A2483" s="20"/>
      <c r="B2483" s="11"/>
      <c r="C2483" s="12"/>
      <c r="D2483" s="12"/>
      <c r="E2483" s="12"/>
      <c r="F2483" s="45"/>
      <c r="G2483" s="23"/>
      <c r="H2483" s="18"/>
      <c r="I2483" s="49"/>
      <c r="J2483" s="73">
        <f>IF(I2483=0,0,VLOOKUP(I2483,'ОКВЭД 2017'!A$3:B$2732,2))</f>
        <v>0</v>
      </c>
      <c r="K2483" s="18"/>
      <c r="L2483" s="18"/>
      <c r="M2483" s="73">
        <f>IF(L2483=0,0,VLOOKUP($L2483,'Вид субсидии'!A$2:C$118,2))</f>
        <v>0</v>
      </c>
      <c r="N2483" s="97"/>
      <c r="O2483" s="20"/>
      <c r="P2483" s="20"/>
      <c r="Q2483" s="20"/>
      <c r="R2483" s="20"/>
      <c r="S2483" s="20"/>
      <c r="T2483" s="20"/>
      <c r="U2483" s="20"/>
      <c r="V2483" s="7">
        <f t="shared" si="41"/>
        <v>0</v>
      </c>
      <c r="W2483" s="20"/>
      <c r="X2483" s="20"/>
      <c r="Y2483" s="20"/>
      <c r="Z2483" s="20"/>
      <c r="AA2483" s="20"/>
      <c r="AB2483" s="20"/>
      <c r="AC2483" s="20"/>
      <c r="AD2483" s="20"/>
      <c r="AE2483" s="20"/>
      <c r="AF2483" s="20"/>
      <c r="AG2483" s="20"/>
      <c r="AH2483" s="20"/>
    </row>
    <row r="2484" spans="1:34" x14ac:dyDescent="0.25">
      <c r="A2484" s="20"/>
      <c r="B2484" s="11"/>
      <c r="C2484" s="12"/>
      <c r="D2484" s="12"/>
      <c r="E2484" s="12"/>
      <c r="F2484" s="45"/>
      <c r="G2484" s="23"/>
      <c r="H2484" s="18"/>
      <c r="I2484" s="49"/>
      <c r="J2484" s="73">
        <f>IF(I2484=0,0,VLOOKUP(I2484,'ОКВЭД 2017'!A$3:B$2732,2))</f>
        <v>0</v>
      </c>
      <c r="K2484" s="18"/>
      <c r="L2484" s="18"/>
      <c r="M2484" s="73">
        <f>IF(L2484=0,0,VLOOKUP($L2484,'Вид субсидии'!A$2:C$118,2))</f>
        <v>0</v>
      </c>
      <c r="N2484" s="97"/>
      <c r="O2484" s="20"/>
      <c r="P2484" s="20"/>
      <c r="Q2484" s="20"/>
      <c r="R2484" s="20"/>
      <c r="S2484" s="20"/>
      <c r="T2484" s="20"/>
      <c r="U2484" s="20"/>
      <c r="V2484" s="7">
        <f t="shared" si="41"/>
        <v>0</v>
      </c>
      <c r="W2484" s="20"/>
      <c r="X2484" s="20"/>
      <c r="Y2484" s="20"/>
      <c r="Z2484" s="20"/>
      <c r="AA2484" s="20"/>
      <c r="AB2484" s="20"/>
      <c r="AC2484" s="20"/>
      <c r="AD2484" s="20"/>
      <c r="AE2484" s="20"/>
      <c r="AF2484" s="20"/>
      <c r="AG2484" s="20"/>
      <c r="AH2484" s="20"/>
    </row>
    <row r="2485" spans="1:34" x14ac:dyDescent="0.25">
      <c r="A2485" s="20"/>
      <c r="B2485" s="11"/>
      <c r="C2485" s="12"/>
      <c r="D2485" s="12"/>
      <c r="E2485" s="12"/>
      <c r="F2485" s="45"/>
      <c r="G2485" s="23"/>
      <c r="H2485" s="18"/>
      <c r="I2485" s="49"/>
      <c r="J2485" s="73">
        <f>IF(I2485=0,0,VLOOKUP(I2485,'ОКВЭД 2017'!A$3:B$2732,2))</f>
        <v>0</v>
      </c>
      <c r="K2485" s="18"/>
      <c r="L2485" s="18"/>
      <c r="M2485" s="73">
        <f>IF(L2485=0,0,VLOOKUP($L2485,'Вид субсидии'!A$2:C$118,2))</f>
        <v>0</v>
      </c>
      <c r="N2485" s="97"/>
      <c r="O2485" s="20"/>
      <c r="P2485" s="20"/>
      <c r="Q2485" s="20"/>
      <c r="R2485" s="20"/>
      <c r="S2485" s="20"/>
      <c r="T2485" s="20"/>
      <c r="U2485" s="20"/>
      <c r="V2485" s="7">
        <f t="shared" si="41"/>
        <v>0</v>
      </c>
      <c r="W2485" s="20"/>
      <c r="X2485" s="20"/>
      <c r="Y2485" s="20"/>
      <c r="Z2485" s="20"/>
      <c r="AA2485" s="20"/>
      <c r="AB2485" s="20"/>
      <c r="AC2485" s="20"/>
      <c r="AD2485" s="20"/>
      <c r="AE2485" s="20"/>
      <c r="AF2485" s="20"/>
      <c r="AG2485" s="20"/>
      <c r="AH2485" s="20"/>
    </row>
    <row r="2486" spans="1:34" x14ac:dyDescent="0.25">
      <c r="A2486" s="20"/>
      <c r="B2486" s="11"/>
      <c r="C2486" s="12"/>
      <c r="D2486" s="12"/>
      <c r="E2486" s="12"/>
      <c r="F2486" s="45"/>
      <c r="G2486" s="23"/>
      <c r="H2486" s="18"/>
      <c r="I2486" s="49"/>
      <c r="J2486" s="73">
        <f>IF(I2486=0,0,VLOOKUP(I2486,'ОКВЭД 2017'!A$3:B$2732,2))</f>
        <v>0</v>
      </c>
      <c r="K2486" s="18"/>
      <c r="L2486" s="18"/>
      <c r="M2486" s="73">
        <f>IF(L2486=0,0,VLOOKUP($L2486,'Вид субсидии'!A$2:C$118,2))</f>
        <v>0</v>
      </c>
      <c r="N2486" s="97"/>
      <c r="O2486" s="20"/>
      <c r="P2486" s="20"/>
      <c r="Q2486" s="20"/>
      <c r="R2486" s="20"/>
      <c r="S2486" s="20"/>
      <c r="T2486" s="20"/>
      <c r="U2486" s="20"/>
      <c r="V2486" s="7">
        <f t="shared" si="41"/>
        <v>0</v>
      </c>
      <c r="W2486" s="20"/>
      <c r="X2486" s="20"/>
      <c r="Y2486" s="20"/>
      <c r="Z2486" s="20"/>
      <c r="AA2486" s="20"/>
      <c r="AB2486" s="20"/>
      <c r="AC2486" s="20"/>
      <c r="AD2486" s="20"/>
      <c r="AE2486" s="20"/>
      <c r="AF2486" s="20"/>
      <c r="AG2486" s="20"/>
      <c r="AH2486" s="20"/>
    </row>
    <row r="2487" spans="1:34" x14ac:dyDescent="0.25">
      <c r="A2487" s="20"/>
      <c r="B2487" s="11"/>
      <c r="C2487" s="12"/>
      <c r="D2487" s="12"/>
      <c r="E2487" s="12"/>
      <c r="F2487" s="45"/>
      <c r="G2487" s="23"/>
      <c r="H2487" s="18"/>
      <c r="I2487" s="49"/>
      <c r="J2487" s="73">
        <f>IF(I2487=0,0,VLOOKUP(I2487,'ОКВЭД 2017'!A$3:B$2732,2))</f>
        <v>0</v>
      </c>
      <c r="K2487" s="18"/>
      <c r="L2487" s="18"/>
      <c r="M2487" s="73">
        <f>IF(L2487=0,0,VLOOKUP($L2487,'Вид субсидии'!A$2:C$118,2))</f>
        <v>0</v>
      </c>
      <c r="N2487" s="97"/>
      <c r="O2487" s="20"/>
      <c r="P2487" s="20"/>
      <c r="Q2487" s="20"/>
      <c r="R2487" s="20"/>
      <c r="S2487" s="20"/>
      <c r="T2487" s="20"/>
      <c r="U2487" s="20"/>
      <c r="V2487" s="7">
        <f t="shared" si="41"/>
        <v>0</v>
      </c>
      <c r="W2487" s="20"/>
      <c r="X2487" s="20"/>
      <c r="Y2487" s="20"/>
      <c r="Z2487" s="20"/>
      <c r="AA2487" s="20"/>
      <c r="AB2487" s="20"/>
      <c r="AC2487" s="20"/>
      <c r="AD2487" s="20"/>
      <c r="AE2487" s="20"/>
      <c r="AF2487" s="20"/>
      <c r="AG2487" s="20"/>
      <c r="AH2487" s="20"/>
    </row>
    <row r="2488" spans="1:34" x14ac:dyDescent="0.25">
      <c r="A2488" s="20"/>
      <c r="B2488" s="11"/>
      <c r="C2488" s="12"/>
      <c r="D2488" s="12"/>
      <c r="E2488" s="12"/>
      <c r="F2488" s="45"/>
      <c r="G2488" s="23"/>
      <c r="H2488" s="18"/>
      <c r="I2488" s="49"/>
      <c r="J2488" s="73">
        <f>IF(I2488=0,0,VLOOKUP(I2488,'ОКВЭД 2017'!A$3:B$2732,2))</f>
        <v>0</v>
      </c>
      <c r="K2488" s="18"/>
      <c r="L2488" s="18"/>
      <c r="M2488" s="73">
        <f>IF(L2488=0,0,VLOOKUP($L2488,'Вид субсидии'!A$2:C$118,2))</f>
        <v>0</v>
      </c>
      <c r="N2488" s="97"/>
      <c r="O2488" s="20"/>
      <c r="P2488" s="20"/>
      <c r="Q2488" s="20"/>
      <c r="R2488" s="20"/>
      <c r="S2488" s="20"/>
      <c r="T2488" s="20"/>
      <c r="U2488" s="20"/>
      <c r="V2488" s="7">
        <f t="shared" si="41"/>
        <v>0</v>
      </c>
      <c r="W2488" s="20"/>
      <c r="X2488" s="20"/>
      <c r="Y2488" s="20"/>
      <c r="Z2488" s="20"/>
      <c r="AA2488" s="20"/>
      <c r="AB2488" s="20"/>
      <c r="AC2488" s="20"/>
      <c r="AD2488" s="20"/>
      <c r="AE2488" s="20"/>
      <c r="AF2488" s="20"/>
      <c r="AG2488" s="20"/>
      <c r="AH2488" s="20"/>
    </row>
    <row r="2489" spans="1:34" x14ac:dyDescent="0.25">
      <c r="A2489" s="20"/>
      <c r="B2489" s="11"/>
      <c r="C2489" s="12"/>
      <c r="D2489" s="12"/>
      <c r="E2489" s="12"/>
      <c r="F2489" s="45"/>
      <c r="G2489" s="23"/>
      <c r="H2489" s="18"/>
      <c r="I2489" s="49"/>
      <c r="J2489" s="73">
        <f>IF(I2489=0,0,VLOOKUP(I2489,'ОКВЭД 2017'!A$3:B$2732,2))</f>
        <v>0</v>
      </c>
      <c r="K2489" s="18"/>
      <c r="L2489" s="18"/>
      <c r="M2489" s="73">
        <f>IF(L2489=0,0,VLOOKUP($L2489,'Вид субсидии'!A$2:C$118,2))</f>
        <v>0</v>
      </c>
      <c r="N2489" s="97"/>
      <c r="O2489" s="20"/>
      <c r="P2489" s="20"/>
      <c r="Q2489" s="20"/>
      <c r="R2489" s="20"/>
      <c r="S2489" s="20"/>
      <c r="T2489" s="20"/>
      <c r="U2489" s="20"/>
      <c r="V2489" s="7">
        <f t="shared" si="41"/>
        <v>0</v>
      </c>
      <c r="W2489" s="20"/>
      <c r="X2489" s="20"/>
      <c r="Y2489" s="20"/>
      <c r="Z2489" s="20"/>
      <c r="AA2489" s="20"/>
      <c r="AB2489" s="20"/>
      <c r="AC2489" s="20"/>
      <c r="AD2489" s="20"/>
      <c r="AE2489" s="20"/>
      <c r="AF2489" s="20"/>
      <c r="AG2489" s="20"/>
      <c r="AH2489" s="20"/>
    </row>
    <row r="2490" spans="1:34" x14ac:dyDescent="0.25">
      <c r="A2490" s="20"/>
      <c r="B2490" s="11"/>
      <c r="C2490" s="12"/>
      <c r="D2490" s="12"/>
      <c r="E2490" s="12"/>
      <c r="F2490" s="45"/>
      <c r="G2490" s="23"/>
      <c r="H2490" s="18"/>
      <c r="I2490" s="49"/>
      <c r="J2490" s="73">
        <f>IF(I2490=0,0,VLOOKUP(I2490,'ОКВЭД 2017'!A$3:B$2732,2))</f>
        <v>0</v>
      </c>
      <c r="K2490" s="18"/>
      <c r="L2490" s="18"/>
      <c r="M2490" s="73">
        <f>IF(L2490=0,0,VLOOKUP($L2490,'Вид субсидии'!A$2:C$118,2))</f>
        <v>0</v>
      </c>
      <c r="N2490" s="97"/>
      <c r="O2490" s="20"/>
      <c r="P2490" s="20"/>
      <c r="Q2490" s="20"/>
      <c r="R2490" s="20"/>
      <c r="S2490" s="20"/>
      <c r="T2490" s="20"/>
      <c r="U2490" s="20"/>
      <c r="V2490" s="7">
        <f t="shared" si="41"/>
        <v>0</v>
      </c>
      <c r="W2490" s="20"/>
      <c r="X2490" s="20"/>
      <c r="Y2490" s="20"/>
      <c r="Z2490" s="20"/>
      <c r="AA2490" s="20"/>
      <c r="AB2490" s="20"/>
      <c r="AC2490" s="20"/>
      <c r="AD2490" s="20"/>
      <c r="AE2490" s="20"/>
      <c r="AF2490" s="20"/>
      <c r="AG2490" s="20"/>
      <c r="AH2490" s="20"/>
    </row>
    <row r="2491" spans="1:34" x14ac:dyDescent="0.25">
      <c r="A2491" s="20"/>
      <c r="B2491" s="11"/>
      <c r="C2491" s="12"/>
      <c r="D2491" s="12"/>
      <c r="E2491" s="12"/>
      <c r="F2491" s="45"/>
      <c r="G2491" s="23"/>
      <c r="H2491" s="18"/>
      <c r="I2491" s="49"/>
      <c r="J2491" s="73">
        <f>IF(I2491=0,0,VLOOKUP(I2491,'ОКВЭД 2017'!A$3:B$2732,2))</f>
        <v>0</v>
      </c>
      <c r="K2491" s="18"/>
      <c r="L2491" s="18"/>
      <c r="M2491" s="73">
        <f>IF(L2491=0,0,VLOOKUP($L2491,'Вид субсидии'!A$2:C$118,2))</f>
        <v>0</v>
      </c>
      <c r="N2491" s="97"/>
      <c r="O2491" s="20"/>
      <c r="P2491" s="20"/>
      <c r="Q2491" s="20"/>
      <c r="R2491" s="20"/>
      <c r="S2491" s="20"/>
      <c r="T2491" s="20"/>
      <c r="U2491" s="20"/>
      <c r="V2491" s="7">
        <f t="shared" si="41"/>
        <v>0</v>
      </c>
      <c r="W2491" s="20"/>
      <c r="X2491" s="20"/>
      <c r="Y2491" s="20"/>
      <c r="Z2491" s="20"/>
      <c r="AA2491" s="20"/>
      <c r="AB2491" s="20"/>
      <c r="AC2491" s="20"/>
      <c r="AD2491" s="20"/>
      <c r="AE2491" s="20"/>
      <c r="AF2491" s="20"/>
      <c r="AG2491" s="20"/>
      <c r="AH2491" s="20"/>
    </row>
    <row r="2492" spans="1:34" x14ac:dyDescent="0.25">
      <c r="A2492" s="20"/>
      <c r="B2492" s="11"/>
      <c r="C2492" s="12"/>
      <c r="D2492" s="12"/>
      <c r="E2492" s="12"/>
      <c r="F2492" s="45"/>
      <c r="G2492" s="23"/>
      <c r="H2492" s="18"/>
      <c r="I2492" s="49"/>
      <c r="J2492" s="73">
        <f>IF(I2492=0,0,VLOOKUP(I2492,'ОКВЭД 2017'!A$3:B$2732,2))</f>
        <v>0</v>
      </c>
      <c r="K2492" s="18"/>
      <c r="L2492" s="18"/>
      <c r="M2492" s="73">
        <f>IF(L2492=0,0,VLOOKUP($L2492,'Вид субсидии'!A$2:C$118,2))</f>
        <v>0</v>
      </c>
      <c r="N2492" s="97"/>
      <c r="O2492" s="20"/>
      <c r="P2492" s="20"/>
      <c r="Q2492" s="20"/>
      <c r="R2492" s="20"/>
      <c r="S2492" s="20"/>
      <c r="T2492" s="20"/>
      <c r="U2492" s="20"/>
      <c r="V2492" s="7">
        <f t="shared" si="41"/>
        <v>0</v>
      </c>
      <c r="W2492" s="20"/>
      <c r="X2492" s="20"/>
      <c r="Y2492" s="20"/>
      <c r="Z2492" s="20"/>
      <c r="AA2492" s="20"/>
      <c r="AB2492" s="20"/>
      <c r="AC2492" s="20"/>
      <c r="AD2492" s="20"/>
      <c r="AE2492" s="20"/>
      <c r="AF2492" s="20"/>
      <c r="AG2492" s="20"/>
      <c r="AH2492" s="20"/>
    </row>
    <row r="2493" spans="1:34" x14ac:dyDescent="0.25">
      <c r="A2493" s="20"/>
      <c r="B2493" s="11"/>
      <c r="C2493" s="12"/>
      <c r="D2493" s="12"/>
      <c r="E2493" s="12"/>
      <c r="F2493" s="45"/>
      <c r="G2493" s="23"/>
      <c r="H2493" s="18"/>
      <c r="I2493" s="49"/>
      <c r="J2493" s="73">
        <f>IF(I2493=0,0,VLOOKUP(I2493,'ОКВЭД 2017'!A$3:B$2732,2))</f>
        <v>0</v>
      </c>
      <c r="K2493" s="18"/>
      <c r="L2493" s="18"/>
      <c r="M2493" s="73">
        <f>IF(L2493=0,0,VLOOKUP($L2493,'Вид субсидии'!A$2:C$118,2))</f>
        <v>0</v>
      </c>
      <c r="N2493" s="97"/>
      <c r="O2493" s="20"/>
      <c r="P2493" s="20"/>
      <c r="Q2493" s="20"/>
      <c r="R2493" s="20"/>
      <c r="S2493" s="20"/>
      <c r="T2493" s="20"/>
      <c r="U2493" s="20"/>
      <c r="V2493" s="7">
        <f t="shared" si="41"/>
        <v>0</v>
      </c>
      <c r="W2493" s="20"/>
      <c r="X2493" s="20"/>
      <c r="Y2493" s="20"/>
      <c r="Z2493" s="20"/>
      <c r="AA2493" s="20"/>
      <c r="AB2493" s="20"/>
      <c r="AC2493" s="20"/>
      <c r="AD2493" s="20"/>
      <c r="AE2493" s="20"/>
      <c r="AF2493" s="20"/>
      <c r="AG2493" s="20"/>
      <c r="AH2493" s="20"/>
    </row>
    <row r="2494" spans="1:34" x14ac:dyDescent="0.25">
      <c r="A2494" s="20"/>
      <c r="B2494" s="11"/>
      <c r="C2494" s="12"/>
      <c r="D2494" s="12"/>
      <c r="E2494" s="12"/>
      <c r="F2494" s="45"/>
      <c r="G2494" s="23"/>
      <c r="H2494" s="18"/>
      <c r="I2494" s="49"/>
      <c r="J2494" s="73">
        <f>IF(I2494=0,0,VLOOKUP(I2494,'ОКВЭД 2017'!A$3:B$2732,2))</f>
        <v>0</v>
      </c>
      <c r="K2494" s="18"/>
      <c r="L2494" s="18"/>
      <c r="M2494" s="73">
        <f>IF(L2494=0,0,VLOOKUP($L2494,'Вид субсидии'!A$2:C$118,2))</f>
        <v>0</v>
      </c>
      <c r="N2494" s="97"/>
      <c r="O2494" s="20"/>
      <c r="P2494" s="20"/>
      <c r="Q2494" s="20"/>
      <c r="R2494" s="20"/>
      <c r="S2494" s="20"/>
      <c r="T2494" s="20"/>
      <c r="U2494" s="20"/>
      <c r="V2494" s="7">
        <f t="shared" si="41"/>
        <v>0</v>
      </c>
      <c r="W2494" s="20"/>
      <c r="X2494" s="20"/>
      <c r="Y2494" s="20"/>
      <c r="Z2494" s="20"/>
      <c r="AA2494" s="20"/>
      <c r="AB2494" s="20"/>
      <c r="AC2494" s="20"/>
      <c r="AD2494" s="20"/>
      <c r="AE2494" s="20"/>
      <c r="AF2494" s="20"/>
      <c r="AG2494" s="20"/>
      <c r="AH2494" s="20"/>
    </row>
    <row r="2495" spans="1:34" x14ac:dyDescent="0.25">
      <c r="A2495" s="20"/>
      <c r="B2495" s="11"/>
      <c r="C2495" s="12"/>
      <c r="D2495" s="12"/>
      <c r="E2495" s="12"/>
      <c r="F2495" s="45"/>
      <c r="G2495" s="23"/>
      <c r="H2495" s="18"/>
      <c r="I2495" s="49"/>
      <c r="J2495" s="73">
        <f>IF(I2495=0,0,VLOOKUP(I2495,'ОКВЭД 2017'!A$3:B$2732,2))</f>
        <v>0</v>
      </c>
      <c r="K2495" s="18"/>
      <c r="L2495" s="18"/>
      <c r="M2495" s="73">
        <f>IF(L2495=0,0,VLOOKUP($L2495,'Вид субсидии'!A$2:C$118,2))</f>
        <v>0</v>
      </c>
      <c r="N2495" s="97"/>
      <c r="O2495" s="20"/>
      <c r="P2495" s="20"/>
      <c r="Q2495" s="20"/>
      <c r="R2495" s="20"/>
      <c r="S2495" s="20"/>
      <c r="T2495" s="20"/>
      <c r="U2495" s="20"/>
      <c r="V2495" s="7">
        <f t="shared" si="41"/>
        <v>0</v>
      </c>
      <c r="W2495" s="20"/>
      <c r="X2495" s="20"/>
      <c r="Y2495" s="20"/>
      <c r="Z2495" s="20"/>
      <c r="AA2495" s="20"/>
      <c r="AB2495" s="20"/>
      <c r="AC2495" s="20"/>
      <c r="AD2495" s="20"/>
      <c r="AE2495" s="20"/>
      <c r="AF2495" s="20"/>
      <c r="AG2495" s="20"/>
      <c r="AH2495" s="20"/>
    </row>
    <row r="2496" spans="1:34" x14ac:dyDescent="0.25">
      <c r="A2496" s="20"/>
      <c r="B2496" s="11"/>
      <c r="C2496" s="12"/>
      <c r="D2496" s="12"/>
      <c r="E2496" s="12"/>
      <c r="F2496" s="45"/>
      <c r="G2496" s="23"/>
      <c r="H2496" s="18"/>
      <c r="I2496" s="49"/>
      <c r="J2496" s="73">
        <f>IF(I2496=0,0,VLOOKUP(I2496,'ОКВЭД 2017'!A$3:B$2732,2))</f>
        <v>0</v>
      </c>
      <c r="K2496" s="18"/>
      <c r="L2496" s="18"/>
      <c r="M2496" s="73">
        <f>IF(L2496=0,0,VLOOKUP($L2496,'Вид субсидии'!A$2:C$118,2))</f>
        <v>0</v>
      </c>
      <c r="N2496" s="97"/>
      <c r="O2496" s="20"/>
      <c r="P2496" s="20"/>
      <c r="Q2496" s="20"/>
      <c r="R2496" s="20"/>
      <c r="S2496" s="20"/>
      <c r="T2496" s="20"/>
      <c r="U2496" s="20"/>
      <c r="V2496" s="7">
        <f t="shared" si="41"/>
        <v>0</v>
      </c>
      <c r="W2496" s="20"/>
      <c r="X2496" s="20"/>
      <c r="Y2496" s="20"/>
      <c r="Z2496" s="20"/>
      <c r="AA2496" s="20"/>
      <c r="AB2496" s="20"/>
      <c r="AC2496" s="20"/>
      <c r="AD2496" s="20"/>
      <c r="AE2496" s="20"/>
      <c r="AF2496" s="20"/>
      <c r="AG2496" s="20"/>
      <c r="AH2496" s="20"/>
    </row>
    <row r="2497" spans="1:34" x14ac:dyDescent="0.25">
      <c r="A2497" s="20"/>
      <c r="B2497" s="11"/>
      <c r="C2497" s="12"/>
      <c r="D2497" s="12"/>
      <c r="E2497" s="12"/>
      <c r="F2497" s="45"/>
      <c r="G2497" s="23"/>
      <c r="H2497" s="18"/>
      <c r="I2497" s="49"/>
      <c r="J2497" s="73">
        <f>IF(I2497=0,0,VLOOKUP(I2497,'ОКВЭД 2017'!A$3:B$2732,2))</f>
        <v>0</v>
      </c>
      <c r="K2497" s="18"/>
      <c r="L2497" s="18"/>
      <c r="M2497" s="73">
        <f>IF(L2497=0,0,VLOOKUP($L2497,'Вид субсидии'!A$2:C$118,2))</f>
        <v>0</v>
      </c>
      <c r="N2497" s="97"/>
      <c r="O2497" s="20"/>
      <c r="P2497" s="20"/>
      <c r="Q2497" s="20"/>
      <c r="R2497" s="20"/>
      <c r="S2497" s="20"/>
      <c r="T2497" s="20"/>
      <c r="U2497" s="20"/>
      <c r="V2497" s="7">
        <f t="shared" si="41"/>
        <v>0</v>
      </c>
      <c r="W2497" s="20"/>
      <c r="X2497" s="20"/>
      <c r="Y2497" s="20"/>
      <c r="Z2497" s="20"/>
      <c r="AA2497" s="20"/>
      <c r="AB2497" s="20"/>
      <c r="AC2497" s="20"/>
      <c r="AD2497" s="20"/>
      <c r="AE2497" s="20"/>
      <c r="AF2497" s="20"/>
      <c r="AG2497" s="20"/>
      <c r="AH2497" s="20"/>
    </row>
    <row r="2498" spans="1:34" x14ac:dyDescent="0.25">
      <c r="A2498" s="20"/>
      <c r="B2498" s="11"/>
      <c r="C2498" s="12"/>
      <c r="D2498" s="12"/>
      <c r="E2498" s="12"/>
      <c r="F2498" s="45"/>
      <c r="G2498" s="23"/>
      <c r="H2498" s="18"/>
      <c r="I2498" s="49"/>
      <c r="J2498" s="73">
        <f>IF(I2498=0,0,VLOOKUP(I2498,'ОКВЭД 2017'!A$3:B$2732,2))</f>
        <v>0</v>
      </c>
      <c r="K2498" s="18"/>
      <c r="L2498" s="18"/>
      <c r="M2498" s="73">
        <f>IF(L2498=0,0,VLOOKUP($L2498,'Вид субсидии'!A$2:C$118,2))</f>
        <v>0</v>
      </c>
      <c r="N2498" s="97"/>
      <c r="O2498" s="20"/>
      <c r="P2498" s="20"/>
      <c r="Q2498" s="20"/>
      <c r="R2498" s="20"/>
      <c r="S2498" s="20"/>
      <c r="T2498" s="20"/>
      <c r="U2498" s="20"/>
      <c r="V2498" s="7">
        <f t="shared" si="41"/>
        <v>0</v>
      </c>
      <c r="W2498" s="20"/>
      <c r="X2498" s="20"/>
      <c r="Y2498" s="20"/>
      <c r="Z2498" s="20"/>
      <c r="AA2498" s="20"/>
      <c r="AB2498" s="20"/>
      <c r="AC2498" s="20"/>
      <c r="AD2498" s="20"/>
      <c r="AE2498" s="20"/>
      <c r="AF2498" s="20"/>
      <c r="AG2498" s="20"/>
      <c r="AH2498" s="20"/>
    </row>
    <row r="2499" spans="1:34" x14ac:dyDescent="0.25">
      <c r="A2499" s="20"/>
      <c r="B2499" s="11"/>
      <c r="C2499" s="12"/>
      <c r="D2499" s="12"/>
      <c r="E2499" s="12"/>
      <c r="F2499" s="45"/>
      <c r="G2499" s="23"/>
      <c r="H2499" s="18"/>
      <c r="I2499" s="49"/>
      <c r="J2499" s="73">
        <f>IF(I2499=0,0,VLOOKUP(I2499,'ОКВЭД 2017'!A$3:B$2732,2))</f>
        <v>0</v>
      </c>
      <c r="K2499" s="18"/>
      <c r="L2499" s="18"/>
      <c r="M2499" s="73">
        <f>IF(L2499=0,0,VLOOKUP($L2499,'Вид субсидии'!A$2:C$118,2))</f>
        <v>0</v>
      </c>
      <c r="N2499" s="97"/>
      <c r="O2499" s="20"/>
      <c r="P2499" s="20"/>
      <c r="Q2499" s="20"/>
      <c r="R2499" s="20"/>
      <c r="S2499" s="20"/>
      <c r="T2499" s="20"/>
      <c r="U2499" s="20"/>
      <c r="V2499" s="7">
        <f t="shared" si="41"/>
        <v>0</v>
      </c>
      <c r="W2499" s="20"/>
      <c r="X2499" s="20"/>
      <c r="Y2499" s="20"/>
      <c r="Z2499" s="20"/>
      <c r="AA2499" s="20"/>
      <c r="AB2499" s="20"/>
      <c r="AC2499" s="20"/>
      <c r="AD2499" s="20"/>
      <c r="AE2499" s="20"/>
      <c r="AF2499" s="20"/>
      <c r="AG2499" s="20"/>
      <c r="AH2499" s="20"/>
    </row>
    <row r="2500" spans="1:34" x14ac:dyDescent="0.25">
      <c r="A2500" s="20"/>
      <c r="B2500" s="11"/>
      <c r="C2500" s="12"/>
      <c r="D2500" s="12"/>
      <c r="E2500" s="12"/>
      <c r="F2500" s="45"/>
      <c r="G2500" s="23"/>
      <c r="H2500" s="18"/>
      <c r="I2500" s="49"/>
      <c r="J2500" s="73">
        <f>IF(I2500=0,0,VLOOKUP(I2500,'ОКВЭД 2017'!A$3:B$2732,2))</f>
        <v>0</v>
      </c>
      <c r="K2500" s="18"/>
      <c r="L2500" s="18"/>
      <c r="M2500" s="73">
        <f>IF(L2500=0,0,VLOOKUP($L2500,'Вид субсидии'!A$2:C$118,2))</f>
        <v>0</v>
      </c>
      <c r="N2500" s="97"/>
      <c r="O2500" s="20"/>
      <c r="P2500" s="20"/>
      <c r="Q2500" s="20"/>
      <c r="R2500" s="20"/>
      <c r="S2500" s="20"/>
      <c r="T2500" s="20"/>
      <c r="U2500" s="20"/>
      <c r="V2500" s="7">
        <f t="shared" si="41"/>
        <v>0</v>
      </c>
      <c r="W2500" s="20"/>
      <c r="X2500" s="20"/>
      <c r="Y2500" s="20"/>
      <c r="Z2500" s="20"/>
      <c r="AA2500" s="20"/>
      <c r="AB2500" s="20"/>
      <c r="AC2500" s="20"/>
      <c r="AD2500" s="20"/>
      <c r="AE2500" s="20"/>
      <c r="AF2500" s="20"/>
      <c r="AG2500" s="20"/>
      <c r="AH2500" s="20"/>
    </row>
    <row r="2501" spans="1:34" x14ac:dyDescent="0.25">
      <c r="A2501" s="20"/>
      <c r="B2501" s="11"/>
      <c r="C2501" s="12"/>
      <c r="D2501" s="12"/>
      <c r="E2501" s="12"/>
      <c r="F2501" s="45"/>
      <c r="G2501" s="23"/>
      <c r="H2501" s="18"/>
      <c r="I2501" s="49"/>
      <c r="J2501" s="73">
        <f>IF(I2501=0,0,VLOOKUP(I2501,'ОКВЭД 2017'!A$3:B$2732,2))</f>
        <v>0</v>
      </c>
      <c r="K2501" s="18"/>
      <c r="L2501" s="18"/>
      <c r="M2501" s="73">
        <f>IF(L2501=0,0,VLOOKUP($L2501,'Вид субсидии'!A$2:C$118,2))</f>
        <v>0</v>
      </c>
      <c r="N2501" s="97"/>
      <c r="O2501" s="20"/>
      <c r="P2501" s="20"/>
      <c r="Q2501" s="20"/>
      <c r="R2501" s="20"/>
      <c r="S2501" s="20"/>
      <c r="T2501" s="20"/>
      <c r="U2501" s="20"/>
      <c r="V2501" s="7">
        <f t="shared" si="41"/>
        <v>0</v>
      </c>
      <c r="W2501" s="20"/>
      <c r="X2501" s="20"/>
      <c r="Y2501" s="20"/>
      <c r="Z2501" s="20"/>
      <c r="AA2501" s="20"/>
      <c r="AB2501" s="20"/>
      <c r="AC2501" s="20"/>
      <c r="AD2501" s="20"/>
      <c r="AE2501" s="20"/>
      <c r="AF2501" s="20"/>
      <c r="AG2501" s="20"/>
      <c r="AH2501" s="20"/>
    </row>
    <row r="2502" spans="1:34" x14ac:dyDescent="0.25">
      <c r="A2502" s="20"/>
      <c r="B2502" s="11"/>
      <c r="C2502" s="12"/>
      <c r="D2502" s="12"/>
      <c r="E2502" s="12"/>
      <c r="F2502" s="45"/>
      <c r="G2502" s="23"/>
      <c r="H2502" s="18"/>
      <c r="I2502" s="49"/>
      <c r="J2502" s="73">
        <f>IF(I2502=0,0,VLOOKUP(I2502,'ОКВЭД 2017'!A$3:B$2732,2))</f>
        <v>0</v>
      </c>
      <c r="K2502" s="18"/>
      <c r="L2502" s="18"/>
      <c r="M2502" s="73">
        <f>IF(L2502=0,0,VLOOKUP($L2502,'Вид субсидии'!A$2:C$118,2))</f>
        <v>0</v>
      </c>
      <c r="N2502" s="97"/>
      <c r="O2502" s="20"/>
      <c r="P2502" s="20"/>
      <c r="Q2502" s="20"/>
      <c r="R2502" s="20"/>
      <c r="S2502" s="20"/>
      <c r="T2502" s="20"/>
      <c r="U2502" s="20"/>
      <c r="V2502" s="7">
        <f t="shared" si="41"/>
        <v>0</v>
      </c>
      <c r="W2502" s="20"/>
      <c r="X2502" s="20"/>
      <c r="Y2502" s="20"/>
      <c r="Z2502" s="20"/>
      <c r="AA2502" s="20"/>
      <c r="AB2502" s="20"/>
      <c r="AC2502" s="20"/>
      <c r="AD2502" s="20"/>
      <c r="AE2502" s="20"/>
      <c r="AF2502" s="20"/>
      <c r="AG2502" s="20"/>
      <c r="AH2502" s="20"/>
    </row>
    <row r="2503" spans="1:34" x14ac:dyDescent="0.25">
      <c r="A2503" s="20"/>
      <c r="B2503" s="11"/>
      <c r="C2503" s="12"/>
      <c r="D2503" s="12"/>
      <c r="E2503" s="12"/>
      <c r="F2503" s="45"/>
      <c r="G2503" s="23"/>
      <c r="H2503" s="18"/>
      <c r="I2503" s="49"/>
      <c r="J2503" s="73">
        <f>IF(I2503=0,0,VLOOKUP(I2503,'ОКВЭД 2017'!A$3:B$2732,2))</f>
        <v>0</v>
      </c>
      <c r="K2503" s="18"/>
      <c r="L2503" s="18"/>
      <c r="M2503" s="73">
        <f>IF(L2503=0,0,VLOOKUP($L2503,'Вид субсидии'!A$2:C$118,2))</f>
        <v>0</v>
      </c>
      <c r="N2503" s="97"/>
      <c r="O2503" s="20"/>
      <c r="P2503" s="20"/>
      <c r="Q2503" s="20"/>
      <c r="R2503" s="20"/>
      <c r="S2503" s="20"/>
      <c r="T2503" s="20"/>
      <c r="U2503" s="20"/>
      <c r="V2503" s="7">
        <f t="shared" si="41"/>
        <v>0</v>
      </c>
      <c r="W2503" s="20"/>
      <c r="X2503" s="20"/>
      <c r="Y2503" s="20"/>
      <c r="Z2503" s="20"/>
      <c r="AA2503" s="20"/>
      <c r="AB2503" s="20"/>
      <c r="AC2503" s="20"/>
      <c r="AD2503" s="20"/>
      <c r="AE2503" s="20"/>
      <c r="AF2503" s="20"/>
      <c r="AG2503" s="20"/>
      <c r="AH2503" s="20"/>
    </row>
    <row r="2504" spans="1:34" x14ac:dyDescent="0.25">
      <c r="A2504" s="20"/>
      <c r="B2504" s="11"/>
      <c r="C2504" s="12"/>
      <c r="D2504" s="12"/>
      <c r="E2504" s="12"/>
      <c r="F2504" s="45"/>
      <c r="G2504" s="23"/>
      <c r="H2504" s="18"/>
      <c r="I2504" s="49"/>
      <c r="J2504" s="73">
        <f>IF(I2504=0,0,VLOOKUP(I2504,'ОКВЭД 2017'!A$3:B$2732,2))</f>
        <v>0</v>
      </c>
      <c r="K2504" s="18"/>
      <c r="L2504" s="18"/>
      <c r="M2504" s="73">
        <f>IF(L2504=0,0,VLOOKUP($L2504,'Вид субсидии'!A$2:C$118,2))</f>
        <v>0</v>
      </c>
      <c r="N2504" s="97"/>
      <c r="O2504" s="20"/>
      <c r="P2504" s="20"/>
      <c r="Q2504" s="20"/>
      <c r="R2504" s="20"/>
      <c r="S2504" s="20"/>
      <c r="T2504" s="20"/>
      <c r="U2504" s="20"/>
      <c r="V2504" s="7">
        <f t="shared" si="41"/>
        <v>0</v>
      </c>
      <c r="W2504" s="20"/>
      <c r="X2504" s="20"/>
      <c r="Y2504" s="20"/>
      <c r="Z2504" s="20"/>
      <c r="AA2504" s="20"/>
      <c r="AB2504" s="20"/>
      <c r="AC2504" s="20"/>
      <c r="AD2504" s="20"/>
      <c r="AE2504" s="20"/>
      <c r="AF2504" s="20"/>
      <c r="AG2504" s="20"/>
      <c r="AH2504" s="20"/>
    </row>
    <row r="2505" spans="1:34" x14ac:dyDescent="0.25">
      <c r="A2505" s="20"/>
      <c r="B2505" s="11"/>
      <c r="C2505" s="12"/>
      <c r="D2505" s="12"/>
      <c r="E2505" s="12"/>
      <c r="F2505" s="45"/>
      <c r="G2505" s="23"/>
      <c r="H2505" s="18"/>
      <c r="I2505" s="49"/>
      <c r="J2505" s="73">
        <f>IF(I2505=0,0,VLOOKUP(I2505,'ОКВЭД 2017'!A$3:B$2732,2))</f>
        <v>0</v>
      </c>
      <c r="K2505" s="18"/>
      <c r="L2505" s="18"/>
      <c r="M2505" s="73">
        <f>IF(L2505=0,0,VLOOKUP($L2505,'Вид субсидии'!A$2:C$118,2))</f>
        <v>0</v>
      </c>
      <c r="N2505" s="97"/>
      <c r="O2505" s="20"/>
      <c r="P2505" s="20"/>
      <c r="Q2505" s="20"/>
      <c r="R2505" s="20"/>
      <c r="S2505" s="20"/>
      <c r="T2505" s="20"/>
      <c r="U2505" s="20"/>
      <c r="V2505" s="7">
        <f t="shared" si="41"/>
        <v>0</v>
      </c>
      <c r="W2505" s="20"/>
      <c r="X2505" s="20"/>
      <c r="Y2505" s="20"/>
      <c r="Z2505" s="20"/>
      <c r="AA2505" s="20"/>
      <c r="AB2505" s="20"/>
      <c r="AC2505" s="20"/>
      <c r="AD2505" s="20"/>
      <c r="AE2505" s="20"/>
      <c r="AF2505" s="20"/>
      <c r="AG2505" s="20"/>
      <c r="AH2505" s="20"/>
    </row>
    <row r="2506" spans="1:34" x14ac:dyDescent="0.25">
      <c r="A2506" s="20"/>
      <c r="B2506" s="11"/>
      <c r="C2506" s="12"/>
      <c r="D2506" s="12"/>
      <c r="E2506" s="12"/>
      <c r="F2506" s="45"/>
      <c r="G2506" s="23"/>
      <c r="H2506" s="18"/>
      <c r="I2506" s="49"/>
      <c r="J2506" s="73">
        <f>IF(I2506=0,0,VLOOKUP(I2506,'ОКВЭД 2017'!A$3:B$2732,2))</f>
        <v>0</v>
      </c>
      <c r="K2506" s="18"/>
      <c r="L2506" s="18"/>
      <c r="M2506" s="73">
        <f>IF(L2506=0,0,VLOOKUP($L2506,'Вид субсидии'!A$2:C$118,2))</f>
        <v>0</v>
      </c>
      <c r="N2506" s="97"/>
      <c r="O2506" s="20"/>
      <c r="P2506" s="20"/>
      <c r="Q2506" s="20"/>
      <c r="R2506" s="20"/>
      <c r="S2506" s="20"/>
      <c r="T2506" s="20"/>
      <c r="U2506" s="20"/>
      <c r="V2506" s="7">
        <f t="shared" si="41"/>
        <v>0</v>
      </c>
      <c r="W2506" s="20"/>
      <c r="X2506" s="20"/>
      <c r="Y2506" s="20"/>
      <c r="Z2506" s="20"/>
      <c r="AA2506" s="20"/>
      <c r="AB2506" s="20"/>
      <c r="AC2506" s="20"/>
      <c r="AD2506" s="20"/>
      <c r="AE2506" s="20"/>
      <c r="AF2506" s="20"/>
      <c r="AG2506" s="20"/>
      <c r="AH2506" s="20"/>
    </row>
    <row r="2507" spans="1:34" x14ac:dyDescent="0.25">
      <c r="A2507" s="20"/>
      <c r="B2507" s="11"/>
      <c r="C2507" s="12"/>
      <c r="D2507" s="12"/>
      <c r="E2507" s="12"/>
      <c r="F2507" s="45"/>
      <c r="G2507" s="23"/>
      <c r="H2507" s="18"/>
      <c r="I2507" s="49"/>
      <c r="J2507" s="73">
        <f>IF(I2507=0,0,VLOOKUP(I2507,'ОКВЭД 2017'!A$3:B$2732,2))</f>
        <v>0</v>
      </c>
      <c r="K2507" s="18"/>
      <c r="L2507" s="18"/>
      <c r="M2507" s="73">
        <f>IF(L2507=0,0,VLOOKUP($L2507,'Вид субсидии'!A$2:C$118,2))</f>
        <v>0</v>
      </c>
      <c r="N2507" s="97"/>
      <c r="O2507" s="20"/>
      <c r="P2507" s="20"/>
      <c r="Q2507" s="20"/>
      <c r="R2507" s="20"/>
      <c r="S2507" s="20"/>
      <c r="T2507" s="20"/>
      <c r="U2507" s="20"/>
      <c r="V2507" s="7">
        <f t="shared" si="41"/>
        <v>0</v>
      </c>
      <c r="W2507" s="20"/>
      <c r="X2507" s="20"/>
      <c r="Y2507" s="20"/>
      <c r="Z2507" s="20"/>
      <c r="AA2507" s="20"/>
      <c r="AB2507" s="20"/>
      <c r="AC2507" s="20"/>
      <c r="AD2507" s="20"/>
      <c r="AE2507" s="20"/>
      <c r="AF2507" s="20"/>
      <c r="AG2507" s="20"/>
      <c r="AH2507" s="20"/>
    </row>
    <row r="2508" spans="1:34" x14ac:dyDescent="0.25">
      <c r="A2508" s="20"/>
      <c r="B2508" s="11"/>
      <c r="C2508" s="12"/>
      <c r="D2508" s="12"/>
      <c r="E2508" s="12"/>
      <c r="F2508" s="45"/>
      <c r="G2508" s="23"/>
      <c r="H2508" s="18"/>
      <c r="I2508" s="49"/>
      <c r="J2508" s="73">
        <f>IF(I2508=0,0,VLOOKUP(I2508,'ОКВЭД 2017'!A$3:B$2732,2))</f>
        <v>0</v>
      </c>
      <c r="K2508" s="18"/>
      <c r="L2508" s="18"/>
      <c r="M2508" s="73">
        <f>IF(L2508=0,0,VLOOKUP($L2508,'Вид субсидии'!A$2:C$118,2))</f>
        <v>0</v>
      </c>
      <c r="N2508" s="97"/>
      <c r="O2508" s="20"/>
      <c r="P2508" s="20"/>
      <c r="Q2508" s="20"/>
      <c r="R2508" s="20"/>
      <c r="S2508" s="20"/>
      <c r="T2508" s="20"/>
      <c r="U2508" s="20"/>
      <c r="V2508" s="7">
        <f t="shared" si="41"/>
        <v>0</v>
      </c>
      <c r="W2508" s="20"/>
      <c r="X2508" s="20"/>
      <c r="Y2508" s="20"/>
      <c r="Z2508" s="20"/>
      <c r="AA2508" s="20"/>
      <c r="AB2508" s="20"/>
      <c r="AC2508" s="20"/>
      <c r="AD2508" s="20"/>
      <c r="AE2508" s="20"/>
      <c r="AF2508" s="20"/>
      <c r="AG2508" s="20"/>
      <c r="AH2508" s="20"/>
    </row>
    <row r="2509" spans="1:34" x14ac:dyDescent="0.25">
      <c r="A2509" s="20"/>
      <c r="B2509" s="11"/>
      <c r="C2509" s="12"/>
      <c r="D2509" s="12"/>
      <c r="E2509" s="12"/>
      <c r="F2509" s="45"/>
      <c r="G2509" s="23"/>
      <c r="H2509" s="18"/>
      <c r="I2509" s="49"/>
      <c r="J2509" s="73">
        <f>IF(I2509=0,0,VLOOKUP(I2509,'ОКВЭД 2017'!A$3:B$2732,2))</f>
        <v>0</v>
      </c>
      <c r="K2509" s="18"/>
      <c r="L2509" s="18"/>
      <c r="M2509" s="73">
        <f>IF(L2509=0,0,VLOOKUP($L2509,'Вид субсидии'!A$2:C$118,2))</f>
        <v>0</v>
      </c>
      <c r="N2509" s="97"/>
      <c r="O2509" s="20"/>
      <c r="P2509" s="20"/>
      <c r="Q2509" s="20"/>
      <c r="R2509" s="20"/>
      <c r="S2509" s="20"/>
      <c r="T2509" s="20"/>
      <c r="U2509" s="20"/>
      <c r="V2509" s="7">
        <f t="shared" si="41"/>
        <v>0</v>
      </c>
      <c r="W2509" s="20"/>
      <c r="X2509" s="20"/>
      <c r="Y2509" s="20"/>
      <c r="Z2509" s="20"/>
      <c r="AA2509" s="20"/>
      <c r="AB2509" s="20"/>
      <c r="AC2509" s="20"/>
      <c r="AD2509" s="20"/>
      <c r="AE2509" s="20"/>
      <c r="AF2509" s="20"/>
      <c r="AG2509" s="20"/>
      <c r="AH2509" s="20"/>
    </row>
    <row r="2510" spans="1:34" x14ac:dyDescent="0.25">
      <c r="A2510" s="20"/>
      <c r="B2510" s="11"/>
      <c r="C2510" s="12"/>
      <c r="D2510" s="12"/>
      <c r="E2510" s="12"/>
      <c r="F2510" s="45"/>
      <c r="G2510" s="23"/>
      <c r="H2510" s="18"/>
      <c r="I2510" s="49"/>
      <c r="J2510" s="73">
        <f>IF(I2510=0,0,VLOOKUP(I2510,'ОКВЭД 2017'!A$3:B$2732,2))</f>
        <v>0</v>
      </c>
      <c r="K2510" s="18"/>
      <c r="L2510" s="18"/>
      <c r="M2510" s="73">
        <f>IF(L2510=0,0,VLOOKUP($L2510,'Вид субсидии'!A$2:C$118,2))</f>
        <v>0</v>
      </c>
      <c r="N2510" s="97"/>
      <c r="O2510" s="20"/>
      <c r="P2510" s="20"/>
      <c r="Q2510" s="20"/>
      <c r="R2510" s="20"/>
      <c r="S2510" s="20"/>
      <c r="T2510" s="20"/>
      <c r="U2510" s="20"/>
      <c r="V2510" s="7">
        <f t="shared" si="41"/>
        <v>0</v>
      </c>
      <c r="W2510" s="20"/>
      <c r="X2510" s="20"/>
      <c r="Y2510" s="20"/>
      <c r="Z2510" s="20"/>
      <c r="AA2510" s="20"/>
      <c r="AB2510" s="20"/>
      <c r="AC2510" s="20"/>
      <c r="AD2510" s="20"/>
      <c r="AE2510" s="20"/>
      <c r="AF2510" s="20"/>
      <c r="AG2510" s="20"/>
      <c r="AH2510" s="20"/>
    </row>
    <row r="2511" spans="1:34" x14ac:dyDescent="0.25">
      <c r="A2511" s="20"/>
      <c r="B2511" s="11"/>
      <c r="C2511" s="12"/>
      <c r="D2511" s="12"/>
      <c r="E2511" s="12"/>
      <c r="F2511" s="45"/>
      <c r="G2511" s="23"/>
      <c r="H2511" s="18"/>
      <c r="I2511" s="49"/>
      <c r="J2511" s="73">
        <f>IF(I2511=0,0,VLOOKUP(I2511,'ОКВЭД 2017'!A$3:B$2732,2))</f>
        <v>0</v>
      </c>
      <c r="K2511" s="18"/>
      <c r="L2511" s="18"/>
      <c r="M2511" s="73">
        <f>IF(L2511=0,0,VLOOKUP($L2511,'Вид субсидии'!A$2:C$118,2))</f>
        <v>0</v>
      </c>
      <c r="N2511" s="97"/>
      <c r="O2511" s="20"/>
      <c r="P2511" s="20"/>
      <c r="Q2511" s="20"/>
      <c r="R2511" s="20"/>
      <c r="S2511" s="20"/>
      <c r="T2511" s="20"/>
      <c r="U2511" s="20"/>
      <c r="V2511" s="7">
        <f t="shared" si="41"/>
        <v>0</v>
      </c>
      <c r="W2511" s="20"/>
      <c r="X2511" s="20"/>
      <c r="Y2511" s="20"/>
      <c r="Z2511" s="20"/>
      <c r="AA2511" s="20"/>
      <c r="AB2511" s="20"/>
      <c r="AC2511" s="20"/>
      <c r="AD2511" s="20"/>
      <c r="AE2511" s="20"/>
      <c r="AF2511" s="20"/>
      <c r="AG2511" s="20"/>
      <c r="AH2511" s="20"/>
    </row>
    <row r="2512" spans="1:34" x14ac:dyDescent="0.25">
      <c r="A2512" s="20"/>
      <c r="B2512" s="11"/>
      <c r="C2512" s="12"/>
      <c r="D2512" s="12"/>
      <c r="E2512" s="12"/>
      <c r="F2512" s="45"/>
      <c r="G2512" s="23"/>
      <c r="H2512" s="18"/>
      <c r="I2512" s="49"/>
      <c r="J2512" s="73">
        <f>IF(I2512=0,0,VLOOKUP(I2512,'ОКВЭД 2017'!A$3:B$2732,2))</f>
        <v>0</v>
      </c>
      <c r="K2512" s="18"/>
      <c r="L2512" s="18"/>
      <c r="M2512" s="73">
        <f>IF(L2512=0,0,VLOOKUP($L2512,'Вид субсидии'!A$2:C$118,2))</f>
        <v>0</v>
      </c>
      <c r="N2512" s="97"/>
      <c r="O2512" s="20"/>
      <c r="P2512" s="20"/>
      <c r="Q2512" s="20"/>
      <c r="R2512" s="20"/>
      <c r="S2512" s="20"/>
      <c r="T2512" s="20"/>
      <c r="U2512" s="20"/>
      <c r="V2512" s="7">
        <f t="shared" si="41"/>
        <v>0</v>
      </c>
      <c r="W2512" s="20"/>
      <c r="X2512" s="20"/>
      <c r="Y2512" s="20"/>
      <c r="Z2512" s="20"/>
      <c r="AA2512" s="20"/>
      <c r="AB2512" s="20"/>
      <c r="AC2512" s="20"/>
      <c r="AD2512" s="20"/>
      <c r="AE2512" s="20"/>
      <c r="AF2512" s="20"/>
      <c r="AG2512" s="20"/>
      <c r="AH2512" s="20"/>
    </row>
    <row r="2513" spans="1:34" x14ac:dyDescent="0.25">
      <c r="A2513" s="20"/>
      <c r="B2513" s="11"/>
      <c r="C2513" s="12"/>
      <c r="D2513" s="12"/>
      <c r="E2513" s="12"/>
      <c r="F2513" s="45"/>
      <c r="G2513" s="23"/>
      <c r="H2513" s="18"/>
      <c r="I2513" s="49"/>
      <c r="J2513" s="73">
        <f>IF(I2513=0,0,VLOOKUP(I2513,'ОКВЭД 2017'!A$3:B$2732,2))</f>
        <v>0</v>
      </c>
      <c r="K2513" s="18"/>
      <c r="L2513" s="18"/>
      <c r="M2513" s="73">
        <f>IF(L2513=0,0,VLOOKUP($L2513,'Вид субсидии'!A$2:C$118,2))</f>
        <v>0</v>
      </c>
      <c r="N2513" s="97"/>
      <c r="O2513" s="20"/>
      <c r="P2513" s="20"/>
      <c r="Q2513" s="20"/>
      <c r="R2513" s="20"/>
      <c r="S2513" s="20"/>
      <c r="T2513" s="20"/>
      <c r="U2513" s="20"/>
      <c r="V2513" s="7">
        <f t="shared" si="41"/>
        <v>0</v>
      </c>
      <c r="W2513" s="20"/>
      <c r="X2513" s="20"/>
      <c r="Y2513" s="20"/>
      <c r="Z2513" s="20"/>
      <c r="AA2513" s="20"/>
      <c r="AB2513" s="20"/>
      <c r="AC2513" s="20"/>
      <c r="AD2513" s="20"/>
      <c r="AE2513" s="20"/>
      <c r="AF2513" s="20"/>
      <c r="AG2513" s="20"/>
      <c r="AH2513" s="20"/>
    </row>
    <row r="2514" spans="1:34" x14ac:dyDescent="0.25">
      <c r="A2514" s="20"/>
      <c r="B2514" s="11"/>
      <c r="C2514" s="12"/>
      <c r="D2514" s="12"/>
      <c r="E2514" s="12"/>
      <c r="F2514" s="45"/>
      <c r="G2514" s="23"/>
      <c r="H2514" s="18"/>
      <c r="I2514" s="49"/>
      <c r="J2514" s="73">
        <f>IF(I2514=0,0,VLOOKUP(I2514,'ОКВЭД 2017'!A$3:B$2732,2))</f>
        <v>0</v>
      </c>
      <c r="K2514" s="18"/>
      <c r="L2514" s="18"/>
      <c r="M2514" s="73">
        <f>IF(L2514=0,0,VLOOKUP($L2514,'Вид субсидии'!A$2:C$118,2))</f>
        <v>0</v>
      </c>
      <c r="N2514" s="97"/>
      <c r="O2514" s="20"/>
      <c r="P2514" s="20"/>
      <c r="Q2514" s="20"/>
      <c r="R2514" s="20"/>
      <c r="S2514" s="20"/>
      <c r="T2514" s="20"/>
      <c r="U2514" s="20"/>
      <c r="V2514" s="7">
        <f t="shared" si="41"/>
        <v>0</v>
      </c>
      <c r="W2514" s="20"/>
      <c r="X2514" s="20"/>
      <c r="Y2514" s="20"/>
      <c r="Z2514" s="20"/>
      <c r="AA2514" s="20"/>
      <c r="AB2514" s="20"/>
      <c r="AC2514" s="20"/>
      <c r="AD2514" s="20"/>
      <c r="AE2514" s="20"/>
      <c r="AF2514" s="20"/>
      <c r="AG2514" s="20"/>
      <c r="AH2514" s="20"/>
    </row>
    <row r="2515" spans="1:34" x14ac:dyDescent="0.25">
      <c r="A2515" s="20"/>
      <c r="B2515" s="11"/>
      <c r="C2515" s="12"/>
      <c r="D2515" s="12"/>
      <c r="E2515" s="12"/>
      <c r="F2515" s="45"/>
      <c r="G2515" s="23"/>
      <c r="H2515" s="18"/>
      <c r="I2515" s="49"/>
      <c r="J2515" s="73">
        <f>IF(I2515=0,0,VLOOKUP(I2515,'ОКВЭД 2017'!A$3:B$2732,2))</f>
        <v>0</v>
      </c>
      <c r="K2515" s="18"/>
      <c r="L2515" s="18"/>
      <c r="M2515" s="73">
        <f>IF(L2515=0,0,VLOOKUP($L2515,'Вид субсидии'!A$2:C$118,2))</f>
        <v>0</v>
      </c>
      <c r="N2515" s="97"/>
      <c r="O2515" s="20"/>
      <c r="P2515" s="20"/>
      <c r="Q2515" s="20"/>
      <c r="R2515" s="20"/>
      <c r="S2515" s="20"/>
      <c r="T2515" s="20"/>
      <c r="U2515" s="20"/>
      <c r="V2515" s="7">
        <f t="shared" si="41"/>
        <v>0</v>
      </c>
      <c r="W2515" s="20"/>
      <c r="X2515" s="20"/>
      <c r="Y2515" s="20"/>
      <c r="Z2515" s="20"/>
      <c r="AA2515" s="20"/>
      <c r="AB2515" s="20"/>
      <c r="AC2515" s="20"/>
      <c r="AD2515" s="20"/>
      <c r="AE2515" s="20"/>
      <c r="AF2515" s="20"/>
      <c r="AG2515" s="20"/>
      <c r="AH2515" s="20"/>
    </row>
    <row r="2516" spans="1:34" x14ac:dyDescent="0.25">
      <c r="A2516" s="20"/>
      <c r="B2516" s="11"/>
      <c r="C2516" s="12"/>
      <c r="D2516" s="12"/>
      <c r="E2516" s="12"/>
      <c r="F2516" s="45"/>
      <c r="G2516" s="23"/>
      <c r="H2516" s="18"/>
      <c r="I2516" s="49"/>
      <c r="J2516" s="73">
        <f>IF(I2516=0,0,VLOOKUP(I2516,'ОКВЭД 2017'!A$3:B$2732,2))</f>
        <v>0</v>
      </c>
      <c r="K2516" s="18"/>
      <c r="L2516" s="18"/>
      <c r="M2516" s="73">
        <f>IF(L2516=0,0,VLOOKUP($L2516,'Вид субсидии'!A$2:C$118,2))</f>
        <v>0</v>
      </c>
      <c r="N2516" s="97"/>
      <c r="O2516" s="20"/>
      <c r="P2516" s="20"/>
      <c r="Q2516" s="20"/>
      <c r="R2516" s="20"/>
      <c r="S2516" s="20"/>
      <c r="T2516" s="20"/>
      <c r="U2516" s="20"/>
      <c r="V2516" s="7">
        <f t="shared" si="41"/>
        <v>0</v>
      </c>
      <c r="W2516" s="20"/>
      <c r="X2516" s="20"/>
      <c r="Y2516" s="20"/>
      <c r="Z2516" s="20"/>
      <c r="AA2516" s="20"/>
      <c r="AB2516" s="20"/>
      <c r="AC2516" s="20"/>
      <c r="AD2516" s="20"/>
      <c r="AE2516" s="20"/>
      <c r="AF2516" s="20"/>
      <c r="AG2516" s="20"/>
      <c r="AH2516" s="20"/>
    </row>
    <row r="2517" spans="1:34" x14ac:dyDescent="0.25">
      <c r="A2517" s="20"/>
      <c r="B2517" s="11"/>
      <c r="C2517" s="12"/>
      <c r="D2517" s="12"/>
      <c r="E2517" s="12"/>
      <c r="F2517" s="45"/>
      <c r="G2517" s="23"/>
      <c r="H2517" s="18"/>
      <c r="I2517" s="49"/>
      <c r="J2517" s="73">
        <f>IF(I2517=0,0,VLOOKUP(I2517,'ОКВЭД 2017'!A$3:B$2732,2))</f>
        <v>0</v>
      </c>
      <c r="K2517" s="18"/>
      <c r="L2517" s="18"/>
      <c r="M2517" s="73">
        <f>IF(L2517=0,0,VLOOKUP($L2517,'Вид субсидии'!A$2:C$118,2))</f>
        <v>0</v>
      </c>
      <c r="N2517" s="97"/>
      <c r="O2517" s="20"/>
      <c r="P2517" s="20"/>
      <c r="Q2517" s="20"/>
      <c r="R2517" s="20"/>
      <c r="S2517" s="20"/>
      <c r="T2517" s="20"/>
      <c r="U2517" s="20"/>
      <c r="V2517" s="7">
        <f t="shared" ref="V2517:V2580" si="42">IF(A2517&gt;0,1,0)</f>
        <v>0</v>
      </c>
      <c r="W2517" s="20"/>
      <c r="X2517" s="20"/>
      <c r="Y2517" s="20"/>
      <c r="Z2517" s="20"/>
      <c r="AA2517" s="20"/>
      <c r="AB2517" s="20"/>
      <c r="AC2517" s="20"/>
      <c r="AD2517" s="20"/>
      <c r="AE2517" s="20"/>
      <c r="AF2517" s="20"/>
      <c r="AG2517" s="20"/>
      <c r="AH2517" s="20"/>
    </row>
    <row r="2518" spans="1:34" x14ac:dyDescent="0.25">
      <c r="A2518" s="20"/>
      <c r="B2518" s="11"/>
      <c r="C2518" s="12"/>
      <c r="D2518" s="12"/>
      <c r="E2518" s="12"/>
      <c r="F2518" s="45"/>
      <c r="G2518" s="23"/>
      <c r="H2518" s="18"/>
      <c r="I2518" s="49"/>
      <c r="J2518" s="73">
        <f>IF(I2518=0,0,VLOOKUP(I2518,'ОКВЭД 2017'!A$3:B$2732,2))</f>
        <v>0</v>
      </c>
      <c r="K2518" s="18"/>
      <c r="L2518" s="18"/>
      <c r="M2518" s="73">
        <f>IF(L2518=0,0,VLOOKUP($L2518,'Вид субсидии'!A$2:C$118,2))</f>
        <v>0</v>
      </c>
      <c r="N2518" s="97"/>
      <c r="O2518" s="20"/>
      <c r="P2518" s="20"/>
      <c r="Q2518" s="20"/>
      <c r="R2518" s="20"/>
      <c r="S2518" s="20"/>
      <c r="T2518" s="20"/>
      <c r="U2518" s="20"/>
      <c r="V2518" s="7">
        <f t="shared" si="42"/>
        <v>0</v>
      </c>
      <c r="W2518" s="20"/>
      <c r="X2518" s="20"/>
      <c r="Y2518" s="20"/>
      <c r="Z2518" s="20"/>
      <c r="AA2518" s="20"/>
      <c r="AB2518" s="20"/>
      <c r="AC2518" s="20"/>
      <c r="AD2518" s="20"/>
      <c r="AE2518" s="20"/>
      <c r="AF2518" s="20"/>
      <c r="AG2518" s="20"/>
      <c r="AH2518" s="20"/>
    </row>
    <row r="2519" spans="1:34" x14ac:dyDescent="0.25">
      <c r="A2519" s="20"/>
      <c r="B2519" s="11"/>
      <c r="C2519" s="12"/>
      <c r="D2519" s="12"/>
      <c r="E2519" s="12"/>
      <c r="F2519" s="45"/>
      <c r="G2519" s="23"/>
      <c r="H2519" s="18"/>
      <c r="I2519" s="49"/>
      <c r="J2519" s="73">
        <f>IF(I2519=0,0,VLOOKUP(I2519,'ОКВЭД 2017'!A$3:B$2732,2))</f>
        <v>0</v>
      </c>
      <c r="K2519" s="18"/>
      <c r="L2519" s="18"/>
      <c r="M2519" s="73">
        <f>IF(L2519=0,0,VLOOKUP($L2519,'Вид субсидии'!A$2:C$118,2))</f>
        <v>0</v>
      </c>
      <c r="N2519" s="97"/>
      <c r="O2519" s="20"/>
      <c r="P2519" s="20"/>
      <c r="Q2519" s="20"/>
      <c r="R2519" s="20"/>
      <c r="S2519" s="20"/>
      <c r="T2519" s="20"/>
      <c r="U2519" s="20"/>
      <c r="V2519" s="7">
        <f t="shared" si="42"/>
        <v>0</v>
      </c>
      <c r="W2519" s="20"/>
      <c r="X2519" s="20"/>
      <c r="Y2519" s="20"/>
      <c r="Z2519" s="20"/>
      <c r="AA2519" s="20"/>
      <c r="AB2519" s="20"/>
      <c r="AC2519" s="20"/>
      <c r="AD2519" s="20"/>
      <c r="AE2519" s="20"/>
      <c r="AF2519" s="20"/>
      <c r="AG2519" s="20"/>
      <c r="AH2519" s="20"/>
    </row>
    <row r="2520" spans="1:34" x14ac:dyDescent="0.25">
      <c r="A2520" s="20"/>
      <c r="B2520" s="11"/>
      <c r="C2520" s="12"/>
      <c r="D2520" s="12"/>
      <c r="E2520" s="12"/>
      <c r="F2520" s="45"/>
      <c r="G2520" s="23"/>
      <c r="H2520" s="18"/>
      <c r="I2520" s="49"/>
      <c r="J2520" s="73">
        <f>IF(I2520=0,0,VLOOKUP(I2520,'ОКВЭД 2017'!A$3:B$2732,2))</f>
        <v>0</v>
      </c>
      <c r="K2520" s="18"/>
      <c r="L2520" s="18"/>
      <c r="M2520" s="73">
        <f>IF(L2520=0,0,VLOOKUP($L2520,'Вид субсидии'!A$2:C$118,2))</f>
        <v>0</v>
      </c>
      <c r="N2520" s="97"/>
      <c r="O2520" s="20"/>
      <c r="P2520" s="20"/>
      <c r="Q2520" s="20"/>
      <c r="R2520" s="20"/>
      <c r="S2520" s="20"/>
      <c r="T2520" s="20"/>
      <c r="U2520" s="20"/>
      <c r="V2520" s="7">
        <f t="shared" si="42"/>
        <v>0</v>
      </c>
      <c r="W2520" s="20"/>
      <c r="X2520" s="20"/>
      <c r="Y2520" s="20"/>
      <c r="Z2520" s="20"/>
      <c r="AA2520" s="20"/>
      <c r="AB2520" s="20"/>
      <c r="AC2520" s="20"/>
      <c r="AD2520" s="20"/>
      <c r="AE2520" s="20"/>
      <c r="AF2520" s="20"/>
      <c r="AG2520" s="20"/>
      <c r="AH2520" s="20"/>
    </row>
    <row r="2521" spans="1:34" x14ac:dyDescent="0.25">
      <c r="A2521" s="20"/>
      <c r="B2521" s="11"/>
      <c r="C2521" s="12"/>
      <c r="D2521" s="12"/>
      <c r="E2521" s="12"/>
      <c r="F2521" s="45"/>
      <c r="G2521" s="23"/>
      <c r="H2521" s="18"/>
      <c r="I2521" s="49"/>
      <c r="J2521" s="73">
        <f>IF(I2521=0,0,VLOOKUP(I2521,'ОКВЭД 2017'!A$3:B$2732,2))</f>
        <v>0</v>
      </c>
      <c r="K2521" s="18"/>
      <c r="L2521" s="18"/>
      <c r="M2521" s="73">
        <f>IF(L2521=0,0,VLOOKUP($L2521,'Вид субсидии'!A$2:C$118,2))</f>
        <v>0</v>
      </c>
      <c r="N2521" s="97"/>
      <c r="O2521" s="20"/>
      <c r="P2521" s="20"/>
      <c r="Q2521" s="20"/>
      <c r="R2521" s="20"/>
      <c r="S2521" s="20"/>
      <c r="T2521" s="20"/>
      <c r="U2521" s="20"/>
      <c r="V2521" s="7">
        <f t="shared" si="42"/>
        <v>0</v>
      </c>
      <c r="W2521" s="20"/>
      <c r="X2521" s="20"/>
      <c r="Y2521" s="20"/>
      <c r="Z2521" s="20"/>
      <c r="AA2521" s="20"/>
      <c r="AB2521" s="20"/>
      <c r="AC2521" s="20"/>
      <c r="AD2521" s="20"/>
      <c r="AE2521" s="20"/>
      <c r="AF2521" s="20"/>
      <c r="AG2521" s="20"/>
      <c r="AH2521" s="20"/>
    </row>
    <row r="2522" spans="1:34" x14ac:dyDescent="0.25">
      <c r="A2522" s="20"/>
      <c r="B2522" s="11"/>
      <c r="C2522" s="12"/>
      <c r="D2522" s="12"/>
      <c r="E2522" s="12"/>
      <c r="F2522" s="45"/>
      <c r="G2522" s="23"/>
      <c r="H2522" s="18"/>
      <c r="I2522" s="49"/>
      <c r="J2522" s="73">
        <f>IF(I2522=0,0,VLOOKUP(I2522,'ОКВЭД 2017'!A$3:B$2732,2))</f>
        <v>0</v>
      </c>
      <c r="K2522" s="18"/>
      <c r="L2522" s="18"/>
      <c r="M2522" s="73">
        <f>IF(L2522=0,0,VLOOKUP($L2522,'Вид субсидии'!A$2:C$118,2))</f>
        <v>0</v>
      </c>
      <c r="N2522" s="97"/>
      <c r="O2522" s="20"/>
      <c r="P2522" s="20"/>
      <c r="Q2522" s="20"/>
      <c r="R2522" s="20"/>
      <c r="S2522" s="20"/>
      <c r="T2522" s="20"/>
      <c r="U2522" s="20"/>
      <c r="V2522" s="7">
        <f t="shared" si="42"/>
        <v>0</v>
      </c>
      <c r="W2522" s="20"/>
      <c r="X2522" s="20"/>
      <c r="Y2522" s="20"/>
      <c r="Z2522" s="20"/>
      <c r="AA2522" s="20"/>
      <c r="AB2522" s="20"/>
      <c r="AC2522" s="20"/>
      <c r="AD2522" s="20"/>
      <c r="AE2522" s="20"/>
      <c r="AF2522" s="20"/>
      <c r="AG2522" s="20"/>
      <c r="AH2522" s="20"/>
    </row>
    <row r="2523" spans="1:34" x14ac:dyDescent="0.25">
      <c r="A2523" s="20"/>
      <c r="B2523" s="11"/>
      <c r="C2523" s="12"/>
      <c r="D2523" s="12"/>
      <c r="E2523" s="12"/>
      <c r="F2523" s="45"/>
      <c r="G2523" s="23"/>
      <c r="H2523" s="18"/>
      <c r="I2523" s="49"/>
      <c r="J2523" s="73">
        <f>IF(I2523=0,0,VLOOKUP(I2523,'ОКВЭД 2017'!A$3:B$2732,2))</f>
        <v>0</v>
      </c>
      <c r="K2523" s="18"/>
      <c r="L2523" s="18"/>
      <c r="M2523" s="73">
        <f>IF(L2523=0,0,VLOOKUP($L2523,'Вид субсидии'!A$2:C$118,2))</f>
        <v>0</v>
      </c>
      <c r="N2523" s="97"/>
      <c r="O2523" s="20"/>
      <c r="P2523" s="20"/>
      <c r="Q2523" s="20"/>
      <c r="R2523" s="20"/>
      <c r="S2523" s="20"/>
      <c r="T2523" s="20"/>
      <c r="U2523" s="20"/>
      <c r="V2523" s="7">
        <f t="shared" si="42"/>
        <v>0</v>
      </c>
      <c r="W2523" s="20"/>
      <c r="X2523" s="20"/>
      <c r="Y2523" s="20"/>
      <c r="Z2523" s="20"/>
      <c r="AA2523" s="20"/>
      <c r="AB2523" s="20"/>
      <c r="AC2523" s="20"/>
      <c r="AD2523" s="20"/>
      <c r="AE2523" s="20"/>
      <c r="AF2523" s="20"/>
      <c r="AG2523" s="20"/>
      <c r="AH2523" s="20"/>
    </row>
    <row r="2524" spans="1:34" x14ac:dyDescent="0.25">
      <c r="A2524" s="20"/>
      <c r="B2524" s="11"/>
      <c r="C2524" s="12"/>
      <c r="D2524" s="12"/>
      <c r="E2524" s="12"/>
      <c r="F2524" s="45"/>
      <c r="G2524" s="23"/>
      <c r="H2524" s="18"/>
      <c r="I2524" s="49"/>
      <c r="J2524" s="73">
        <f>IF(I2524=0,0,VLOOKUP(I2524,'ОКВЭД 2017'!A$3:B$2732,2))</f>
        <v>0</v>
      </c>
      <c r="K2524" s="18"/>
      <c r="L2524" s="18"/>
      <c r="M2524" s="73">
        <f>IF(L2524=0,0,VLOOKUP($L2524,'Вид субсидии'!A$2:C$118,2))</f>
        <v>0</v>
      </c>
      <c r="N2524" s="97"/>
      <c r="O2524" s="20"/>
      <c r="P2524" s="20"/>
      <c r="Q2524" s="20"/>
      <c r="R2524" s="20"/>
      <c r="S2524" s="20"/>
      <c r="T2524" s="20"/>
      <c r="U2524" s="20"/>
      <c r="V2524" s="7">
        <f t="shared" si="42"/>
        <v>0</v>
      </c>
      <c r="W2524" s="20"/>
      <c r="X2524" s="20"/>
      <c r="Y2524" s="20"/>
      <c r="Z2524" s="20"/>
      <c r="AA2524" s="20"/>
      <c r="AB2524" s="20"/>
      <c r="AC2524" s="20"/>
      <c r="AD2524" s="20"/>
      <c r="AE2524" s="20"/>
      <c r="AF2524" s="20"/>
      <c r="AG2524" s="20"/>
      <c r="AH2524" s="20"/>
    </row>
    <row r="2525" spans="1:34" x14ac:dyDescent="0.25">
      <c r="A2525" s="20"/>
      <c r="B2525" s="11"/>
      <c r="C2525" s="12"/>
      <c r="D2525" s="12"/>
      <c r="E2525" s="12"/>
      <c r="F2525" s="45"/>
      <c r="G2525" s="23"/>
      <c r="H2525" s="18"/>
      <c r="I2525" s="49"/>
      <c r="J2525" s="73">
        <f>IF(I2525=0,0,VLOOKUP(I2525,'ОКВЭД 2017'!A$3:B$2732,2))</f>
        <v>0</v>
      </c>
      <c r="K2525" s="18"/>
      <c r="L2525" s="18"/>
      <c r="M2525" s="73">
        <f>IF(L2525=0,0,VLOOKUP($L2525,'Вид субсидии'!A$2:C$118,2))</f>
        <v>0</v>
      </c>
      <c r="N2525" s="97"/>
      <c r="O2525" s="20"/>
      <c r="P2525" s="20"/>
      <c r="Q2525" s="20"/>
      <c r="R2525" s="20"/>
      <c r="S2525" s="20"/>
      <c r="T2525" s="20"/>
      <c r="U2525" s="20"/>
      <c r="V2525" s="7">
        <f t="shared" si="42"/>
        <v>0</v>
      </c>
      <c r="W2525" s="20"/>
      <c r="X2525" s="20"/>
      <c r="Y2525" s="20"/>
      <c r="Z2525" s="20"/>
      <c r="AA2525" s="20"/>
      <c r="AB2525" s="20"/>
      <c r="AC2525" s="20"/>
      <c r="AD2525" s="20"/>
      <c r="AE2525" s="20"/>
      <c r="AF2525" s="20"/>
      <c r="AG2525" s="20"/>
      <c r="AH2525" s="20"/>
    </row>
    <row r="2526" spans="1:34" x14ac:dyDescent="0.25">
      <c r="A2526" s="20"/>
      <c r="B2526" s="11"/>
      <c r="C2526" s="12"/>
      <c r="D2526" s="12"/>
      <c r="E2526" s="12"/>
      <c r="F2526" s="45"/>
      <c r="G2526" s="23"/>
      <c r="H2526" s="18"/>
      <c r="I2526" s="49"/>
      <c r="J2526" s="73">
        <f>IF(I2526=0,0,VLOOKUP(I2526,'ОКВЭД 2017'!A$3:B$2732,2))</f>
        <v>0</v>
      </c>
      <c r="K2526" s="18"/>
      <c r="L2526" s="18"/>
      <c r="M2526" s="73">
        <f>IF(L2526=0,0,VLOOKUP($L2526,'Вид субсидии'!A$2:C$118,2))</f>
        <v>0</v>
      </c>
      <c r="N2526" s="97"/>
      <c r="O2526" s="20"/>
      <c r="P2526" s="20"/>
      <c r="Q2526" s="20"/>
      <c r="R2526" s="20"/>
      <c r="S2526" s="20"/>
      <c r="T2526" s="20"/>
      <c r="U2526" s="20"/>
      <c r="V2526" s="7">
        <f t="shared" si="42"/>
        <v>0</v>
      </c>
      <c r="W2526" s="20"/>
      <c r="X2526" s="20"/>
      <c r="Y2526" s="20"/>
      <c r="Z2526" s="20"/>
      <c r="AA2526" s="20"/>
      <c r="AB2526" s="20"/>
      <c r="AC2526" s="20"/>
      <c r="AD2526" s="20"/>
      <c r="AE2526" s="20"/>
      <c r="AF2526" s="20"/>
      <c r="AG2526" s="20"/>
      <c r="AH2526" s="20"/>
    </row>
    <row r="2527" spans="1:34" x14ac:dyDescent="0.25">
      <c r="A2527" s="20"/>
      <c r="B2527" s="11"/>
      <c r="C2527" s="12"/>
      <c r="D2527" s="12"/>
      <c r="E2527" s="12"/>
      <c r="F2527" s="45"/>
      <c r="G2527" s="23"/>
      <c r="H2527" s="18"/>
      <c r="I2527" s="49"/>
      <c r="J2527" s="73">
        <f>IF(I2527=0,0,VLOOKUP(I2527,'ОКВЭД 2017'!A$3:B$2732,2))</f>
        <v>0</v>
      </c>
      <c r="K2527" s="18"/>
      <c r="L2527" s="18"/>
      <c r="M2527" s="73">
        <f>IF(L2527=0,0,VLOOKUP($L2527,'Вид субсидии'!A$2:C$118,2))</f>
        <v>0</v>
      </c>
      <c r="N2527" s="97"/>
      <c r="O2527" s="20"/>
      <c r="P2527" s="20"/>
      <c r="Q2527" s="20"/>
      <c r="R2527" s="20"/>
      <c r="S2527" s="20"/>
      <c r="T2527" s="20"/>
      <c r="U2527" s="20"/>
      <c r="V2527" s="7">
        <f t="shared" si="42"/>
        <v>0</v>
      </c>
      <c r="W2527" s="20"/>
      <c r="X2527" s="20"/>
      <c r="Y2527" s="20"/>
      <c r="Z2527" s="20"/>
      <c r="AA2527" s="20"/>
      <c r="AB2527" s="20"/>
      <c r="AC2527" s="20"/>
      <c r="AD2527" s="20"/>
      <c r="AE2527" s="20"/>
      <c r="AF2527" s="20"/>
      <c r="AG2527" s="20"/>
      <c r="AH2527" s="20"/>
    </row>
    <row r="2528" spans="1:34" x14ac:dyDescent="0.25">
      <c r="A2528" s="20"/>
      <c r="B2528" s="11"/>
      <c r="C2528" s="12"/>
      <c r="D2528" s="12"/>
      <c r="E2528" s="12"/>
      <c r="F2528" s="45"/>
      <c r="G2528" s="23"/>
      <c r="H2528" s="18"/>
      <c r="I2528" s="49"/>
      <c r="J2528" s="73">
        <f>IF(I2528=0,0,VLOOKUP(I2528,'ОКВЭД 2017'!A$3:B$2732,2))</f>
        <v>0</v>
      </c>
      <c r="K2528" s="18"/>
      <c r="L2528" s="18"/>
      <c r="M2528" s="73">
        <f>IF(L2528=0,0,VLOOKUP($L2528,'Вид субсидии'!A$2:C$118,2))</f>
        <v>0</v>
      </c>
      <c r="N2528" s="97"/>
      <c r="O2528" s="20"/>
      <c r="P2528" s="20"/>
      <c r="Q2528" s="20"/>
      <c r="R2528" s="20"/>
      <c r="S2528" s="20"/>
      <c r="T2528" s="20"/>
      <c r="U2528" s="20"/>
      <c r="V2528" s="7">
        <f t="shared" si="42"/>
        <v>0</v>
      </c>
      <c r="W2528" s="20"/>
      <c r="X2528" s="20"/>
      <c r="Y2528" s="20"/>
      <c r="Z2528" s="20"/>
      <c r="AA2528" s="20"/>
      <c r="AB2528" s="20"/>
      <c r="AC2528" s="20"/>
      <c r="AD2528" s="20"/>
      <c r="AE2528" s="20"/>
      <c r="AF2528" s="20"/>
      <c r="AG2528" s="20"/>
      <c r="AH2528" s="20"/>
    </row>
    <row r="2529" spans="1:34" x14ac:dyDescent="0.25">
      <c r="A2529" s="20"/>
      <c r="B2529" s="11"/>
      <c r="C2529" s="12"/>
      <c r="D2529" s="12"/>
      <c r="E2529" s="12"/>
      <c r="F2529" s="45"/>
      <c r="G2529" s="23"/>
      <c r="H2529" s="18"/>
      <c r="I2529" s="49"/>
      <c r="J2529" s="73">
        <f>IF(I2529=0,0,VLOOKUP(I2529,'ОКВЭД 2017'!A$3:B$2732,2))</f>
        <v>0</v>
      </c>
      <c r="K2529" s="18"/>
      <c r="L2529" s="18"/>
      <c r="M2529" s="73">
        <f>IF(L2529=0,0,VLOOKUP($L2529,'Вид субсидии'!A$2:C$118,2))</f>
        <v>0</v>
      </c>
      <c r="N2529" s="97"/>
      <c r="O2529" s="20"/>
      <c r="P2529" s="20"/>
      <c r="Q2529" s="20"/>
      <c r="R2529" s="20"/>
      <c r="S2529" s="20"/>
      <c r="T2529" s="20"/>
      <c r="U2529" s="20"/>
      <c r="V2529" s="7">
        <f t="shared" si="42"/>
        <v>0</v>
      </c>
      <c r="W2529" s="20"/>
      <c r="X2529" s="20"/>
      <c r="Y2529" s="20"/>
      <c r="Z2529" s="20"/>
      <c r="AA2529" s="20"/>
      <c r="AB2529" s="20"/>
      <c r="AC2529" s="20"/>
      <c r="AD2529" s="20"/>
      <c r="AE2529" s="20"/>
      <c r="AF2529" s="20"/>
      <c r="AG2529" s="20"/>
      <c r="AH2529" s="20"/>
    </row>
    <row r="2530" spans="1:34" x14ac:dyDescent="0.25">
      <c r="A2530" s="20"/>
      <c r="B2530" s="11"/>
      <c r="C2530" s="12"/>
      <c r="D2530" s="12"/>
      <c r="E2530" s="12"/>
      <c r="F2530" s="45"/>
      <c r="G2530" s="23"/>
      <c r="H2530" s="18"/>
      <c r="I2530" s="49"/>
      <c r="J2530" s="73">
        <f>IF(I2530=0,0,VLOOKUP(I2530,'ОКВЭД 2017'!A$3:B$2732,2))</f>
        <v>0</v>
      </c>
      <c r="K2530" s="18"/>
      <c r="L2530" s="18"/>
      <c r="M2530" s="73">
        <f>IF(L2530=0,0,VLOOKUP($L2530,'Вид субсидии'!A$2:C$118,2))</f>
        <v>0</v>
      </c>
      <c r="N2530" s="97"/>
      <c r="O2530" s="20"/>
      <c r="P2530" s="20"/>
      <c r="Q2530" s="20"/>
      <c r="R2530" s="20"/>
      <c r="S2530" s="20"/>
      <c r="T2530" s="20"/>
      <c r="U2530" s="20"/>
      <c r="V2530" s="7">
        <f t="shared" si="42"/>
        <v>0</v>
      </c>
      <c r="W2530" s="20"/>
      <c r="X2530" s="20"/>
      <c r="Y2530" s="20"/>
      <c r="Z2530" s="20"/>
      <c r="AA2530" s="20"/>
      <c r="AB2530" s="20"/>
      <c r="AC2530" s="20"/>
      <c r="AD2530" s="20"/>
      <c r="AE2530" s="20"/>
      <c r="AF2530" s="20"/>
      <c r="AG2530" s="20"/>
      <c r="AH2530" s="20"/>
    </row>
    <row r="2531" spans="1:34" x14ac:dyDescent="0.25">
      <c r="A2531" s="20"/>
      <c r="B2531" s="11"/>
      <c r="C2531" s="12"/>
      <c r="D2531" s="12"/>
      <c r="E2531" s="12"/>
      <c r="F2531" s="45"/>
      <c r="G2531" s="23"/>
      <c r="H2531" s="18"/>
      <c r="I2531" s="49"/>
      <c r="J2531" s="73">
        <f>IF(I2531=0,0,VLOOKUP(I2531,'ОКВЭД 2017'!A$3:B$2732,2))</f>
        <v>0</v>
      </c>
      <c r="K2531" s="18"/>
      <c r="L2531" s="18"/>
      <c r="M2531" s="73">
        <f>IF(L2531=0,0,VLOOKUP($L2531,'Вид субсидии'!A$2:C$118,2))</f>
        <v>0</v>
      </c>
      <c r="N2531" s="97"/>
      <c r="O2531" s="20"/>
      <c r="P2531" s="20"/>
      <c r="Q2531" s="20"/>
      <c r="R2531" s="20"/>
      <c r="S2531" s="20"/>
      <c r="T2531" s="20"/>
      <c r="U2531" s="20"/>
      <c r="V2531" s="7">
        <f t="shared" si="42"/>
        <v>0</v>
      </c>
      <c r="W2531" s="20"/>
      <c r="X2531" s="20"/>
      <c r="Y2531" s="20"/>
      <c r="Z2531" s="20"/>
      <c r="AA2531" s="20"/>
      <c r="AB2531" s="20"/>
      <c r="AC2531" s="20"/>
      <c r="AD2531" s="20"/>
      <c r="AE2531" s="20"/>
      <c r="AF2531" s="20"/>
      <c r="AG2531" s="20"/>
      <c r="AH2531" s="20"/>
    </row>
    <row r="2532" spans="1:34" x14ac:dyDescent="0.25">
      <c r="A2532" s="20"/>
      <c r="B2532" s="11"/>
      <c r="C2532" s="12"/>
      <c r="D2532" s="12"/>
      <c r="E2532" s="12"/>
      <c r="F2532" s="45"/>
      <c r="G2532" s="23"/>
      <c r="H2532" s="18"/>
      <c r="I2532" s="49"/>
      <c r="J2532" s="73">
        <f>IF(I2532=0,0,VLOOKUP(I2532,'ОКВЭД 2017'!A$3:B$2732,2))</f>
        <v>0</v>
      </c>
      <c r="K2532" s="18"/>
      <c r="L2532" s="18"/>
      <c r="M2532" s="73">
        <f>IF(L2532=0,0,VLOOKUP($L2532,'Вид субсидии'!A$2:C$118,2))</f>
        <v>0</v>
      </c>
      <c r="N2532" s="97"/>
      <c r="O2532" s="20"/>
      <c r="P2532" s="20"/>
      <c r="Q2532" s="20"/>
      <c r="R2532" s="20"/>
      <c r="S2532" s="20"/>
      <c r="T2532" s="20"/>
      <c r="U2532" s="20"/>
      <c r="V2532" s="7">
        <f t="shared" si="42"/>
        <v>0</v>
      </c>
      <c r="W2532" s="20"/>
      <c r="X2532" s="20"/>
      <c r="Y2532" s="20"/>
      <c r="Z2532" s="20"/>
      <c r="AA2532" s="20"/>
      <c r="AB2532" s="20"/>
      <c r="AC2532" s="20"/>
      <c r="AD2532" s="20"/>
      <c r="AE2532" s="20"/>
      <c r="AF2532" s="20"/>
      <c r="AG2532" s="20"/>
      <c r="AH2532" s="20"/>
    </row>
    <row r="2533" spans="1:34" x14ac:dyDescent="0.25">
      <c r="A2533" s="20"/>
      <c r="B2533" s="11"/>
      <c r="C2533" s="12"/>
      <c r="D2533" s="12"/>
      <c r="E2533" s="12"/>
      <c r="F2533" s="45"/>
      <c r="G2533" s="23"/>
      <c r="H2533" s="18"/>
      <c r="I2533" s="49"/>
      <c r="J2533" s="73">
        <f>IF(I2533=0,0,VLOOKUP(I2533,'ОКВЭД 2017'!A$3:B$2732,2))</f>
        <v>0</v>
      </c>
      <c r="K2533" s="18"/>
      <c r="L2533" s="18"/>
      <c r="M2533" s="73">
        <f>IF(L2533=0,0,VLOOKUP($L2533,'Вид субсидии'!A$2:C$118,2))</f>
        <v>0</v>
      </c>
      <c r="N2533" s="97"/>
      <c r="O2533" s="20"/>
      <c r="P2533" s="20"/>
      <c r="Q2533" s="20"/>
      <c r="R2533" s="20"/>
      <c r="S2533" s="20"/>
      <c r="T2533" s="20"/>
      <c r="U2533" s="20"/>
      <c r="V2533" s="7">
        <f t="shared" si="42"/>
        <v>0</v>
      </c>
      <c r="W2533" s="20"/>
      <c r="X2533" s="20"/>
      <c r="Y2533" s="20"/>
      <c r="Z2533" s="20"/>
      <c r="AA2533" s="20"/>
      <c r="AB2533" s="20"/>
      <c r="AC2533" s="20"/>
      <c r="AD2533" s="20"/>
      <c r="AE2533" s="20"/>
      <c r="AF2533" s="20"/>
      <c r="AG2533" s="20"/>
      <c r="AH2533" s="20"/>
    </row>
    <row r="2534" spans="1:34" x14ac:dyDescent="0.25">
      <c r="A2534" s="20"/>
      <c r="B2534" s="11"/>
      <c r="C2534" s="12"/>
      <c r="D2534" s="12"/>
      <c r="E2534" s="12"/>
      <c r="F2534" s="45"/>
      <c r="G2534" s="23"/>
      <c r="H2534" s="18"/>
      <c r="I2534" s="49"/>
      <c r="J2534" s="73">
        <f>IF(I2534=0,0,VLOOKUP(I2534,'ОКВЭД 2017'!A$3:B$2732,2))</f>
        <v>0</v>
      </c>
      <c r="K2534" s="18"/>
      <c r="L2534" s="18"/>
      <c r="M2534" s="73">
        <f>IF(L2534=0,0,VLOOKUP($L2534,'Вид субсидии'!A$2:C$118,2))</f>
        <v>0</v>
      </c>
      <c r="N2534" s="97"/>
      <c r="O2534" s="20"/>
      <c r="P2534" s="20"/>
      <c r="Q2534" s="20"/>
      <c r="R2534" s="20"/>
      <c r="S2534" s="20"/>
      <c r="T2534" s="20"/>
      <c r="U2534" s="20"/>
      <c r="V2534" s="7">
        <f t="shared" si="42"/>
        <v>0</v>
      </c>
      <c r="W2534" s="20"/>
      <c r="X2534" s="20"/>
      <c r="Y2534" s="20"/>
      <c r="Z2534" s="20"/>
      <c r="AA2534" s="20"/>
      <c r="AB2534" s="20"/>
      <c r="AC2534" s="20"/>
      <c r="AD2534" s="20"/>
      <c r="AE2534" s="20"/>
      <c r="AF2534" s="20"/>
      <c r="AG2534" s="20"/>
      <c r="AH2534" s="20"/>
    </row>
    <row r="2535" spans="1:34" x14ac:dyDescent="0.25">
      <c r="A2535" s="20"/>
      <c r="B2535" s="11"/>
      <c r="C2535" s="12"/>
      <c r="D2535" s="12"/>
      <c r="E2535" s="12"/>
      <c r="F2535" s="45"/>
      <c r="G2535" s="23"/>
      <c r="H2535" s="18"/>
      <c r="I2535" s="49"/>
      <c r="J2535" s="73">
        <f>IF(I2535=0,0,VLOOKUP(I2535,'ОКВЭД 2017'!A$3:B$2732,2))</f>
        <v>0</v>
      </c>
      <c r="K2535" s="18"/>
      <c r="L2535" s="18"/>
      <c r="M2535" s="73">
        <f>IF(L2535=0,0,VLOOKUP($L2535,'Вид субсидии'!A$2:C$118,2))</f>
        <v>0</v>
      </c>
      <c r="N2535" s="97"/>
      <c r="O2535" s="20"/>
      <c r="P2535" s="20"/>
      <c r="Q2535" s="20"/>
      <c r="R2535" s="20"/>
      <c r="S2535" s="20"/>
      <c r="T2535" s="20"/>
      <c r="U2535" s="20"/>
      <c r="V2535" s="7">
        <f t="shared" si="42"/>
        <v>0</v>
      </c>
      <c r="W2535" s="20"/>
      <c r="X2535" s="20"/>
      <c r="Y2535" s="20"/>
      <c r="Z2535" s="20"/>
      <c r="AA2535" s="20"/>
      <c r="AB2535" s="20"/>
      <c r="AC2535" s="20"/>
      <c r="AD2535" s="20"/>
      <c r="AE2535" s="20"/>
      <c r="AF2535" s="20"/>
      <c r="AG2535" s="20"/>
      <c r="AH2535" s="20"/>
    </row>
    <row r="2536" spans="1:34" x14ac:dyDescent="0.25">
      <c r="A2536" s="20"/>
      <c r="B2536" s="11"/>
      <c r="C2536" s="12"/>
      <c r="D2536" s="12"/>
      <c r="E2536" s="12"/>
      <c r="F2536" s="45"/>
      <c r="G2536" s="23"/>
      <c r="H2536" s="18"/>
      <c r="I2536" s="49"/>
      <c r="J2536" s="73">
        <f>IF(I2536=0,0,VLOOKUP(I2536,'ОКВЭД 2017'!A$3:B$2732,2))</f>
        <v>0</v>
      </c>
      <c r="K2536" s="18"/>
      <c r="L2536" s="18"/>
      <c r="M2536" s="73">
        <f>IF(L2536=0,0,VLOOKUP($L2536,'Вид субсидии'!A$2:C$118,2))</f>
        <v>0</v>
      </c>
      <c r="N2536" s="97"/>
      <c r="O2536" s="20"/>
      <c r="P2536" s="20"/>
      <c r="Q2536" s="20"/>
      <c r="R2536" s="20"/>
      <c r="S2536" s="20"/>
      <c r="T2536" s="20"/>
      <c r="U2536" s="20"/>
      <c r="V2536" s="7">
        <f t="shared" si="42"/>
        <v>0</v>
      </c>
      <c r="W2536" s="20"/>
      <c r="X2536" s="20"/>
      <c r="Y2536" s="20"/>
      <c r="Z2536" s="20"/>
      <c r="AA2536" s="20"/>
      <c r="AB2536" s="20"/>
      <c r="AC2536" s="20"/>
      <c r="AD2536" s="20"/>
      <c r="AE2536" s="20"/>
      <c r="AF2536" s="20"/>
      <c r="AG2536" s="20"/>
      <c r="AH2536" s="20"/>
    </row>
    <row r="2537" spans="1:34" x14ac:dyDescent="0.25">
      <c r="A2537" s="20"/>
      <c r="B2537" s="11"/>
      <c r="C2537" s="12"/>
      <c r="D2537" s="12"/>
      <c r="E2537" s="12"/>
      <c r="F2537" s="45"/>
      <c r="G2537" s="23"/>
      <c r="H2537" s="18"/>
      <c r="I2537" s="49"/>
      <c r="J2537" s="73">
        <f>IF(I2537=0,0,VLOOKUP(I2537,'ОКВЭД 2017'!A$3:B$2732,2))</f>
        <v>0</v>
      </c>
      <c r="K2537" s="18"/>
      <c r="L2537" s="18"/>
      <c r="M2537" s="73">
        <f>IF(L2537=0,0,VLOOKUP($L2537,'Вид субсидии'!A$2:C$118,2))</f>
        <v>0</v>
      </c>
      <c r="N2537" s="97"/>
      <c r="O2537" s="20"/>
      <c r="P2537" s="20"/>
      <c r="Q2537" s="20"/>
      <c r="R2537" s="20"/>
      <c r="S2537" s="20"/>
      <c r="T2537" s="20"/>
      <c r="U2537" s="20"/>
      <c r="V2537" s="7">
        <f t="shared" si="42"/>
        <v>0</v>
      </c>
      <c r="W2537" s="20"/>
      <c r="X2537" s="20"/>
      <c r="Y2537" s="20"/>
      <c r="Z2537" s="20"/>
      <c r="AA2537" s="20"/>
      <c r="AB2537" s="20"/>
      <c r="AC2537" s="20"/>
      <c r="AD2537" s="20"/>
      <c r="AE2537" s="20"/>
      <c r="AF2537" s="20"/>
      <c r="AG2537" s="20"/>
      <c r="AH2537" s="20"/>
    </row>
    <row r="2538" spans="1:34" x14ac:dyDescent="0.25">
      <c r="A2538" s="20"/>
      <c r="B2538" s="11"/>
      <c r="C2538" s="12"/>
      <c r="D2538" s="12"/>
      <c r="E2538" s="12"/>
      <c r="F2538" s="45"/>
      <c r="G2538" s="23"/>
      <c r="H2538" s="18"/>
      <c r="I2538" s="49"/>
      <c r="J2538" s="73">
        <f>IF(I2538=0,0,VLOOKUP(I2538,'ОКВЭД 2017'!A$3:B$2732,2))</f>
        <v>0</v>
      </c>
      <c r="K2538" s="18"/>
      <c r="L2538" s="18"/>
      <c r="M2538" s="73">
        <f>IF(L2538=0,0,VLOOKUP($L2538,'Вид субсидии'!A$2:C$118,2))</f>
        <v>0</v>
      </c>
      <c r="N2538" s="97"/>
      <c r="O2538" s="20"/>
      <c r="P2538" s="20"/>
      <c r="Q2538" s="20"/>
      <c r="R2538" s="20"/>
      <c r="S2538" s="20"/>
      <c r="T2538" s="20"/>
      <c r="U2538" s="20"/>
      <c r="V2538" s="7">
        <f t="shared" si="42"/>
        <v>0</v>
      </c>
      <c r="W2538" s="20"/>
      <c r="X2538" s="20"/>
      <c r="Y2538" s="20"/>
      <c r="Z2538" s="20"/>
      <c r="AA2538" s="20"/>
      <c r="AB2538" s="20"/>
      <c r="AC2538" s="20"/>
      <c r="AD2538" s="20"/>
      <c r="AE2538" s="20"/>
      <c r="AF2538" s="20"/>
      <c r="AG2538" s="20"/>
      <c r="AH2538" s="20"/>
    </row>
    <row r="2539" spans="1:34" x14ac:dyDescent="0.25">
      <c r="A2539" s="20"/>
      <c r="B2539" s="11"/>
      <c r="C2539" s="12"/>
      <c r="D2539" s="12"/>
      <c r="E2539" s="12"/>
      <c r="F2539" s="45"/>
      <c r="G2539" s="23"/>
      <c r="H2539" s="18"/>
      <c r="I2539" s="49"/>
      <c r="J2539" s="73">
        <f>IF(I2539=0,0,VLOOKUP(I2539,'ОКВЭД 2017'!A$3:B$2732,2))</f>
        <v>0</v>
      </c>
      <c r="K2539" s="18"/>
      <c r="L2539" s="18"/>
      <c r="M2539" s="73">
        <f>IF(L2539=0,0,VLOOKUP($L2539,'Вид субсидии'!A$2:C$118,2))</f>
        <v>0</v>
      </c>
      <c r="N2539" s="97"/>
      <c r="O2539" s="20"/>
      <c r="P2539" s="20"/>
      <c r="Q2539" s="20"/>
      <c r="R2539" s="20"/>
      <c r="S2539" s="20"/>
      <c r="T2539" s="20"/>
      <c r="U2539" s="20"/>
      <c r="V2539" s="7">
        <f t="shared" si="42"/>
        <v>0</v>
      </c>
      <c r="W2539" s="20"/>
      <c r="X2539" s="20"/>
      <c r="Y2539" s="20"/>
      <c r="Z2539" s="20"/>
      <c r="AA2539" s="20"/>
      <c r="AB2539" s="20"/>
      <c r="AC2539" s="20"/>
      <c r="AD2539" s="20"/>
      <c r="AE2539" s="20"/>
      <c r="AF2539" s="20"/>
      <c r="AG2539" s="20"/>
      <c r="AH2539" s="20"/>
    </row>
    <row r="2540" spans="1:34" x14ac:dyDescent="0.25">
      <c r="A2540" s="20"/>
      <c r="B2540" s="11"/>
      <c r="C2540" s="12"/>
      <c r="D2540" s="12"/>
      <c r="E2540" s="12"/>
      <c r="F2540" s="45"/>
      <c r="G2540" s="23"/>
      <c r="H2540" s="18"/>
      <c r="I2540" s="49"/>
      <c r="J2540" s="73">
        <f>IF(I2540=0,0,VLOOKUP(I2540,'ОКВЭД 2017'!A$3:B$2732,2))</f>
        <v>0</v>
      </c>
      <c r="K2540" s="18"/>
      <c r="L2540" s="18"/>
      <c r="M2540" s="73">
        <f>IF(L2540=0,0,VLOOKUP($L2540,'Вид субсидии'!A$2:C$118,2))</f>
        <v>0</v>
      </c>
      <c r="N2540" s="97"/>
      <c r="O2540" s="20"/>
      <c r="P2540" s="20"/>
      <c r="Q2540" s="20"/>
      <c r="R2540" s="20"/>
      <c r="S2540" s="20"/>
      <c r="T2540" s="20"/>
      <c r="U2540" s="20"/>
      <c r="V2540" s="7">
        <f t="shared" si="42"/>
        <v>0</v>
      </c>
      <c r="W2540" s="20"/>
      <c r="X2540" s="20"/>
      <c r="Y2540" s="20"/>
      <c r="Z2540" s="20"/>
      <c r="AA2540" s="20"/>
      <c r="AB2540" s="20"/>
      <c r="AC2540" s="20"/>
      <c r="AD2540" s="20"/>
      <c r="AE2540" s="20"/>
      <c r="AF2540" s="20"/>
      <c r="AG2540" s="20"/>
      <c r="AH2540" s="20"/>
    </row>
    <row r="2541" spans="1:34" x14ac:dyDescent="0.25">
      <c r="A2541" s="20"/>
      <c r="B2541" s="11"/>
      <c r="C2541" s="12"/>
      <c r="D2541" s="12"/>
      <c r="E2541" s="12"/>
      <c r="F2541" s="45"/>
      <c r="G2541" s="23"/>
      <c r="H2541" s="18"/>
      <c r="I2541" s="49"/>
      <c r="J2541" s="73">
        <f>IF(I2541=0,0,VLOOKUP(I2541,'ОКВЭД 2017'!A$3:B$2732,2))</f>
        <v>0</v>
      </c>
      <c r="K2541" s="18"/>
      <c r="L2541" s="18"/>
      <c r="M2541" s="73">
        <f>IF(L2541=0,0,VLOOKUP($L2541,'Вид субсидии'!A$2:C$118,2))</f>
        <v>0</v>
      </c>
      <c r="N2541" s="97"/>
      <c r="O2541" s="20"/>
      <c r="P2541" s="20"/>
      <c r="Q2541" s="20"/>
      <c r="R2541" s="20"/>
      <c r="S2541" s="20"/>
      <c r="T2541" s="20"/>
      <c r="U2541" s="20"/>
      <c r="V2541" s="7">
        <f t="shared" si="42"/>
        <v>0</v>
      </c>
      <c r="W2541" s="20"/>
      <c r="X2541" s="20"/>
      <c r="Y2541" s="20"/>
      <c r="Z2541" s="20"/>
      <c r="AA2541" s="20"/>
      <c r="AB2541" s="20"/>
      <c r="AC2541" s="20"/>
      <c r="AD2541" s="20"/>
      <c r="AE2541" s="20"/>
      <c r="AF2541" s="20"/>
      <c r="AG2541" s="20"/>
      <c r="AH2541" s="20"/>
    </row>
    <row r="2542" spans="1:34" x14ac:dyDescent="0.25">
      <c r="A2542" s="20"/>
      <c r="B2542" s="11"/>
      <c r="C2542" s="12"/>
      <c r="D2542" s="12"/>
      <c r="E2542" s="12"/>
      <c r="F2542" s="45"/>
      <c r="G2542" s="23"/>
      <c r="H2542" s="18"/>
      <c r="I2542" s="49"/>
      <c r="J2542" s="73">
        <f>IF(I2542=0,0,VLOOKUP(I2542,'ОКВЭД 2017'!A$3:B$2732,2))</f>
        <v>0</v>
      </c>
      <c r="K2542" s="18"/>
      <c r="L2542" s="18"/>
      <c r="M2542" s="73">
        <f>IF(L2542=0,0,VLOOKUP($L2542,'Вид субсидии'!A$2:C$118,2))</f>
        <v>0</v>
      </c>
      <c r="N2542" s="97"/>
      <c r="O2542" s="20"/>
      <c r="P2542" s="20"/>
      <c r="Q2542" s="20"/>
      <c r="R2542" s="20"/>
      <c r="S2542" s="20"/>
      <c r="T2542" s="20"/>
      <c r="U2542" s="20"/>
      <c r="V2542" s="7">
        <f t="shared" si="42"/>
        <v>0</v>
      </c>
      <c r="W2542" s="20"/>
      <c r="X2542" s="20"/>
      <c r="Y2542" s="20"/>
      <c r="Z2542" s="20"/>
      <c r="AA2542" s="20"/>
      <c r="AB2542" s="20"/>
      <c r="AC2542" s="20"/>
      <c r="AD2542" s="20"/>
      <c r="AE2542" s="20"/>
      <c r="AF2542" s="20"/>
      <c r="AG2542" s="20"/>
      <c r="AH2542" s="20"/>
    </row>
    <row r="2543" spans="1:34" x14ac:dyDescent="0.25">
      <c r="A2543" s="20"/>
      <c r="B2543" s="11"/>
      <c r="C2543" s="12"/>
      <c r="D2543" s="12"/>
      <c r="E2543" s="12"/>
      <c r="F2543" s="45"/>
      <c r="G2543" s="23"/>
      <c r="H2543" s="18"/>
      <c r="I2543" s="49"/>
      <c r="J2543" s="73">
        <f>IF(I2543=0,0,VLOOKUP(I2543,'ОКВЭД 2017'!A$3:B$2732,2))</f>
        <v>0</v>
      </c>
      <c r="K2543" s="18"/>
      <c r="L2543" s="18"/>
      <c r="M2543" s="73">
        <f>IF(L2543=0,0,VLOOKUP($L2543,'Вид субсидии'!A$2:C$118,2))</f>
        <v>0</v>
      </c>
      <c r="N2543" s="97"/>
      <c r="O2543" s="20"/>
      <c r="P2543" s="20"/>
      <c r="Q2543" s="20"/>
      <c r="R2543" s="20"/>
      <c r="S2543" s="20"/>
      <c r="T2543" s="20"/>
      <c r="U2543" s="20"/>
      <c r="V2543" s="7">
        <f t="shared" si="42"/>
        <v>0</v>
      </c>
      <c r="W2543" s="20"/>
      <c r="X2543" s="20"/>
      <c r="Y2543" s="20"/>
      <c r="Z2543" s="20"/>
      <c r="AA2543" s="20"/>
      <c r="AB2543" s="20"/>
      <c r="AC2543" s="20"/>
      <c r="AD2543" s="20"/>
      <c r="AE2543" s="20"/>
      <c r="AF2543" s="20"/>
      <c r="AG2543" s="20"/>
      <c r="AH2543" s="20"/>
    </row>
    <row r="2544" spans="1:34" x14ac:dyDescent="0.25">
      <c r="A2544" s="20"/>
      <c r="B2544" s="11"/>
      <c r="C2544" s="12"/>
      <c r="D2544" s="12"/>
      <c r="E2544" s="12"/>
      <c r="F2544" s="45"/>
      <c r="G2544" s="23"/>
      <c r="H2544" s="18"/>
      <c r="I2544" s="49"/>
      <c r="J2544" s="73">
        <f>IF(I2544=0,0,VLOOKUP(I2544,'ОКВЭД 2017'!A$3:B$2732,2))</f>
        <v>0</v>
      </c>
      <c r="K2544" s="18"/>
      <c r="L2544" s="18"/>
      <c r="M2544" s="73">
        <f>IF(L2544=0,0,VLOOKUP($L2544,'Вид субсидии'!A$2:C$118,2))</f>
        <v>0</v>
      </c>
      <c r="N2544" s="97"/>
      <c r="O2544" s="20"/>
      <c r="P2544" s="20"/>
      <c r="Q2544" s="20"/>
      <c r="R2544" s="20"/>
      <c r="S2544" s="20"/>
      <c r="T2544" s="20"/>
      <c r="U2544" s="20"/>
      <c r="V2544" s="7">
        <f t="shared" si="42"/>
        <v>0</v>
      </c>
      <c r="W2544" s="20"/>
      <c r="X2544" s="20"/>
      <c r="Y2544" s="20"/>
      <c r="Z2544" s="20"/>
      <c r="AA2544" s="20"/>
      <c r="AB2544" s="20"/>
      <c r="AC2544" s="20"/>
      <c r="AD2544" s="20"/>
      <c r="AE2544" s="20"/>
      <c r="AF2544" s="20"/>
      <c r="AG2544" s="20"/>
      <c r="AH2544" s="20"/>
    </row>
    <row r="2545" spans="1:34" x14ac:dyDescent="0.25">
      <c r="A2545" s="20"/>
      <c r="B2545" s="11"/>
      <c r="C2545" s="12"/>
      <c r="D2545" s="12"/>
      <c r="E2545" s="12"/>
      <c r="F2545" s="45"/>
      <c r="G2545" s="23"/>
      <c r="H2545" s="18"/>
      <c r="I2545" s="49"/>
      <c r="J2545" s="73">
        <f>IF(I2545=0,0,VLOOKUP(I2545,'ОКВЭД 2017'!A$3:B$2732,2))</f>
        <v>0</v>
      </c>
      <c r="K2545" s="18"/>
      <c r="L2545" s="18"/>
      <c r="M2545" s="73">
        <f>IF(L2545=0,0,VLOOKUP($L2545,'Вид субсидии'!A$2:C$118,2))</f>
        <v>0</v>
      </c>
      <c r="N2545" s="97"/>
      <c r="O2545" s="20"/>
      <c r="P2545" s="20"/>
      <c r="Q2545" s="20"/>
      <c r="R2545" s="20"/>
      <c r="S2545" s="20"/>
      <c r="T2545" s="20"/>
      <c r="U2545" s="20"/>
      <c r="V2545" s="7">
        <f t="shared" si="42"/>
        <v>0</v>
      </c>
      <c r="W2545" s="20"/>
      <c r="X2545" s="20"/>
      <c r="Y2545" s="20"/>
      <c r="Z2545" s="20"/>
      <c r="AA2545" s="20"/>
      <c r="AB2545" s="20"/>
      <c r="AC2545" s="20"/>
      <c r="AD2545" s="20"/>
      <c r="AE2545" s="20"/>
      <c r="AF2545" s="20"/>
      <c r="AG2545" s="20"/>
      <c r="AH2545" s="20"/>
    </row>
    <row r="2546" spans="1:34" x14ac:dyDescent="0.25">
      <c r="A2546" s="20"/>
      <c r="B2546" s="11"/>
      <c r="C2546" s="12"/>
      <c r="D2546" s="12"/>
      <c r="E2546" s="12"/>
      <c r="F2546" s="45"/>
      <c r="G2546" s="23"/>
      <c r="H2546" s="18"/>
      <c r="I2546" s="49"/>
      <c r="J2546" s="73">
        <f>IF(I2546=0,0,VLOOKUP(I2546,'ОКВЭД 2017'!A$3:B$2732,2))</f>
        <v>0</v>
      </c>
      <c r="K2546" s="18"/>
      <c r="L2546" s="18"/>
      <c r="M2546" s="73">
        <f>IF(L2546=0,0,VLOOKUP($L2546,'Вид субсидии'!A$2:C$118,2))</f>
        <v>0</v>
      </c>
      <c r="N2546" s="97"/>
      <c r="O2546" s="20"/>
      <c r="P2546" s="20"/>
      <c r="Q2546" s="20"/>
      <c r="R2546" s="20"/>
      <c r="S2546" s="20"/>
      <c r="T2546" s="20"/>
      <c r="U2546" s="20"/>
      <c r="V2546" s="7">
        <f t="shared" si="42"/>
        <v>0</v>
      </c>
      <c r="W2546" s="20"/>
      <c r="X2546" s="20"/>
      <c r="Y2546" s="20"/>
      <c r="Z2546" s="20"/>
      <c r="AA2546" s="20"/>
      <c r="AB2546" s="20"/>
      <c r="AC2546" s="20"/>
      <c r="AD2546" s="20"/>
      <c r="AE2546" s="20"/>
      <c r="AF2546" s="20"/>
      <c r="AG2546" s="20"/>
      <c r="AH2546" s="20"/>
    </row>
    <row r="2547" spans="1:34" x14ac:dyDescent="0.25">
      <c r="A2547" s="20"/>
      <c r="B2547" s="11"/>
      <c r="C2547" s="12"/>
      <c r="D2547" s="12"/>
      <c r="E2547" s="12"/>
      <c r="F2547" s="45"/>
      <c r="G2547" s="23"/>
      <c r="H2547" s="18"/>
      <c r="I2547" s="49"/>
      <c r="J2547" s="73">
        <f>IF(I2547=0,0,VLOOKUP(I2547,'ОКВЭД 2017'!A$3:B$2732,2))</f>
        <v>0</v>
      </c>
      <c r="K2547" s="18"/>
      <c r="L2547" s="18"/>
      <c r="M2547" s="73">
        <f>IF(L2547=0,0,VLOOKUP($L2547,'Вид субсидии'!A$2:C$118,2))</f>
        <v>0</v>
      </c>
      <c r="N2547" s="97"/>
      <c r="O2547" s="20"/>
      <c r="P2547" s="20"/>
      <c r="Q2547" s="20"/>
      <c r="R2547" s="20"/>
      <c r="S2547" s="20"/>
      <c r="T2547" s="20"/>
      <c r="U2547" s="20"/>
      <c r="V2547" s="7">
        <f t="shared" si="42"/>
        <v>0</v>
      </c>
      <c r="W2547" s="20"/>
      <c r="X2547" s="20"/>
      <c r="Y2547" s="20"/>
      <c r="Z2547" s="20"/>
      <c r="AA2547" s="20"/>
      <c r="AB2547" s="20"/>
      <c r="AC2547" s="20"/>
      <c r="AD2547" s="20"/>
      <c r="AE2547" s="20"/>
      <c r="AF2547" s="20"/>
      <c r="AG2547" s="20"/>
      <c r="AH2547" s="20"/>
    </row>
    <row r="2548" spans="1:34" x14ac:dyDescent="0.25">
      <c r="A2548" s="20"/>
      <c r="B2548" s="11"/>
      <c r="C2548" s="12"/>
      <c r="D2548" s="12"/>
      <c r="E2548" s="12"/>
      <c r="F2548" s="45"/>
      <c r="G2548" s="23"/>
      <c r="H2548" s="18"/>
      <c r="I2548" s="49"/>
      <c r="J2548" s="73">
        <f>IF(I2548=0,0,VLOOKUP(I2548,'ОКВЭД 2017'!A$3:B$2732,2))</f>
        <v>0</v>
      </c>
      <c r="K2548" s="18"/>
      <c r="L2548" s="18"/>
      <c r="M2548" s="73">
        <f>IF(L2548=0,0,VLOOKUP($L2548,'Вид субсидии'!A$2:C$118,2))</f>
        <v>0</v>
      </c>
      <c r="N2548" s="97"/>
      <c r="O2548" s="20"/>
      <c r="P2548" s="20"/>
      <c r="Q2548" s="20"/>
      <c r="R2548" s="20"/>
      <c r="S2548" s="20"/>
      <c r="T2548" s="20"/>
      <c r="U2548" s="20"/>
      <c r="V2548" s="7">
        <f t="shared" si="42"/>
        <v>0</v>
      </c>
      <c r="W2548" s="20"/>
      <c r="X2548" s="20"/>
      <c r="Y2548" s="20"/>
      <c r="Z2548" s="20"/>
      <c r="AA2548" s="20"/>
      <c r="AB2548" s="20"/>
      <c r="AC2548" s="20"/>
      <c r="AD2548" s="20"/>
      <c r="AE2548" s="20"/>
      <c r="AF2548" s="20"/>
      <c r="AG2548" s="20"/>
      <c r="AH2548" s="20"/>
    </row>
    <row r="2549" spans="1:34" x14ac:dyDescent="0.25">
      <c r="A2549" s="20"/>
      <c r="B2549" s="11"/>
      <c r="C2549" s="12"/>
      <c r="D2549" s="12"/>
      <c r="E2549" s="12"/>
      <c r="F2549" s="45"/>
      <c r="G2549" s="23"/>
      <c r="H2549" s="18"/>
      <c r="I2549" s="49"/>
      <c r="J2549" s="73">
        <f>IF(I2549=0,0,VLOOKUP(I2549,'ОКВЭД 2017'!A$3:B$2732,2))</f>
        <v>0</v>
      </c>
      <c r="K2549" s="18"/>
      <c r="L2549" s="18"/>
      <c r="M2549" s="73">
        <f>IF(L2549=0,0,VLOOKUP($L2549,'Вид субсидии'!A$2:C$118,2))</f>
        <v>0</v>
      </c>
      <c r="N2549" s="97"/>
      <c r="O2549" s="20"/>
      <c r="P2549" s="20"/>
      <c r="Q2549" s="20"/>
      <c r="R2549" s="20"/>
      <c r="S2549" s="20"/>
      <c r="T2549" s="20"/>
      <c r="U2549" s="20"/>
      <c r="V2549" s="7">
        <f t="shared" si="42"/>
        <v>0</v>
      </c>
      <c r="W2549" s="20"/>
      <c r="X2549" s="20"/>
      <c r="Y2549" s="20"/>
      <c r="Z2549" s="20"/>
      <c r="AA2549" s="20"/>
      <c r="AB2549" s="20"/>
      <c r="AC2549" s="20"/>
      <c r="AD2549" s="20"/>
      <c r="AE2549" s="20"/>
      <c r="AF2549" s="20"/>
      <c r="AG2549" s="20"/>
      <c r="AH2549" s="20"/>
    </row>
    <row r="2550" spans="1:34" x14ac:dyDescent="0.25">
      <c r="A2550" s="20"/>
      <c r="B2550" s="11"/>
      <c r="C2550" s="12"/>
      <c r="D2550" s="12"/>
      <c r="E2550" s="12"/>
      <c r="F2550" s="45"/>
      <c r="G2550" s="23"/>
      <c r="H2550" s="18"/>
      <c r="I2550" s="49"/>
      <c r="J2550" s="73">
        <f>IF(I2550=0,0,VLOOKUP(I2550,'ОКВЭД 2017'!A$3:B$2732,2))</f>
        <v>0</v>
      </c>
      <c r="K2550" s="18"/>
      <c r="L2550" s="18"/>
      <c r="M2550" s="73">
        <f>IF(L2550=0,0,VLOOKUP($L2550,'Вид субсидии'!A$2:C$118,2))</f>
        <v>0</v>
      </c>
      <c r="N2550" s="97"/>
      <c r="O2550" s="20"/>
      <c r="P2550" s="20"/>
      <c r="Q2550" s="20"/>
      <c r="R2550" s="20"/>
      <c r="S2550" s="20"/>
      <c r="T2550" s="20"/>
      <c r="U2550" s="20"/>
      <c r="V2550" s="7">
        <f t="shared" si="42"/>
        <v>0</v>
      </c>
      <c r="W2550" s="20"/>
      <c r="X2550" s="20"/>
      <c r="Y2550" s="20"/>
      <c r="Z2550" s="20"/>
      <c r="AA2550" s="20"/>
      <c r="AB2550" s="20"/>
      <c r="AC2550" s="20"/>
      <c r="AD2550" s="20"/>
      <c r="AE2550" s="20"/>
      <c r="AF2550" s="20"/>
      <c r="AG2550" s="20"/>
      <c r="AH2550" s="20"/>
    </row>
    <row r="2551" spans="1:34" x14ac:dyDescent="0.25">
      <c r="A2551" s="20"/>
      <c r="B2551" s="11"/>
      <c r="C2551" s="12"/>
      <c r="D2551" s="12"/>
      <c r="E2551" s="12"/>
      <c r="F2551" s="45"/>
      <c r="G2551" s="23"/>
      <c r="H2551" s="18"/>
      <c r="I2551" s="49"/>
      <c r="J2551" s="73">
        <f>IF(I2551=0,0,VLOOKUP(I2551,'ОКВЭД 2017'!A$3:B$2732,2))</f>
        <v>0</v>
      </c>
      <c r="K2551" s="18"/>
      <c r="L2551" s="18"/>
      <c r="M2551" s="73">
        <f>IF(L2551=0,0,VLOOKUP($L2551,'Вид субсидии'!A$2:C$118,2))</f>
        <v>0</v>
      </c>
      <c r="N2551" s="97"/>
      <c r="O2551" s="20"/>
      <c r="P2551" s="20"/>
      <c r="Q2551" s="20"/>
      <c r="R2551" s="20"/>
      <c r="S2551" s="20"/>
      <c r="T2551" s="20"/>
      <c r="U2551" s="20"/>
      <c r="V2551" s="7">
        <f t="shared" si="42"/>
        <v>0</v>
      </c>
      <c r="W2551" s="20"/>
      <c r="X2551" s="20"/>
      <c r="Y2551" s="20"/>
      <c r="Z2551" s="20"/>
      <c r="AA2551" s="20"/>
      <c r="AB2551" s="20"/>
      <c r="AC2551" s="20"/>
      <c r="AD2551" s="20"/>
      <c r="AE2551" s="20"/>
      <c r="AF2551" s="20"/>
      <c r="AG2551" s="20"/>
      <c r="AH2551" s="20"/>
    </row>
    <row r="2552" spans="1:34" x14ac:dyDescent="0.25">
      <c r="A2552" s="20"/>
      <c r="B2552" s="11"/>
      <c r="C2552" s="12"/>
      <c r="D2552" s="12"/>
      <c r="E2552" s="12"/>
      <c r="F2552" s="45"/>
      <c r="G2552" s="23"/>
      <c r="H2552" s="18"/>
      <c r="I2552" s="49"/>
      <c r="J2552" s="73">
        <f>IF(I2552=0,0,VLOOKUP(I2552,'ОКВЭД 2017'!A$3:B$2732,2))</f>
        <v>0</v>
      </c>
      <c r="K2552" s="18"/>
      <c r="L2552" s="18"/>
      <c r="M2552" s="73">
        <f>IF(L2552=0,0,VLOOKUP($L2552,'Вид субсидии'!A$2:C$118,2))</f>
        <v>0</v>
      </c>
      <c r="N2552" s="97"/>
      <c r="O2552" s="20"/>
      <c r="P2552" s="20"/>
      <c r="Q2552" s="20"/>
      <c r="R2552" s="20"/>
      <c r="S2552" s="20"/>
      <c r="T2552" s="20"/>
      <c r="U2552" s="20"/>
      <c r="V2552" s="7">
        <f t="shared" si="42"/>
        <v>0</v>
      </c>
      <c r="W2552" s="20"/>
      <c r="X2552" s="20"/>
      <c r="Y2552" s="20"/>
      <c r="Z2552" s="20"/>
      <c r="AA2552" s="20"/>
      <c r="AB2552" s="20"/>
      <c r="AC2552" s="20"/>
      <c r="AD2552" s="20"/>
      <c r="AE2552" s="20"/>
      <c r="AF2552" s="20"/>
      <c r="AG2552" s="20"/>
      <c r="AH2552" s="20"/>
    </row>
    <row r="2553" spans="1:34" x14ac:dyDescent="0.25">
      <c r="A2553" s="20"/>
      <c r="B2553" s="11"/>
      <c r="C2553" s="12"/>
      <c r="D2553" s="12"/>
      <c r="E2553" s="12"/>
      <c r="F2553" s="45"/>
      <c r="G2553" s="23"/>
      <c r="H2553" s="18"/>
      <c r="I2553" s="49"/>
      <c r="J2553" s="73">
        <f>IF(I2553=0,0,VLOOKUP(I2553,'ОКВЭД 2017'!A$3:B$2732,2))</f>
        <v>0</v>
      </c>
      <c r="K2553" s="18"/>
      <c r="L2553" s="18"/>
      <c r="M2553" s="73">
        <f>IF(L2553=0,0,VLOOKUP($L2553,'Вид субсидии'!A$2:C$118,2))</f>
        <v>0</v>
      </c>
      <c r="N2553" s="97"/>
      <c r="O2553" s="20"/>
      <c r="P2553" s="20"/>
      <c r="Q2553" s="20"/>
      <c r="R2553" s="20"/>
      <c r="S2553" s="20"/>
      <c r="T2553" s="20"/>
      <c r="U2553" s="20"/>
      <c r="V2553" s="7">
        <f t="shared" si="42"/>
        <v>0</v>
      </c>
      <c r="W2553" s="20"/>
      <c r="X2553" s="20"/>
      <c r="Y2553" s="20"/>
      <c r="Z2553" s="20"/>
      <c r="AA2553" s="20"/>
      <c r="AB2553" s="20"/>
      <c r="AC2553" s="20"/>
      <c r="AD2553" s="20"/>
      <c r="AE2553" s="20"/>
      <c r="AF2553" s="20"/>
      <c r="AG2553" s="20"/>
      <c r="AH2553" s="20"/>
    </row>
    <row r="2554" spans="1:34" x14ac:dyDescent="0.25">
      <c r="A2554" s="20"/>
      <c r="B2554" s="11"/>
      <c r="C2554" s="12"/>
      <c r="D2554" s="12"/>
      <c r="E2554" s="12"/>
      <c r="F2554" s="45"/>
      <c r="G2554" s="23"/>
      <c r="H2554" s="18"/>
      <c r="I2554" s="49"/>
      <c r="J2554" s="73">
        <f>IF(I2554=0,0,VLOOKUP(I2554,'ОКВЭД 2017'!A$3:B$2732,2))</f>
        <v>0</v>
      </c>
      <c r="K2554" s="18"/>
      <c r="L2554" s="18"/>
      <c r="M2554" s="73">
        <f>IF(L2554=0,0,VLOOKUP($L2554,'Вид субсидии'!A$2:C$118,2))</f>
        <v>0</v>
      </c>
      <c r="N2554" s="97"/>
      <c r="O2554" s="20"/>
      <c r="P2554" s="20"/>
      <c r="Q2554" s="20"/>
      <c r="R2554" s="20"/>
      <c r="S2554" s="20"/>
      <c r="T2554" s="20"/>
      <c r="U2554" s="20"/>
      <c r="V2554" s="7">
        <f t="shared" si="42"/>
        <v>0</v>
      </c>
      <c r="W2554" s="20"/>
      <c r="X2554" s="20"/>
      <c r="Y2554" s="20"/>
      <c r="Z2554" s="20"/>
      <c r="AA2554" s="20"/>
      <c r="AB2554" s="20"/>
      <c r="AC2554" s="20"/>
      <c r="AD2554" s="20"/>
      <c r="AE2554" s="20"/>
      <c r="AF2554" s="20"/>
      <c r="AG2554" s="20"/>
      <c r="AH2554" s="20"/>
    </row>
    <row r="2555" spans="1:34" x14ac:dyDescent="0.25">
      <c r="A2555" s="20"/>
      <c r="B2555" s="11"/>
      <c r="C2555" s="12"/>
      <c r="D2555" s="12"/>
      <c r="E2555" s="12"/>
      <c r="F2555" s="45"/>
      <c r="G2555" s="23"/>
      <c r="H2555" s="18"/>
      <c r="I2555" s="49"/>
      <c r="J2555" s="73">
        <f>IF(I2555=0,0,VLOOKUP(I2555,'ОКВЭД 2017'!A$3:B$2732,2))</f>
        <v>0</v>
      </c>
      <c r="K2555" s="18"/>
      <c r="L2555" s="18"/>
      <c r="M2555" s="73">
        <f>IF(L2555=0,0,VLOOKUP($L2555,'Вид субсидии'!A$2:C$118,2))</f>
        <v>0</v>
      </c>
      <c r="N2555" s="97"/>
      <c r="O2555" s="20"/>
      <c r="P2555" s="20"/>
      <c r="Q2555" s="20"/>
      <c r="R2555" s="20"/>
      <c r="S2555" s="20"/>
      <c r="T2555" s="20"/>
      <c r="U2555" s="20"/>
      <c r="V2555" s="7">
        <f t="shared" si="42"/>
        <v>0</v>
      </c>
      <c r="W2555" s="20"/>
      <c r="X2555" s="20"/>
      <c r="Y2555" s="20"/>
      <c r="Z2555" s="20"/>
      <c r="AA2555" s="20"/>
      <c r="AB2555" s="20"/>
      <c r="AC2555" s="20"/>
      <c r="AD2555" s="20"/>
      <c r="AE2555" s="20"/>
      <c r="AF2555" s="20"/>
      <c r="AG2555" s="20"/>
      <c r="AH2555" s="20"/>
    </row>
    <row r="2556" spans="1:34" x14ac:dyDescent="0.25">
      <c r="A2556" s="20"/>
      <c r="B2556" s="11"/>
      <c r="C2556" s="12"/>
      <c r="D2556" s="12"/>
      <c r="E2556" s="12"/>
      <c r="F2556" s="45"/>
      <c r="G2556" s="23"/>
      <c r="H2556" s="18"/>
      <c r="I2556" s="49"/>
      <c r="J2556" s="73">
        <f>IF(I2556=0,0,VLOOKUP(I2556,'ОКВЭД 2017'!A$3:B$2732,2))</f>
        <v>0</v>
      </c>
      <c r="K2556" s="18"/>
      <c r="L2556" s="18"/>
      <c r="M2556" s="73">
        <f>IF(L2556=0,0,VLOOKUP($L2556,'Вид субсидии'!A$2:C$118,2))</f>
        <v>0</v>
      </c>
      <c r="N2556" s="97"/>
      <c r="O2556" s="20"/>
      <c r="P2556" s="20"/>
      <c r="Q2556" s="20"/>
      <c r="R2556" s="20"/>
      <c r="S2556" s="20"/>
      <c r="T2556" s="20"/>
      <c r="U2556" s="20"/>
      <c r="V2556" s="7">
        <f t="shared" si="42"/>
        <v>0</v>
      </c>
      <c r="W2556" s="20"/>
      <c r="X2556" s="20"/>
      <c r="Y2556" s="20"/>
      <c r="Z2556" s="20"/>
      <c r="AA2556" s="20"/>
      <c r="AB2556" s="20"/>
      <c r="AC2556" s="20"/>
      <c r="AD2556" s="20"/>
      <c r="AE2556" s="20"/>
      <c r="AF2556" s="20"/>
      <c r="AG2556" s="20"/>
      <c r="AH2556" s="20"/>
    </row>
    <row r="2557" spans="1:34" x14ac:dyDescent="0.25">
      <c r="A2557" s="20"/>
      <c r="B2557" s="11"/>
      <c r="C2557" s="12"/>
      <c r="D2557" s="12"/>
      <c r="E2557" s="12"/>
      <c r="F2557" s="45"/>
      <c r="G2557" s="23"/>
      <c r="H2557" s="18"/>
      <c r="I2557" s="49"/>
      <c r="J2557" s="73">
        <f>IF(I2557=0,0,VLOOKUP(I2557,'ОКВЭД 2017'!A$3:B$2732,2))</f>
        <v>0</v>
      </c>
      <c r="K2557" s="18"/>
      <c r="L2557" s="18"/>
      <c r="M2557" s="73">
        <f>IF(L2557=0,0,VLOOKUP($L2557,'Вид субсидии'!A$2:C$118,2))</f>
        <v>0</v>
      </c>
      <c r="N2557" s="97"/>
      <c r="O2557" s="20"/>
      <c r="P2557" s="20"/>
      <c r="Q2557" s="20"/>
      <c r="R2557" s="20"/>
      <c r="S2557" s="20"/>
      <c r="T2557" s="20"/>
      <c r="U2557" s="20"/>
      <c r="V2557" s="7">
        <f t="shared" si="42"/>
        <v>0</v>
      </c>
      <c r="W2557" s="20"/>
      <c r="X2557" s="20"/>
      <c r="Y2557" s="20"/>
      <c r="Z2557" s="20"/>
      <c r="AA2557" s="20"/>
      <c r="AB2557" s="20"/>
      <c r="AC2557" s="20"/>
      <c r="AD2557" s="20"/>
      <c r="AE2557" s="20"/>
      <c r="AF2557" s="20"/>
      <c r="AG2557" s="20"/>
      <c r="AH2557" s="20"/>
    </row>
    <row r="2558" spans="1:34" x14ac:dyDescent="0.25">
      <c r="A2558" s="20"/>
      <c r="B2558" s="11"/>
      <c r="C2558" s="12"/>
      <c r="D2558" s="12"/>
      <c r="E2558" s="12"/>
      <c r="F2558" s="45"/>
      <c r="G2558" s="23"/>
      <c r="H2558" s="18"/>
      <c r="I2558" s="49"/>
      <c r="J2558" s="73">
        <f>IF(I2558=0,0,VLOOKUP(I2558,'ОКВЭД 2017'!A$3:B$2732,2))</f>
        <v>0</v>
      </c>
      <c r="K2558" s="18"/>
      <c r="L2558" s="18"/>
      <c r="M2558" s="73">
        <f>IF(L2558=0,0,VLOOKUP($L2558,'Вид субсидии'!A$2:C$118,2))</f>
        <v>0</v>
      </c>
      <c r="N2558" s="97"/>
      <c r="O2558" s="20"/>
      <c r="P2558" s="20"/>
      <c r="Q2558" s="20"/>
      <c r="R2558" s="20"/>
      <c r="S2558" s="20"/>
      <c r="T2558" s="20"/>
      <c r="U2558" s="20"/>
      <c r="V2558" s="7">
        <f t="shared" si="42"/>
        <v>0</v>
      </c>
      <c r="W2558" s="20"/>
      <c r="X2558" s="20"/>
      <c r="Y2558" s="20"/>
      <c r="Z2558" s="20"/>
      <c r="AA2558" s="20"/>
      <c r="AB2558" s="20"/>
      <c r="AC2558" s="20"/>
      <c r="AD2558" s="20"/>
      <c r="AE2558" s="20"/>
      <c r="AF2558" s="20"/>
      <c r="AG2558" s="20"/>
      <c r="AH2558" s="20"/>
    </row>
    <row r="2559" spans="1:34" x14ac:dyDescent="0.25">
      <c r="A2559" s="20"/>
      <c r="B2559" s="11"/>
      <c r="C2559" s="12"/>
      <c r="D2559" s="12"/>
      <c r="E2559" s="12"/>
      <c r="F2559" s="45"/>
      <c r="G2559" s="23"/>
      <c r="H2559" s="18"/>
      <c r="I2559" s="49"/>
      <c r="J2559" s="73">
        <f>IF(I2559=0,0,VLOOKUP(I2559,'ОКВЭД 2017'!A$3:B$2732,2))</f>
        <v>0</v>
      </c>
      <c r="K2559" s="18"/>
      <c r="L2559" s="18"/>
      <c r="M2559" s="73">
        <f>IF(L2559=0,0,VLOOKUP($L2559,'Вид субсидии'!A$2:C$118,2))</f>
        <v>0</v>
      </c>
      <c r="N2559" s="97"/>
      <c r="O2559" s="20"/>
      <c r="P2559" s="20"/>
      <c r="Q2559" s="20"/>
      <c r="R2559" s="20"/>
      <c r="S2559" s="20"/>
      <c r="T2559" s="20"/>
      <c r="U2559" s="20"/>
      <c r="V2559" s="7">
        <f t="shared" si="42"/>
        <v>0</v>
      </c>
      <c r="W2559" s="20"/>
      <c r="X2559" s="20"/>
      <c r="Y2559" s="20"/>
      <c r="Z2559" s="20"/>
      <c r="AA2559" s="20"/>
      <c r="AB2559" s="20"/>
      <c r="AC2559" s="20"/>
      <c r="AD2559" s="20"/>
      <c r="AE2559" s="20"/>
      <c r="AF2559" s="20"/>
      <c r="AG2559" s="20"/>
      <c r="AH2559" s="20"/>
    </row>
    <row r="2560" spans="1:34" x14ac:dyDescent="0.25">
      <c r="A2560" s="20"/>
      <c r="B2560" s="11"/>
      <c r="C2560" s="12"/>
      <c r="D2560" s="12"/>
      <c r="E2560" s="12"/>
      <c r="F2560" s="45"/>
      <c r="G2560" s="23"/>
      <c r="H2560" s="18"/>
      <c r="I2560" s="49"/>
      <c r="J2560" s="73">
        <f>IF(I2560=0,0,VLOOKUP(I2560,'ОКВЭД 2017'!A$3:B$2732,2))</f>
        <v>0</v>
      </c>
      <c r="K2560" s="18"/>
      <c r="L2560" s="18"/>
      <c r="M2560" s="73">
        <f>IF(L2560=0,0,VLOOKUP($L2560,'Вид субсидии'!A$2:C$118,2))</f>
        <v>0</v>
      </c>
      <c r="N2560" s="97"/>
      <c r="O2560" s="20"/>
      <c r="P2560" s="20"/>
      <c r="Q2560" s="20"/>
      <c r="R2560" s="20"/>
      <c r="S2560" s="20"/>
      <c r="T2560" s="20"/>
      <c r="U2560" s="20"/>
      <c r="V2560" s="7">
        <f t="shared" si="42"/>
        <v>0</v>
      </c>
      <c r="W2560" s="20"/>
      <c r="X2560" s="20"/>
      <c r="Y2560" s="20"/>
      <c r="Z2560" s="20"/>
      <c r="AA2560" s="20"/>
      <c r="AB2560" s="20"/>
      <c r="AC2560" s="20"/>
      <c r="AD2560" s="20"/>
      <c r="AE2560" s="20"/>
      <c r="AF2560" s="20"/>
      <c r="AG2560" s="20"/>
      <c r="AH2560" s="20"/>
    </row>
    <row r="2561" spans="1:34" x14ac:dyDescent="0.25">
      <c r="A2561" s="20"/>
      <c r="B2561" s="11"/>
      <c r="C2561" s="12"/>
      <c r="D2561" s="12"/>
      <c r="E2561" s="12"/>
      <c r="F2561" s="45"/>
      <c r="G2561" s="23"/>
      <c r="H2561" s="18"/>
      <c r="I2561" s="49"/>
      <c r="J2561" s="73">
        <f>IF(I2561=0,0,VLOOKUP(I2561,'ОКВЭД 2017'!A$3:B$2732,2))</f>
        <v>0</v>
      </c>
      <c r="K2561" s="18"/>
      <c r="L2561" s="18"/>
      <c r="M2561" s="73">
        <f>IF(L2561=0,0,VLOOKUP($L2561,'Вид субсидии'!A$2:C$118,2))</f>
        <v>0</v>
      </c>
      <c r="N2561" s="97"/>
      <c r="O2561" s="20"/>
      <c r="P2561" s="20"/>
      <c r="Q2561" s="20"/>
      <c r="R2561" s="20"/>
      <c r="S2561" s="20"/>
      <c r="T2561" s="20"/>
      <c r="U2561" s="20"/>
      <c r="V2561" s="7">
        <f t="shared" si="42"/>
        <v>0</v>
      </c>
      <c r="W2561" s="20"/>
      <c r="X2561" s="20"/>
      <c r="Y2561" s="20"/>
      <c r="Z2561" s="20"/>
      <c r="AA2561" s="20"/>
      <c r="AB2561" s="20"/>
      <c r="AC2561" s="20"/>
      <c r="AD2561" s="20"/>
      <c r="AE2561" s="20"/>
      <c r="AF2561" s="20"/>
      <c r="AG2561" s="20"/>
      <c r="AH2561" s="20"/>
    </row>
    <row r="2562" spans="1:34" x14ac:dyDescent="0.25">
      <c r="A2562" s="20"/>
      <c r="B2562" s="11"/>
      <c r="C2562" s="12"/>
      <c r="D2562" s="12"/>
      <c r="E2562" s="12"/>
      <c r="F2562" s="45"/>
      <c r="G2562" s="23"/>
      <c r="H2562" s="18"/>
      <c r="I2562" s="49"/>
      <c r="J2562" s="73">
        <f>IF(I2562=0,0,VLOOKUP(I2562,'ОКВЭД 2017'!A$3:B$2732,2))</f>
        <v>0</v>
      </c>
      <c r="K2562" s="18"/>
      <c r="L2562" s="18"/>
      <c r="M2562" s="73">
        <f>IF(L2562=0,0,VLOOKUP($L2562,'Вид субсидии'!A$2:C$118,2))</f>
        <v>0</v>
      </c>
      <c r="N2562" s="97"/>
      <c r="O2562" s="20"/>
      <c r="P2562" s="20"/>
      <c r="Q2562" s="20"/>
      <c r="R2562" s="20"/>
      <c r="S2562" s="20"/>
      <c r="T2562" s="20"/>
      <c r="U2562" s="20"/>
      <c r="V2562" s="7">
        <f t="shared" si="42"/>
        <v>0</v>
      </c>
      <c r="W2562" s="20"/>
      <c r="X2562" s="20"/>
      <c r="Y2562" s="20"/>
      <c r="Z2562" s="20"/>
      <c r="AA2562" s="20"/>
      <c r="AB2562" s="20"/>
      <c r="AC2562" s="20"/>
      <c r="AD2562" s="20"/>
      <c r="AE2562" s="20"/>
      <c r="AF2562" s="20"/>
      <c r="AG2562" s="20"/>
      <c r="AH2562" s="20"/>
    </row>
    <row r="2563" spans="1:34" x14ac:dyDescent="0.25">
      <c r="A2563" s="20"/>
      <c r="B2563" s="11"/>
      <c r="C2563" s="12"/>
      <c r="D2563" s="12"/>
      <c r="E2563" s="12"/>
      <c r="F2563" s="45"/>
      <c r="G2563" s="23"/>
      <c r="H2563" s="18"/>
      <c r="I2563" s="49"/>
      <c r="J2563" s="73">
        <f>IF(I2563=0,0,VLOOKUP(I2563,'ОКВЭД 2017'!A$3:B$2732,2))</f>
        <v>0</v>
      </c>
      <c r="K2563" s="18"/>
      <c r="L2563" s="18"/>
      <c r="M2563" s="73">
        <f>IF(L2563=0,0,VLOOKUP($L2563,'Вид субсидии'!A$2:C$118,2))</f>
        <v>0</v>
      </c>
      <c r="N2563" s="97"/>
      <c r="O2563" s="20"/>
      <c r="P2563" s="20"/>
      <c r="Q2563" s="20"/>
      <c r="R2563" s="20"/>
      <c r="S2563" s="20"/>
      <c r="T2563" s="20"/>
      <c r="U2563" s="20"/>
      <c r="V2563" s="7">
        <f t="shared" si="42"/>
        <v>0</v>
      </c>
      <c r="W2563" s="20"/>
      <c r="X2563" s="20"/>
      <c r="Y2563" s="20"/>
      <c r="Z2563" s="20"/>
      <c r="AA2563" s="20"/>
      <c r="AB2563" s="20"/>
      <c r="AC2563" s="20"/>
      <c r="AD2563" s="20"/>
      <c r="AE2563" s="20"/>
      <c r="AF2563" s="20"/>
      <c r="AG2563" s="20"/>
      <c r="AH2563" s="20"/>
    </row>
    <row r="2564" spans="1:34" x14ac:dyDescent="0.25">
      <c r="A2564" s="20"/>
      <c r="B2564" s="11"/>
      <c r="C2564" s="12"/>
      <c r="D2564" s="12"/>
      <c r="E2564" s="12"/>
      <c r="F2564" s="45"/>
      <c r="G2564" s="23"/>
      <c r="H2564" s="18"/>
      <c r="I2564" s="49"/>
      <c r="J2564" s="73">
        <f>IF(I2564=0,0,VLOOKUP(I2564,'ОКВЭД 2017'!A$3:B$2732,2))</f>
        <v>0</v>
      </c>
      <c r="K2564" s="18"/>
      <c r="L2564" s="18"/>
      <c r="M2564" s="73">
        <f>IF(L2564=0,0,VLOOKUP($L2564,'Вид субсидии'!A$2:C$118,2))</f>
        <v>0</v>
      </c>
      <c r="N2564" s="97"/>
      <c r="O2564" s="20"/>
      <c r="P2564" s="20"/>
      <c r="Q2564" s="20"/>
      <c r="R2564" s="20"/>
      <c r="S2564" s="20"/>
      <c r="T2564" s="20"/>
      <c r="U2564" s="20"/>
      <c r="V2564" s="7">
        <f t="shared" si="42"/>
        <v>0</v>
      </c>
      <c r="W2564" s="20"/>
      <c r="X2564" s="20"/>
      <c r="Y2564" s="20"/>
      <c r="Z2564" s="20"/>
      <c r="AA2564" s="20"/>
      <c r="AB2564" s="20"/>
      <c r="AC2564" s="20"/>
      <c r="AD2564" s="20"/>
      <c r="AE2564" s="20"/>
      <c r="AF2564" s="20"/>
      <c r="AG2564" s="20"/>
      <c r="AH2564" s="20"/>
    </row>
    <row r="2565" spans="1:34" x14ac:dyDescent="0.25">
      <c r="A2565" s="20"/>
      <c r="B2565" s="11"/>
      <c r="C2565" s="12"/>
      <c r="D2565" s="12"/>
      <c r="E2565" s="12"/>
      <c r="F2565" s="45"/>
      <c r="G2565" s="23"/>
      <c r="H2565" s="18"/>
      <c r="I2565" s="49"/>
      <c r="J2565" s="73">
        <f>IF(I2565=0,0,VLOOKUP(I2565,'ОКВЭД 2017'!A$3:B$2732,2))</f>
        <v>0</v>
      </c>
      <c r="K2565" s="18"/>
      <c r="L2565" s="18"/>
      <c r="M2565" s="73">
        <f>IF(L2565=0,0,VLOOKUP($L2565,'Вид субсидии'!A$2:C$118,2))</f>
        <v>0</v>
      </c>
      <c r="N2565" s="97"/>
      <c r="O2565" s="20"/>
      <c r="P2565" s="20"/>
      <c r="Q2565" s="20"/>
      <c r="R2565" s="20"/>
      <c r="S2565" s="20"/>
      <c r="T2565" s="20"/>
      <c r="U2565" s="20"/>
      <c r="V2565" s="7">
        <f t="shared" si="42"/>
        <v>0</v>
      </c>
      <c r="W2565" s="20"/>
      <c r="X2565" s="20"/>
      <c r="Y2565" s="20"/>
      <c r="Z2565" s="20"/>
      <c r="AA2565" s="20"/>
      <c r="AB2565" s="20"/>
      <c r="AC2565" s="20"/>
      <c r="AD2565" s="20"/>
      <c r="AE2565" s="20"/>
      <c r="AF2565" s="20"/>
      <c r="AG2565" s="20"/>
      <c r="AH2565" s="20"/>
    </row>
    <row r="2566" spans="1:34" x14ac:dyDescent="0.25">
      <c r="A2566" s="20"/>
      <c r="B2566" s="11"/>
      <c r="C2566" s="12"/>
      <c r="D2566" s="12"/>
      <c r="E2566" s="12"/>
      <c r="F2566" s="45"/>
      <c r="G2566" s="23"/>
      <c r="H2566" s="18"/>
      <c r="I2566" s="49"/>
      <c r="J2566" s="73">
        <f>IF(I2566=0,0,VLOOKUP(I2566,'ОКВЭД 2017'!A$3:B$2732,2))</f>
        <v>0</v>
      </c>
      <c r="K2566" s="18"/>
      <c r="L2566" s="18"/>
      <c r="M2566" s="73">
        <f>IF(L2566=0,0,VLOOKUP($L2566,'Вид субсидии'!A$2:C$118,2))</f>
        <v>0</v>
      </c>
      <c r="N2566" s="97"/>
      <c r="O2566" s="20"/>
      <c r="P2566" s="20"/>
      <c r="Q2566" s="20"/>
      <c r="R2566" s="20"/>
      <c r="S2566" s="20"/>
      <c r="T2566" s="20"/>
      <c r="U2566" s="20"/>
      <c r="V2566" s="7">
        <f t="shared" si="42"/>
        <v>0</v>
      </c>
      <c r="W2566" s="20"/>
      <c r="X2566" s="20"/>
      <c r="Y2566" s="20"/>
      <c r="Z2566" s="20"/>
      <c r="AA2566" s="20"/>
      <c r="AB2566" s="20"/>
      <c r="AC2566" s="20"/>
      <c r="AD2566" s="20"/>
      <c r="AE2566" s="20"/>
      <c r="AF2566" s="20"/>
      <c r="AG2566" s="20"/>
      <c r="AH2566" s="20"/>
    </row>
    <row r="2567" spans="1:34" x14ac:dyDescent="0.25">
      <c r="A2567" s="20"/>
      <c r="B2567" s="11"/>
      <c r="C2567" s="12"/>
      <c r="D2567" s="12"/>
      <c r="E2567" s="12"/>
      <c r="F2567" s="45"/>
      <c r="G2567" s="23"/>
      <c r="H2567" s="18"/>
      <c r="I2567" s="49"/>
      <c r="J2567" s="73">
        <f>IF(I2567=0,0,VLOOKUP(I2567,'ОКВЭД 2017'!A$3:B$2732,2))</f>
        <v>0</v>
      </c>
      <c r="K2567" s="18"/>
      <c r="L2567" s="18"/>
      <c r="M2567" s="73">
        <f>IF(L2567=0,0,VLOOKUP($L2567,'Вид субсидии'!A$2:C$118,2))</f>
        <v>0</v>
      </c>
      <c r="N2567" s="97"/>
      <c r="O2567" s="20"/>
      <c r="P2567" s="20"/>
      <c r="Q2567" s="20"/>
      <c r="R2567" s="20"/>
      <c r="S2567" s="20"/>
      <c r="T2567" s="20"/>
      <c r="U2567" s="20"/>
      <c r="V2567" s="7">
        <f t="shared" si="42"/>
        <v>0</v>
      </c>
      <c r="W2567" s="20"/>
      <c r="X2567" s="20"/>
      <c r="Y2567" s="20"/>
      <c r="Z2567" s="20"/>
      <c r="AA2567" s="20"/>
      <c r="AB2567" s="20"/>
      <c r="AC2567" s="20"/>
      <c r="AD2567" s="20"/>
      <c r="AE2567" s="20"/>
      <c r="AF2567" s="20"/>
      <c r="AG2567" s="20"/>
      <c r="AH2567" s="20"/>
    </row>
    <row r="2568" spans="1:34" x14ac:dyDescent="0.25">
      <c r="A2568" s="20"/>
      <c r="B2568" s="11"/>
      <c r="C2568" s="12"/>
      <c r="D2568" s="12"/>
      <c r="E2568" s="12"/>
      <c r="F2568" s="45"/>
      <c r="G2568" s="23"/>
      <c r="H2568" s="18"/>
      <c r="I2568" s="49"/>
      <c r="J2568" s="73">
        <f>IF(I2568=0,0,VLOOKUP(I2568,'ОКВЭД 2017'!A$3:B$2732,2))</f>
        <v>0</v>
      </c>
      <c r="K2568" s="18"/>
      <c r="L2568" s="18"/>
      <c r="M2568" s="73">
        <f>IF(L2568=0,0,VLOOKUP($L2568,'Вид субсидии'!A$2:C$118,2))</f>
        <v>0</v>
      </c>
      <c r="N2568" s="97"/>
      <c r="O2568" s="20"/>
      <c r="P2568" s="20"/>
      <c r="Q2568" s="20"/>
      <c r="R2568" s="20"/>
      <c r="S2568" s="20"/>
      <c r="T2568" s="20"/>
      <c r="U2568" s="20"/>
      <c r="V2568" s="7">
        <f t="shared" si="42"/>
        <v>0</v>
      </c>
      <c r="W2568" s="20"/>
      <c r="X2568" s="20"/>
      <c r="Y2568" s="20"/>
      <c r="Z2568" s="20"/>
      <c r="AA2568" s="20"/>
      <c r="AB2568" s="20"/>
      <c r="AC2568" s="20"/>
      <c r="AD2568" s="20"/>
      <c r="AE2568" s="20"/>
      <c r="AF2568" s="20"/>
      <c r="AG2568" s="20"/>
      <c r="AH2568" s="20"/>
    </row>
    <row r="2569" spans="1:34" x14ac:dyDescent="0.25">
      <c r="A2569" s="20"/>
      <c r="B2569" s="11"/>
      <c r="C2569" s="12"/>
      <c r="D2569" s="12"/>
      <c r="E2569" s="12"/>
      <c r="F2569" s="45"/>
      <c r="G2569" s="23"/>
      <c r="H2569" s="18"/>
      <c r="I2569" s="49"/>
      <c r="J2569" s="73">
        <f>IF(I2569=0,0,VLOOKUP(I2569,'ОКВЭД 2017'!A$3:B$2732,2))</f>
        <v>0</v>
      </c>
      <c r="K2569" s="18"/>
      <c r="L2569" s="18"/>
      <c r="M2569" s="73">
        <f>IF(L2569=0,0,VLOOKUP($L2569,'Вид субсидии'!A$2:C$118,2))</f>
        <v>0</v>
      </c>
      <c r="N2569" s="97"/>
      <c r="O2569" s="20"/>
      <c r="P2569" s="20"/>
      <c r="Q2569" s="20"/>
      <c r="R2569" s="20"/>
      <c r="S2569" s="20"/>
      <c r="T2569" s="20"/>
      <c r="U2569" s="20"/>
      <c r="V2569" s="7">
        <f t="shared" si="42"/>
        <v>0</v>
      </c>
      <c r="W2569" s="20"/>
      <c r="X2569" s="20"/>
      <c r="Y2569" s="20"/>
      <c r="Z2569" s="20"/>
      <c r="AA2569" s="20"/>
      <c r="AB2569" s="20"/>
      <c r="AC2569" s="20"/>
      <c r="AD2569" s="20"/>
      <c r="AE2569" s="20"/>
      <c r="AF2569" s="20"/>
      <c r="AG2569" s="20"/>
      <c r="AH2569" s="20"/>
    </row>
    <row r="2570" spans="1:34" x14ac:dyDescent="0.25">
      <c r="A2570" s="20"/>
      <c r="B2570" s="11"/>
      <c r="C2570" s="12"/>
      <c r="D2570" s="12"/>
      <c r="E2570" s="12"/>
      <c r="F2570" s="45"/>
      <c r="G2570" s="23"/>
      <c r="H2570" s="18"/>
      <c r="I2570" s="49"/>
      <c r="J2570" s="73">
        <f>IF(I2570=0,0,VLOOKUP(I2570,'ОКВЭД 2017'!A$3:B$2732,2))</f>
        <v>0</v>
      </c>
      <c r="K2570" s="18"/>
      <c r="L2570" s="18"/>
      <c r="M2570" s="73">
        <f>IF(L2570=0,0,VLOOKUP($L2570,'Вид субсидии'!A$2:C$118,2))</f>
        <v>0</v>
      </c>
      <c r="N2570" s="97"/>
      <c r="O2570" s="20"/>
      <c r="P2570" s="20"/>
      <c r="Q2570" s="20"/>
      <c r="R2570" s="20"/>
      <c r="S2570" s="20"/>
      <c r="T2570" s="20"/>
      <c r="U2570" s="20"/>
      <c r="V2570" s="7">
        <f t="shared" si="42"/>
        <v>0</v>
      </c>
      <c r="W2570" s="20"/>
      <c r="X2570" s="20"/>
      <c r="Y2570" s="20"/>
      <c r="Z2570" s="20"/>
      <c r="AA2570" s="20"/>
      <c r="AB2570" s="20"/>
      <c r="AC2570" s="20"/>
      <c r="AD2570" s="20"/>
      <c r="AE2570" s="20"/>
      <c r="AF2570" s="20"/>
      <c r="AG2570" s="20"/>
      <c r="AH2570" s="20"/>
    </row>
    <row r="2571" spans="1:34" x14ac:dyDescent="0.25">
      <c r="A2571" s="20"/>
      <c r="B2571" s="11"/>
      <c r="C2571" s="12"/>
      <c r="D2571" s="12"/>
      <c r="E2571" s="12"/>
      <c r="F2571" s="45"/>
      <c r="G2571" s="23"/>
      <c r="H2571" s="18"/>
      <c r="I2571" s="49"/>
      <c r="J2571" s="73">
        <f>IF(I2571=0,0,VLOOKUP(I2571,'ОКВЭД 2017'!A$3:B$2732,2))</f>
        <v>0</v>
      </c>
      <c r="K2571" s="18"/>
      <c r="L2571" s="18"/>
      <c r="M2571" s="73">
        <f>IF(L2571=0,0,VLOOKUP($L2571,'Вид субсидии'!A$2:C$118,2))</f>
        <v>0</v>
      </c>
      <c r="N2571" s="97"/>
      <c r="O2571" s="20"/>
      <c r="P2571" s="20"/>
      <c r="Q2571" s="20"/>
      <c r="R2571" s="20"/>
      <c r="S2571" s="20"/>
      <c r="T2571" s="20"/>
      <c r="U2571" s="20"/>
      <c r="V2571" s="7">
        <f t="shared" si="42"/>
        <v>0</v>
      </c>
      <c r="W2571" s="20"/>
      <c r="X2571" s="20"/>
      <c r="Y2571" s="20"/>
      <c r="Z2571" s="20"/>
      <c r="AA2571" s="20"/>
      <c r="AB2571" s="20"/>
      <c r="AC2571" s="20"/>
      <c r="AD2571" s="20"/>
      <c r="AE2571" s="20"/>
      <c r="AF2571" s="20"/>
      <c r="AG2571" s="20"/>
      <c r="AH2571" s="20"/>
    </row>
    <row r="2572" spans="1:34" x14ac:dyDescent="0.25">
      <c r="A2572" s="20"/>
      <c r="B2572" s="11"/>
      <c r="C2572" s="12"/>
      <c r="D2572" s="12"/>
      <c r="E2572" s="12"/>
      <c r="F2572" s="45"/>
      <c r="G2572" s="23"/>
      <c r="H2572" s="18"/>
      <c r="I2572" s="49"/>
      <c r="J2572" s="73">
        <f>IF(I2572=0,0,VLOOKUP(I2572,'ОКВЭД 2017'!A$3:B$2732,2))</f>
        <v>0</v>
      </c>
      <c r="K2572" s="18"/>
      <c r="L2572" s="18"/>
      <c r="M2572" s="73">
        <f>IF(L2572=0,0,VLOOKUP($L2572,'Вид субсидии'!A$2:C$118,2))</f>
        <v>0</v>
      </c>
      <c r="N2572" s="97"/>
      <c r="O2572" s="20"/>
      <c r="P2572" s="20"/>
      <c r="Q2572" s="20"/>
      <c r="R2572" s="20"/>
      <c r="S2572" s="20"/>
      <c r="T2572" s="20"/>
      <c r="U2572" s="20"/>
      <c r="V2572" s="7">
        <f t="shared" si="42"/>
        <v>0</v>
      </c>
      <c r="W2572" s="20"/>
      <c r="X2572" s="20"/>
      <c r="Y2572" s="20"/>
      <c r="Z2572" s="20"/>
      <c r="AA2572" s="20"/>
      <c r="AB2572" s="20"/>
      <c r="AC2572" s="20"/>
      <c r="AD2572" s="20"/>
      <c r="AE2572" s="20"/>
      <c r="AF2572" s="20"/>
      <c r="AG2572" s="20"/>
      <c r="AH2572" s="20"/>
    </row>
    <row r="2573" spans="1:34" x14ac:dyDescent="0.25">
      <c r="A2573" s="20"/>
      <c r="B2573" s="11"/>
      <c r="C2573" s="12"/>
      <c r="D2573" s="12"/>
      <c r="E2573" s="12"/>
      <c r="F2573" s="45"/>
      <c r="G2573" s="23"/>
      <c r="H2573" s="18"/>
      <c r="I2573" s="49"/>
      <c r="J2573" s="73">
        <f>IF(I2573=0,0,VLOOKUP(I2573,'ОКВЭД 2017'!A$3:B$2732,2))</f>
        <v>0</v>
      </c>
      <c r="K2573" s="18"/>
      <c r="L2573" s="18"/>
      <c r="M2573" s="73">
        <f>IF(L2573=0,0,VLOOKUP($L2573,'Вид субсидии'!A$2:C$118,2))</f>
        <v>0</v>
      </c>
      <c r="N2573" s="97"/>
      <c r="O2573" s="20"/>
      <c r="P2573" s="20"/>
      <c r="Q2573" s="20"/>
      <c r="R2573" s="20"/>
      <c r="S2573" s="20"/>
      <c r="T2573" s="20"/>
      <c r="U2573" s="20"/>
      <c r="V2573" s="7">
        <f t="shared" si="42"/>
        <v>0</v>
      </c>
      <c r="W2573" s="20"/>
      <c r="X2573" s="20"/>
      <c r="Y2573" s="20"/>
      <c r="Z2573" s="20"/>
      <c r="AA2573" s="20"/>
      <c r="AB2573" s="20"/>
      <c r="AC2573" s="20"/>
      <c r="AD2573" s="20"/>
      <c r="AE2573" s="20"/>
      <c r="AF2573" s="20"/>
      <c r="AG2573" s="20"/>
      <c r="AH2573" s="20"/>
    </row>
    <row r="2574" spans="1:34" x14ac:dyDescent="0.25">
      <c r="A2574" s="20"/>
      <c r="B2574" s="11"/>
      <c r="C2574" s="12"/>
      <c r="D2574" s="12"/>
      <c r="E2574" s="12"/>
      <c r="F2574" s="45"/>
      <c r="G2574" s="23"/>
      <c r="H2574" s="18"/>
      <c r="I2574" s="49"/>
      <c r="J2574" s="73">
        <f>IF(I2574=0,0,VLOOKUP(I2574,'ОКВЭД 2017'!A$3:B$2732,2))</f>
        <v>0</v>
      </c>
      <c r="K2574" s="18"/>
      <c r="L2574" s="18"/>
      <c r="M2574" s="73">
        <f>IF(L2574=0,0,VLOOKUP($L2574,'Вид субсидии'!A$2:C$118,2))</f>
        <v>0</v>
      </c>
      <c r="N2574" s="97"/>
      <c r="O2574" s="20"/>
      <c r="P2574" s="20"/>
      <c r="Q2574" s="20"/>
      <c r="R2574" s="20"/>
      <c r="S2574" s="20"/>
      <c r="T2574" s="20"/>
      <c r="U2574" s="20"/>
      <c r="V2574" s="7">
        <f t="shared" si="42"/>
        <v>0</v>
      </c>
      <c r="W2574" s="20"/>
      <c r="X2574" s="20"/>
      <c r="Y2574" s="20"/>
      <c r="Z2574" s="20"/>
      <c r="AA2574" s="20"/>
      <c r="AB2574" s="20"/>
      <c r="AC2574" s="20"/>
      <c r="AD2574" s="20"/>
      <c r="AE2574" s="20"/>
      <c r="AF2574" s="20"/>
      <c r="AG2574" s="20"/>
      <c r="AH2574" s="20"/>
    </row>
    <row r="2575" spans="1:34" x14ac:dyDescent="0.25">
      <c r="A2575" s="20"/>
      <c r="B2575" s="11"/>
      <c r="C2575" s="12"/>
      <c r="D2575" s="12"/>
      <c r="E2575" s="12"/>
      <c r="F2575" s="45"/>
      <c r="G2575" s="23"/>
      <c r="H2575" s="18"/>
      <c r="I2575" s="49"/>
      <c r="J2575" s="73">
        <f>IF(I2575=0,0,VLOOKUP(I2575,'ОКВЭД 2017'!A$3:B$2732,2))</f>
        <v>0</v>
      </c>
      <c r="K2575" s="18"/>
      <c r="L2575" s="18"/>
      <c r="M2575" s="73">
        <f>IF(L2575=0,0,VLOOKUP($L2575,'Вид субсидии'!A$2:C$118,2))</f>
        <v>0</v>
      </c>
      <c r="N2575" s="97"/>
      <c r="O2575" s="20"/>
      <c r="P2575" s="20"/>
      <c r="Q2575" s="20"/>
      <c r="R2575" s="20"/>
      <c r="S2575" s="20"/>
      <c r="T2575" s="20"/>
      <c r="U2575" s="20"/>
      <c r="V2575" s="7">
        <f t="shared" si="42"/>
        <v>0</v>
      </c>
      <c r="W2575" s="20"/>
      <c r="X2575" s="20"/>
      <c r="Y2575" s="20"/>
      <c r="Z2575" s="20"/>
      <c r="AA2575" s="20"/>
      <c r="AB2575" s="20"/>
      <c r="AC2575" s="20"/>
      <c r="AD2575" s="20"/>
      <c r="AE2575" s="20"/>
      <c r="AF2575" s="20"/>
      <c r="AG2575" s="20"/>
      <c r="AH2575" s="20"/>
    </row>
    <row r="2576" spans="1:34" x14ac:dyDescent="0.25">
      <c r="A2576" s="20"/>
      <c r="B2576" s="11"/>
      <c r="C2576" s="12"/>
      <c r="D2576" s="12"/>
      <c r="E2576" s="12"/>
      <c r="F2576" s="45"/>
      <c r="G2576" s="23"/>
      <c r="H2576" s="18"/>
      <c r="I2576" s="49"/>
      <c r="J2576" s="73">
        <f>IF(I2576=0,0,VLOOKUP(I2576,'ОКВЭД 2017'!A$3:B$2732,2))</f>
        <v>0</v>
      </c>
      <c r="K2576" s="18"/>
      <c r="L2576" s="18"/>
      <c r="M2576" s="73">
        <f>IF(L2576=0,0,VLOOKUP($L2576,'Вид субсидии'!A$2:C$118,2))</f>
        <v>0</v>
      </c>
      <c r="N2576" s="97"/>
      <c r="O2576" s="20"/>
      <c r="P2576" s="20"/>
      <c r="Q2576" s="20"/>
      <c r="R2576" s="20"/>
      <c r="S2576" s="20"/>
      <c r="T2576" s="20"/>
      <c r="U2576" s="20"/>
      <c r="V2576" s="7">
        <f t="shared" si="42"/>
        <v>0</v>
      </c>
      <c r="W2576" s="20"/>
      <c r="X2576" s="20"/>
      <c r="Y2576" s="20"/>
      <c r="Z2576" s="20"/>
      <c r="AA2576" s="20"/>
      <c r="AB2576" s="20"/>
      <c r="AC2576" s="20"/>
      <c r="AD2576" s="20"/>
      <c r="AE2576" s="20"/>
      <c r="AF2576" s="20"/>
      <c r="AG2576" s="20"/>
      <c r="AH2576" s="20"/>
    </row>
    <row r="2577" spans="1:34" x14ac:dyDescent="0.25">
      <c r="A2577" s="20"/>
      <c r="B2577" s="11"/>
      <c r="C2577" s="12"/>
      <c r="D2577" s="12"/>
      <c r="E2577" s="12"/>
      <c r="F2577" s="45"/>
      <c r="G2577" s="23"/>
      <c r="H2577" s="18"/>
      <c r="I2577" s="49"/>
      <c r="J2577" s="73">
        <f>IF(I2577=0,0,VLOOKUP(I2577,'ОКВЭД 2017'!A$3:B$2732,2))</f>
        <v>0</v>
      </c>
      <c r="K2577" s="18"/>
      <c r="L2577" s="18"/>
      <c r="M2577" s="73">
        <f>IF(L2577=0,0,VLOOKUP($L2577,'Вид субсидии'!A$2:C$118,2))</f>
        <v>0</v>
      </c>
      <c r="N2577" s="97"/>
      <c r="O2577" s="20"/>
      <c r="P2577" s="20"/>
      <c r="Q2577" s="20"/>
      <c r="R2577" s="20"/>
      <c r="S2577" s="20"/>
      <c r="T2577" s="20"/>
      <c r="U2577" s="20"/>
      <c r="V2577" s="7">
        <f t="shared" si="42"/>
        <v>0</v>
      </c>
      <c r="W2577" s="20"/>
      <c r="X2577" s="20"/>
      <c r="Y2577" s="20"/>
      <c r="Z2577" s="20"/>
      <c r="AA2577" s="20"/>
      <c r="AB2577" s="20"/>
      <c r="AC2577" s="20"/>
      <c r="AD2577" s="20"/>
      <c r="AE2577" s="20"/>
      <c r="AF2577" s="20"/>
      <c r="AG2577" s="20"/>
      <c r="AH2577" s="20"/>
    </row>
    <row r="2578" spans="1:34" x14ac:dyDescent="0.25">
      <c r="A2578" s="20"/>
      <c r="B2578" s="11"/>
      <c r="C2578" s="12"/>
      <c r="D2578" s="12"/>
      <c r="E2578" s="12"/>
      <c r="F2578" s="45"/>
      <c r="G2578" s="23"/>
      <c r="H2578" s="18"/>
      <c r="I2578" s="49"/>
      <c r="J2578" s="73">
        <f>IF(I2578=0,0,VLOOKUP(I2578,'ОКВЭД 2017'!A$3:B$2732,2))</f>
        <v>0</v>
      </c>
      <c r="K2578" s="18"/>
      <c r="L2578" s="18"/>
      <c r="M2578" s="73">
        <f>IF(L2578=0,0,VLOOKUP($L2578,'Вид субсидии'!A$2:C$118,2))</f>
        <v>0</v>
      </c>
      <c r="N2578" s="97"/>
      <c r="O2578" s="20"/>
      <c r="P2578" s="20"/>
      <c r="Q2578" s="20"/>
      <c r="R2578" s="20"/>
      <c r="S2578" s="20"/>
      <c r="T2578" s="20"/>
      <c r="U2578" s="20"/>
      <c r="V2578" s="7">
        <f t="shared" si="42"/>
        <v>0</v>
      </c>
      <c r="W2578" s="20"/>
      <c r="X2578" s="20"/>
      <c r="Y2578" s="20"/>
      <c r="Z2578" s="20"/>
      <c r="AA2578" s="20"/>
      <c r="AB2578" s="20"/>
      <c r="AC2578" s="20"/>
      <c r="AD2578" s="20"/>
      <c r="AE2578" s="20"/>
      <c r="AF2578" s="20"/>
      <c r="AG2578" s="20"/>
      <c r="AH2578" s="20"/>
    </row>
    <row r="2579" spans="1:34" x14ac:dyDescent="0.25">
      <c r="A2579" s="20"/>
      <c r="B2579" s="11"/>
      <c r="C2579" s="12"/>
      <c r="D2579" s="12"/>
      <c r="E2579" s="12"/>
      <c r="F2579" s="45"/>
      <c r="G2579" s="23"/>
      <c r="H2579" s="18"/>
      <c r="I2579" s="49"/>
      <c r="J2579" s="73">
        <f>IF(I2579=0,0,VLOOKUP(I2579,'ОКВЭД 2017'!A$3:B$2732,2))</f>
        <v>0</v>
      </c>
      <c r="K2579" s="18"/>
      <c r="L2579" s="18"/>
      <c r="M2579" s="73">
        <f>IF(L2579=0,0,VLOOKUP($L2579,'Вид субсидии'!A$2:C$118,2))</f>
        <v>0</v>
      </c>
      <c r="N2579" s="97"/>
      <c r="O2579" s="20"/>
      <c r="P2579" s="20"/>
      <c r="Q2579" s="20"/>
      <c r="R2579" s="20"/>
      <c r="S2579" s="20"/>
      <c r="T2579" s="20"/>
      <c r="U2579" s="20"/>
      <c r="V2579" s="7">
        <f t="shared" si="42"/>
        <v>0</v>
      </c>
      <c r="W2579" s="20"/>
      <c r="X2579" s="20"/>
      <c r="Y2579" s="20"/>
      <c r="Z2579" s="20"/>
      <c r="AA2579" s="20"/>
      <c r="AB2579" s="20"/>
      <c r="AC2579" s="20"/>
      <c r="AD2579" s="20"/>
      <c r="AE2579" s="20"/>
      <c r="AF2579" s="20"/>
      <c r="AG2579" s="20"/>
      <c r="AH2579" s="20"/>
    </row>
    <row r="2580" spans="1:34" x14ac:dyDescent="0.25">
      <c r="A2580" s="20"/>
      <c r="B2580" s="11"/>
      <c r="C2580" s="12"/>
      <c r="D2580" s="12"/>
      <c r="E2580" s="12"/>
      <c r="F2580" s="45"/>
      <c r="G2580" s="23"/>
      <c r="H2580" s="18"/>
      <c r="I2580" s="49"/>
      <c r="J2580" s="73">
        <f>IF(I2580=0,0,VLOOKUP(I2580,'ОКВЭД 2017'!A$3:B$2732,2))</f>
        <v>0</v>
      </c>
      <c r="K2580" s="18"/>
      <c r="L2580" s="18"/>
      <c r="M2580" s="73">
        <f>IF(L2580=0,0,VLOOKUP($L2580,'Вид субсидии'!A$2:C$118,2))</f>
        <v>0</v>
      </c>
      <c r="N2580" s="97"/>
      <c r="O2580" s="20"/>
      <c r="P2580" s="20"/>
      <c r="Q2580" s="20"/>
      <c r="R2580" s="20"/>
      <c r="S2580" s="20"/>
      <c r="T2580" s="20"/>
      <c r="U2580" s="20"/>
      <c r="V2580" s="7">
        <f t="shared" si="42"/>
        <v>0</v>
      </c>
      <c r="W2580" s="20"/>
      <c r="X2580" s="20"/>
      <c r="Y2580" s="20"/>
      <c r="Z2580" s="20"/>
      <c r="AA2580" s="20"/>
      <c r="AB2580" s="20"/>
      <c r="AC2580" s="20"/>
      <c r="AD2580" s="20"/>
      <c r="AE2580" s="20"/>
      <c r="AF2580" s="20"/>
      <c r="AG2580" s="20"/>
      <c r="AH2580" s="20"/>
    </row>
    <row r="2581" spans="1:34" x14ac:dyDescent="0.25">
      <c r="A2581" s="20"/>
      <c r="B2581" s="11"/>
      <c r="C2581" s="12"/>
      <c r="D2581" s="12"/>
      <c r="E2581" s="12"/>
      <c r="F2581" s="45"/>
      <c r="G2581" s="23"/>
      <c r="H2581" s="18"/>
      <c r="I2581" s="49"/>
      <c r="J2581" s="73">
        <f>IF(I2581=0,0,VLOOKUP(I2581,'ОКВЭД 2017'!A$3:B$2732,2))</f>
        <v>0</v>
      </c>
      <c r="K2581" s="18"/>
      <c r="L2581" s="18"/>
      <c r="M2581" s="73">
        <f>IF(L2581=0,0,VLOOKUP($L2581,'Вид субсидии'!A$2:C$118,2))</f>
        <v>0</v>
      </c>
      <c r="N2581" s="97"/>
      <c r="O2581" s="20"/>
      <c r="P2581" s="20"/>
      <c r="Q2581" s="20"/>
      <c r="R2581" s="20"/>
      <c r="S2581" s="20"/>
      <c r="T2581" s="20"/>
      <c r="U2581" s="20"/>
      <c r="V2581" s="7">
        <f t="shared" ref="V2581:V2644" si="43">IF(A2581&gt;0,1,0)</f>
        <v>0</v>
      </c>
      <c r="W2581" s="20"/>
      <c r="X2581" s="20"/>
      <c r="Y2581" s="20"/>
      <c r="Z2581" s="20"/>
      <c r="AA2581" s="20"/>
      <c r="AB2581" s="20"/>
      <c r="AC2581" s="20"/>
      <c r="AD2581" s="20"/>
      <c r="AE2581" s="20"/>
      <c r="AF2581" s="20"/>
      <c r="AG2581" s="20"/>
      <c r="AH2581" s="20"/>
    </row>
    <row r="2582" spans="1:34" x14ac:dyDescent="0.25">
      <c r="A2582" s="20"/>
      <c r="B2582" s="11"/>
      <c r="C2582" s="12"/>
      <c r="D2582" s="12"/>
      <c r="E2582" s="12"/>
      <c r="F2582" s="45"/>
      <c r="G2582" s="23"/>
      <c r="H2582" s="18"/>
      <c r="I2582" s="49"/>
      <c r="J2582" s="73">
        <f>IF(I2582=0,0,VLOOKUP(I2582,'ОКВЭД 2017'!A$3:B$2732,2))</f>
        <v>0</v>
      </c>
      <c r="K2582" s="18"/>
      <c r="L2582" s="18"/>
      <c r="M2582" s="73">
        <f>IF(L2582=0,0,VLOOKUP($L2582,'Вид субсидии'!A$2:C$118,2))</f>
        <v>0</v>
      </c>
      <c r="N2582" s="97"/>
      <c r="O2582" s="20"/>
      <c r="P2582" s="20"/>
      <c r="Q2582" s="20"/>
      <c r="R2582" s="20"/>
      <c r="S2582" s="20"/>
      <c r="T2582" s="20"/>
      <c r="U2582" s="20"/>
      <c r="V2582" s="7">
        <f t="shared" si="43"/>
        <v>0</v>
      </c>
      <c r="W2582" s="20"/>
      <c r="X2582" s="20"/>
      <c r="Y2582" s="20"/>
      <c r="Z2582" s="20"/>
      <c r="AA2582" s="20"/>
      <c r="AB2582" s="20"/>
      <c r="AC2582" s="20"/>
      <c r="AD2582" s="20"/>
      <c r="AE2582" s="20"/>
      <c r="AF2582" s="20"/>
      <c r="AG2582" s="20"/>
      <c r="AH2582" s="20"/>
    </row>
    <row r="2583" spans="1:34" x14ac:dyDescent="0.25">
      <c r="A2583" s="20"/>
      <c r="B2583" s="11"/>
      <c r="C2583" s="12"/>
      <c r="D2583" s="12"/>
      <c r="E2583" s="12"/>
      <c r="F2583" s="45"/>
      <c r="G2583" s="23"/>
      <c r="H2583" s="18"/>
      <c r="I2583" s="49"/>
      <c r="J2583" s="73">
        <f>IF(I2583=0,0,VLOOKUP(I2583,'ОКВЭД 2017'!A$3:B$2732,2))</f>
        <v>0</v>
      </c>
      <c r="K2583" s="18"/>
      <c r="L2583" s="18"/>
      <c r="M2583" s="73">
        <f>IF(L2583=0,0,VLOOKUP($L2583,'Вид субсидии'!A$2:C$118,2))</f>
        <v>0</v>
      </c>
      <c r="N2583" s="97"/>
      <c r="O2583" s="20"/>
      <c r="P2583" s="20"/>
      <c r="Q2583" s="20"/>
      <c r="R2583" s="20"/>
      <c r="S2583" s="20"/>
      <c r="T2583" s="20"/>
      <c r="U2583" s="20"/>
      <c r="V2583" s="7">
        <f t="shared" si="43"/>
        <v>0</v>
      </c>
      <c r="W2583" s="20"/>
      <c r="X2583" s="20"/>
      <c r="Y2583" s="20"/>
      <c r="Z2583" s="20"/>
      <c r="AA2583" s="20"/>
      <c r="AB2583" s="20"/>
      <c r="AC2583" s="20"/>
      <c r="AD2583" s="20"/>
      <c r="AE2583" s="20"/>
      <c r="AF2583" s="20"/>
      <c r="AG2583" s="20"/>
      <c r="AH2583" s="20"/>
    </row>
    <row r="2584" spans="1:34" x14ac:dyDescent="0.25">
      <c r="A2584" s="20"/>
      <c r="B2584" s="11"/>
      <c r="C2584" s="12"/>
      <c r="D2584" s="12"/>
      <c r="E2584" s="12"/>
      <c r="F2584" s="45"/>
      <c r="G2584" s="23"/>
      <c r="H2584" s="18"/>
      <c r="I2584" s="49"/>
      <c r="J2584" s="73">
        <f>IF(I2584=0,0,VLOOKUP(I2584,'ОКВЭД 2017'!A$3:B$2732,2))</f>
        <v>0</v>
      </c>
      <c r="K2584" s="18"/>
      <c r="L2584" s="18"/>
      <c r="M2584" s="73">
        <f>IF(L2584=0,0,VLOOKUP($L2584,'Вид субсидии'!A$2:C$118,2))</f>
        <v>0</v>
      </c>
      <c r="N2584" s="97"/>
      <c r="O2584" s="20"/>
      <c r="P2584" s="20"/>
      <c r="Q2584" s="20"/>
      <c r="R2584" s="20"/>
      <c r="S2584" s="20"/>
      <c r="T2584" s="20"/>
      <c r="U2584" s="20"/>
      <c r="V2584" s="7">
        <f t="shared" si="43"/>
        <v>0</v>
      </c>
      <c r="W2584" s="20"/>
      <c r="X2584" s="20"/>
      <c r="Y2584" s="20"/>
      <c r="Z2584" s="20"/>
      <c r="AA2584" s="20"/>
      <c r="AB2584" s="20"/>
      <c r="AC2584" s="20"/>
      <c r="AD2584" s="20"/>
      <c r="AE2584" s="20"/>
      <c r="AF2584" s="20"/>
      <c r="AG2584" s="20"/>
      <c r="AH2584" s="20"/>
    </row>
    <row r="2585" spans="1:34" x14ac:dyDescent="0.25">
      <c r="A2585" s="20"/>
      <c r="B2585" s="11"/>
      <c r="C2585" s="12"/>
      <c r="D2585" s="12"/>
      <c r="E2585" s="12"/>
      <c r="F2585" s="45"/>
      <c r="G2585" s="23"/>
      <c r="H2585" s="18"/>
      <c r="I2585" s="49"/>
      <c r="J2585" s="73">
        <f>IF(I2585=0,0,VLOOKUP(I2585,'ОКВЭД 2017'!A$3:B$2732,2))</f>
        <v>0</v>
      </c>
      <c r="K2585" s="18"/>
      <c r="L2585" s="18"/>
      <c r="M2585" s="73">
        <f>IF(L2585=0,0,VLOOKUP($L2585,'Вид субсидии'!A$2:C$118,2))</f>
        <v>0</v>
      </c>
      <c r="N2585" s="97"/>
      <c r="O2585" s="20"/>
      <c r="P2585" s="20"/>
      <c r="Q2585" s="20"/>
      <c r="R2585" s="20"/>
      <c r="S2585" s="20"/>
      <c r="T2585" s="20"/>
      <c r="U2585" s="20"/>
      <c r="V2585" s="7">
        <f t="shared" si="43"/>
        <v>0</v>
      </c>
      <c r="W2585" s="20"/>
      <c r="X2585" s="20"/>
      <c r="Y2585" s="20"/>
      <c r="Z2585" s="20"/>
      <c r="AA2585" s="20"/>
      <c r="AB2585" s="20"/>
      <c r="AC2585" s="20"/>
      <c r="AD2585" s="20"/>
      <c r="AE2585" s="20"/>
      <c r="AF2585" s="20"/>
      <c r="AG2585" s="20"/>
      <c r="AH2585" s="20"/>
    </row>
    <row r="2586" spans="1:34" x14ac:dyDescent="0.25">
      <c r="A2586" s="20"/>
      <c r="B2586" s="11"/>
      <c r="C2586" s="12"/>
      <c r="D2586" s="12"/>
      <c r="E2586" s="12"/>
      <c r="F2586" s="45"/>
      <c r="G2586" s="23"/>
      <c r="H2586" s="18"/>
      <c r="I2586" s="49"/>
      <c r="J2586" s="73">
        <f>IF(I2586=0,0,VLOOKUP(I2586,'ОКВЭД 2017'!A$3:B$2732,2))</f>
        <v>0</v>
      </c>
      <c r="K2586" s="18"/>
      <c r="L2586" s="18"/>
      <c r="M2586" s="73">
        <f>IF(L2586=0,0,VLOOKUP($L2586,'Вид субсидии'!A$2:C$118,2))</f>
        <v>0</v>
      </c>
      <c r="N2586" s="97"/>
      <c r="O2586" s="20"/>
      <c r="P2586" s="20"/>
      <c r="Q2586" s="20"/>
      <c r="R2586" s="20"/>
      <c r="S2586" s="20"/>
      <c r="T2586" s="20"/>
      <c r="U2586" s="20"/>
      <c r="V2586" s="7">
        <f t="shared" si="43"/>
        <v>0</v>
      </c>
      <c r="W2586" s="20"/>
      <c r="X2586" s="20"/>
      <c r="Y2586" s="20"/>
      <c r="Z2586" s="20"/>
      <c r="AA2586" s="20"/>
      <c r="AB2586" s="20"/>
      <c r="AC2586" s="20"/>
      <c r="AD2586" s="20"/>
      <c r="AE2586" s="20"/>
      <c r="AF2586" s="20"/>
      <c r="AG2586" s="20"/>
      <c r="AH2586" s="20"/>
    </row>
    <row r="2587" spans="1:34" x14ac:dyDescent="0.25">
      <c r="A2587" s="20"/>
      <c r="B2587" s="11"/>
      <c r="C2587" s="12"/>
      <c r="D2587" s="12"/>
      <c r="E2587" s="12"/>
      <c r="F2587" s="45"/>
      <c r="G2587" s="23"/>
      <c r="H2587" s="18"/>
      <c r="I2587" s="49"/>
      <c r="J2587" s="73">
        <f>IF(I2587=0,0,VLOOKUP(I2587,'ОКВЭД 2017'!A$3:B$2732,2))</f>
        <v>0</v>
      </c>
      <c r="K2587" s="18"/>
      <c r="L2587" s="18"/>
      <c r="M2587" s="73">
        <f>IF(L2587=0,0,VLOOKUP($L2587,'Вид субсидии'!A$2:C$118,2))</f>
        <v>0</v>
      </c>
      <c r="N2587" s="97"/>
      <c r="O2587" s="20"/>
      <c r="P2587" s="20"/>
      <c r="Q2587" s="20"/>
      <c r="R2587" s="20"/>
      <c r="S2587" s="20"/>
      <c r="T2587" s="20"/>
      <c r="U2587" s="20"/>
      <c r="V2587" s="7">
        <f t="shared" si="43"/>
        <v>0</v>
      </c>
      <c r="W2587" s="20"/>
      <c r="X2587" s="20"/>
      <c r="Y2587" s="20"/>
      <c r="Z2587" s="20"/>
      <c r="AA2587" s="20"/>
      <c r="AB2587" s="20"/>
      <c r="AC2587" s="20"/>
      <c r="AD2587" s="20"/>
      <c r="AE2587" s="20"/>
      <c r="AF2587" s="20"/>
      <c r="AG2587" s="20"/>
      <c r="AH2587" s="20"/>
    </row>
    <row r="2588" spans="1:34" x14ac:dyDescent="0.25">
      <c r="A2588" s="20"/>
      <c r="B2588" s="11"/>
      <c r="C2588" s="12"/>
      <c r="D2588" s="12"/>
      <c r="E2588" s="12"/>
      <c r="F2588" s="45"/>
      <c r="G2588" s="23"/>
      <c r="H2588" s="18"/>
      <c r="I2588" s="49"/>
      <c r="J2588" s="73">
        <f>IF(I2588=0,0,VLOOKUP(I2588,'ОКВЭД 2017'!A$3:B$2732,2))</f>
        <v>0</v>
      </c>
      <c r="K2588" s="18"/>
      <c r="L2588" s="18"/>
      <c r="M2588" s="73">
        <f>IF(L2588=0,0,VLOOKUP($L2588,'Вид субсидии'!A$2:C$118,2))</f>
        <v>0</v>
      </c>
      <c r="N2588" s="97"/>
      <c r="O2588" s="20"/>
      <c r="P2588" s="20"/>
      <c r="Q2588" s="20"/>
      <c r="R2588" s="20"/>
      <c r="S2588" s="20"/>
      <c r="T2588" s="20"/>
      <c r="U2588" s="20"/>
      <c r="V2588" s="7">
        <f t="shared" si="43"/>
        <v>0</v>
      </c>
      <c r="W2588" s="20"/>
      <c r="X2588" s="20"/>
      <c r="Y2588" s="20"/>
      <c r="Z2588" s="20"/>
      <c r="AA2588" s="20"/>
      <c r="AB2588" s="20"/>
      <c r="AC2588" s="20"/>
      <c r="AD2588" s="20"/>
      <c r="AE2588" s="20"/>
      <c r="AF2588" s="20"/>
      <c r="AG2588" s="20"/>
      <c r="AH2588" s="20"/>
    </row>
    <row r="2589" spans="1:34" x14ac:dyDescent="0.25">
      <c r="A2589" s="20"/>
      <c r="B2589" s="11"/>
      <c r="C2589" s="12"/>
      <c r="D2589" s="12"/>
      <c r="E2589" s="12"/>
      <c r="F2589" s="45"/>
      <c r="G2589" s="23"/>
      <c r="H2589" s="18"/>
      <c r="I2589" s="49"/>
      <c r="J2589" s="73">
        <f>IF(I2589=0,0,VLOOKUP(I2589,'ОКВЭД 2017'!A$3:B$2732,2))</f>
        <v>0</v>
      </c>
      <c r="K2589" s="18"/>
      <c r="L2589" s="18"/>
      <c r="M2589" s="73">
        <f>IF(L2589=0,0,VLOOKUP($L2589,'Вид субсидии'!A$2:C$118,2))</f>
        <v>0</v>
      </c>
      <c r="N2589" s="97"/>
      <c r="O2589" s="20"/>
      <c r="P2589" s="20"/>
      <c r="Q2589" s="20"/>
      <c r="R2589" s="20"/>
      <c r="S2589" s="20"/>
      <c r="T2589" s="20"/>
      <c r="U2589" s="20"/>
      <c r="V2589" s="7">
        <f t="shared" si="43"/>
        <v>0</v>
      </c>
      <c r="W2589" s="20"/>
      <c r="X2589" s="20"/>
      <c r="Y2589" s="20"/>
      <c r="Z2589" s="20"/>
      <c r="AA2589" s="20"/>
      <c r="AB2589" s="20"/>
      <c r="AC2589" s="20"/>
      <c r="AD2589" s="20"/>
      <c r="AE2589" s="20"/>
      <c r="AF2589" s="20"/>
      <c r="AG2589" s="20"/>
      <c r="AH2589" s="20"/>
    </row>
    <row r="2590" spans="1:34" x14ac:dyDescent="0.25">
      <c r="A2590" s="20"/>
      <c r="B2590" s="11"/>
      <c r="C2590" s="12"/>
      <c r="D2590" s="12"/>
      <c r="E2590" s="12"/>
      <c r="F2590" s="45"/>
      <c r="G2590" s="23"/>
      <c r="H2590" s="18"/>
      <c r="I2590" s="49"/>
      <c r="J2590" s="73">
        <f>IF(I2590=0,0,VLOOKUP(I2590,'ОКВЭД 2017'!A$3:B$2732,2))</f>
        <v>0</v>
      </c>
      <c r="K2590" s="18"/>
      <c r="L2590" s="18"/>
      <c r="M2590" s="73">
        <f>IF(L2590=0,0,VLOOKUP($L2590,'Вид субсидии'!A$2:C$118,2))</f>
        <v>0</v>
      </c>
      <c r="N2590" s="97"/>
      <c r="O2590" s="20"/>
      <c r="P2590" s="20"/>
      <c r="Q2590" s="20"/>
      <c r="R2590" s="20"/>
      <c r="S2590" s="20"/>
      <c r="T2590" s="20"/>
      <c r="U2590" s="20"/>
      <c r="V2590" s="7">
        <f t="shared" si="43"/>
        <v>0</v>
      </c>
      <c r="W2590" s="20"/>
      <c r="X2590" s="20"/>
      <c r="Y2590" s="20"/>
      <c r="Z2590" s="20"/>
      <c r="AA2590" s="20"/>
      <c r="AB2590" s="20"/>
      <c r="AC2590" s="20"/>
      <c r="AD2590" s="20"/>
      <c r="AE2590" s="20"/>
      <c r="AF2590" s="20"/>
      <c r="AG2590" s="20"/>
      <c r="AH2590" s="20"/>
    </row>
    <row r="2591" spans="1:34" x14ac:dyDescent="0.25">
      <c r="A2591" s="20"/>
      <c r="B2591" s="11"/>
      <c r="C2591" s="12"/>
      <c r="D2591" s="12"/>
      <c r="E2591" s="12"/>
      <c r="F2591" s="45"/>
      <c r="G2591" s="23"/>
      <c r="H2591" s="18"/>
      <c r="I2591" s="49"/>
      <c r="J2591" s="73">
        <f>IF(I2591=0,0,VLOOKUP(I2591,'ОКВЭД 2017'!A$3:B$2732,2))</f>
        <v>0</v>
      </c>
      <c r="K2591" s="18"/>
      <c r="L2591" s="18"/>
      <c r="M2591" s="73">
        <f>IF(L2591=0,0,VLOOKUP($L2591,'Вид субсидии'!A$2:C$118,2))</f>
        <v>0</v>
      </c>
      <c r="N2591" s="97"/>
      <c r="O2591" s="20"/>
      <c r="P2591" s="20"/>
      <c r="Q2591" s="20"/>
      <c r="R2591" s="20"/>
      <c r="S2591" s="20"/>
      <c r="T2591" s="20"/>
      <c r="U2591" s="20"/>
      <c r="V2591" s="7">
        <f t="shared" si="43"/>
        <v>0</v>
      </c>
      <c r="W2591" s="20"/>
      <c r="X2591" s="20"/>
      <c r="Y2591" s="20"/>
      <c r="Z2591" s="20"/>
      <c r="AA2591" s="20"/>
      <c r="AB2591" s="20"/>
      <c r="AC2591" s="20"/>
      <c r="AD2591" s="20"/>
      <c r="AE2591" s="20"/>
      <c r="AF2591" s="20"/>
      <c r="AG2591" s="20"/>
      <c r="AH2591" s="20"/>
    </row>
    <row r="2592" spans="1:34" x14ac:dyDescent="0.25">
      <c r="A2592" s="20"/>
      <c r="B2592" s="11"/>
      <c r="C2592" s="12"/>
      <c r="D2592" s="12"/>
      <c r="E2592" s="12"/>
      <c r="F2592" s="45"/>
      <c r="G2592" s="23"/>
      <c r="H2592" s="18"/>
      <c r="I2592" s="49"/>
      <c r="J2592" s="73">
        <f>IF(I2592=0,0,VLOOKUP(I2592,'ОКВЭД 2017'!A$3:B$2732,2))</f>
        <v>0</v>
      </c>
      <c r="K2592" s="18"/>
      <c r="L2592" s="18"/>
      <c r="M2592" s="73">
        <f>IF(L2592=0,0,VLOOKUP($L2592,'Вид субсидии'!A$2:C$118,2))</f>
        <v>0</v>
      </c>
      <c r="N2592" s="97"/>
      <c r="O2592" s="20"/>
      <c r="P2592" s="20"/>
      <c r="Q2592" s="20"/>
      <c r="R2592" s="20"/>
      <c r="S2592" s="20"/>
      <c r="T2592" s="20"/>
      <c r="U2592" s="20"/>
      <c r="V2592" s="7">
        <f t="shared" si="43"/>
        <v>0</v>
      </c>
      <c r="W2592" s="20"/>
      <c r="X2592" s="20"/>
      <c r="Y2592" s="20"/>
      <c r="Z2592" s="20"/>
      <c r="AA2592" s="20"/>
      <c r="AB2592" s="20"/>
      <c r="AC2592" s="20"/>
      <c r="AD2592" s="20"/>
      <c r="AE2592" s="20"/>
      <c r="AF2592" s="20"/>
      <c r="AG2592" s="20"/>
      <c r="AH2592" s="20"/>
    </row>
    <row r="2593" spans="1:34" x14ac:dyDescent="0.25">
      <c r="A2593" s="20"/>
      <c r="B2593" s="11"/>
      <c r="C2593" s="12"/>
      <c r="D2593" s="12"/>
      <c r="E2593" s="12"/>
      <c r="F2593" s="45"/>
      <c r="G2593" s="23"/>
      <c r="H2593" s="18"/>
      <c r="I2593" s="49"/>
      <c r="J2593" s="73">
        <f>IF(I2593=0,0,VLOOKUP(I2593,'ОКВЭД 2017'!A$3:B$2732,2))</f>
        <v>0</v>
      </c>
      <c r="K2593" s="18"/>
      <c r="L2593" s="18"/>
      <c r="M2593" s="73">
        <f>IF(L2593=0,0,VLOOKUP($L2593,'Вид субсидии'!A$2:C$118,2))</f>
        <v>0</v>
      </c>
      <c r="N2593" s="97"/>
      <c r="O2593" s="20"/>
      <c r="P2593" s="20"/>
      <c r="Q2593" s="20"/>
      <c r="R2593" s="20"/>
      <c r="S2593" s="20"/>
      <c r="T2593" s="20"/>
      <c r="U2593" s="20"/>
      <c r="V2593" s="7">
        <f t="shared" si="43"/>
        <v>0</v>
      </c>
      <c r="W2593" s="20"/>
      <c r="X2593" s="20"/>
      <c r="Y2593" s="20"/>
      <c r="Z2593" s="20"/>
      <c r="AA2593" s="20"/>
      <c r="AB2593" s="20"/>
      <c r="AC2593" s="20"/>
      <c r="AD2593" s="20"/>
      <c r="AE2593" s="20"/>
      <c r="AF2593" s="20"/>
      <c r="AG2593" s="20"/>
      <c r="AH2593" s="20"/>
    </row>
    <row r="2594" spans="1:34" x14ac:dyDescent="0.25">
      <c r="A2594" s="20"/>
      <c r="B2594" s="11"/>
      <c r="C2594" s="12"/>
      <c r="D2594" s="12"/>
      <c r="E2594" s="12"/>
      <c r="F2594" s="45"/>
      <c r="G2594" s="23"/>
      <c r="H2594" s="18"/>
      <c r="I2594" s="49"/>
      <c r="J2594" s="73">
        <f>IF(I2594=0,0,VLOOKUP(I2594,'ОКВЭД 2017'!A$3:B$2732,2))</f>
        <v>0</v>
      </c>
      <c r="K2594" s="18"/>
      <c r="L2594" s="18"/>
      <c r="M2594" s="73">
        <f>IF(L2594=0,0,VLOOKUP($L2594,'Вид субсидии'!A$2:C$118,2))</f>
        <v>0</v>
      </c>
      <c r="N2594" s="97"/>
      <c r="O2594" s="20"/>
      <c r="P2594" s="20"/>
      <c r="Q2594" s="20"/>
      <c r="R2594" s="20"/>
      <c r="S2594" s="20"/>
      <c r="T2594" s="20"/>
      <c r="U2594" s="20"/>
      <c r="V2594" s="7">
        <f t="shared" si="43"/>
        <v>0</v>
      </c>
      <c r="W2594" s="20"/>
      <c r="X2594" s="20"/>
      <c r="Y2594" s="20"/>
      <c r="Z2594" s="20"/>
      <c r="AA2594" s="20"/>
      <c r="AB2594" s="20"/>
      <c r="AC2594" s="20"/>
      <c r="AD2594" s="20"/>
      <c r="AE2594" s="20"/>
      <c r="AF2594" s="20"/>
      <c r="AG2594" s="20"/>
      <c r="AH2594" s="20"/>
    </row>
    <row r="2595" spans="1:34" x14ac:dyDescent="0.25">
      <c r="A2595" s="20"/>
      <c r="B2595" s="11"/>
      <c r="C2595" s="12"/>
      <c r="D2595" s="12"/>
      <c r="E2595" s="12"/>
      <c r="F2595" s="45"/>
      <c r="G2595" s="23"/>
      <c r="H2595" s="18"/>
      <c r="I2595" s="49"/>
      <c r="J2595" s="73">
        <f>IF(I2595=0,0,VLOOKUP(I2595,'ОКВЭД 2017'!A$3:B$2732,2))</f>
        <v>0</v>
      </c>
      <c r="K2595" s="18"/>
      <c r="L2595" s="18"/>
      <c r="M2595" s="73">
        <f>IF(L2595=0,0,VLOOKUP($L2595,'Вид субсидии'!A$2:C$118,2))</f>
        <v>0</v>
      </c>
      <c r="N2595" s="97"/>
      <c r="O2595" s="20"/>
      <c r="P2595" s="20"/>
      <c r="Q2595" s="20"/>
      <c r="R2595" s="20"/>
      <c r="S2595" s="20"/>
      <c r="T2595" s="20"/>
      <c r="U2595" s="20"/>
      <c r="V2595" s="7">
        <f t="shared" si="43"/>
        <v>0</v>
      </c>
      <c r="W2595" s="20"/>
      <c r="X2595" s="20"/>
      <c r="Y2595" s="20"/>
      <c r="Z2595" s="20"/>
      <c r="AA2595" s="20"/>
      <c r="AB2595" s="20"/>
      <c r="AC2595" s="20"/>
      <c r="AD2595" s="20"/>
      <c r="AE2595" s="20"/>
      <c r="AF2595" s="20"/>
      <c r="AG2595" s="20"/>
      <c r="AH2595" s="20"/>
    </row>
    <row r="2596" spans="1:34" x14ac:dyDescent="0.25">
      <c r="A2596" s="20"/>
      <c r="B2596" s="11"/>
      <c r="C2596" s="12"/>
      <c r="D2596" s="12"/>
      <c r="E2596" s="12"/>
      <c r="F2596" s="45"/>
      <c r="G2596" s="23"/>
      <c r="H2596" s="18"/>
      <c r="I2596" s="49"/>
      <c r="J2596" s="73">
        <f>IF(I2596=0,0,VLOOKUP(I2596,'ОКВЭД 2017'!A$3:B$2732,2))</f>
        <v>0</v>
      </c>
      <c r="K2596" s="18"/>
      <c r="L2596" s="18"/>
      <c r="M2596" s="73">
        <f>IF(L2596=0,0,VLOOKUP($L2596,'Вид субсидии'!A$2:C$118,2))</f>
        <v>0</v>
      </c>
      <c r="N2596" s="97"/>
      <c r="O2596" s="20"/>
      <c r="P2596" s="20"/>
      <c r="Q2596" s="20"/>
      <c r="R2596" s="20"/>
      <c r="S2596" s="20"/>
      <c r="T2596" s="20"/>
      <c r="U2596" s="20"/>
      <c r="V2596" s="7">
        <f t="shared" si="43"/>
        <v>0</v>
      </c>
      <c r="W2596" s="20"/>
      <c r="X2596" s="20"/>
      <c r="Y2596" s="20"/>
      <c r="Z2596" s="20"/>
      <c r="AA2596" s="20"/>
      <c r="AB2596" s="20"/>
      <c r="AC2596" s="20"/>
      <c r="AD2596" s="20"/>
      <c r="AE2596" s="20"/>
      <c r="AF2596" s="20"/>
      <c r="AG2596" s="20"/>
      <c r="AH2596" s="20"/>
    </row>
    <row r="2597" spans="1:34" x14ac:dyDescent="0.25">
      <c r="A2597" s="20"/>
      <c r="B2597" s="11"/>
      <c r="C2597" s="12"/>
      <c r="D2597" s="12"/>
      <c r="E2597" s="12"/>
      <c r="F2597" s="45"/>
      <c r="G2597" s="23"/>
      <c r="H2597" s="18"/>
      <c r="I2597" s="49"/>
      <c r="J2597" s="73">
        <f>IF(I2597=0,0,VLOOKUP(I2597,'ОКВЭД 2017'!A$3:B$2732,2))</f>
        <v>0</v>
      </c>
      <c r="K2597" s="18"/>
      <c r="L2597" s="18"/>
      <c r="M2597" s="73">
        <f>IF(L2597=0,0,VLOOKUP($L2597,'Вид субсидии'!A$2:C$118,2))</f>
        <v>0</v>
      </c>
      <c r="N2597" s="97"/>
      <c r="O2597" s="20"/>
      <c r="P2597" s="20"/>
      <c r="Q2597" s="20"/>
      <c r="R2597" s="20"/>
      <c r="S2597" s="20"/>
      <c r="T2597" s="20"/>
      <c r="U2597" s="20"/>
      <c r="V2597" s="7">
        <f t="shared" si="43"/>
        <v>0</v>
      </c>
      <c r="W2597" s="20"/>
      <c r="X2597" s="20"/>
      <c r="Y2597" s="20"/>
      <c r="Z2597" s="20"/>
      <c r="AA2597" s="20"/>
      <c r="AB2597" s="20"/>
      <c r="AC2597" s="20"/>
      <c r="AD2597" s="20"/>
      <c r="AE2597" s="20"/>
      <c r="AF2597" s="20"/>
      <c r="AG2597" s="20"/>
      <c r="AH2597" s="20"/>
    </row>
    <row r="2598" spans="1:34" x14ac:dyDescent="0.25">
      <c r="A2598" s="20"/>
      <c r="B2598" s="11"/>
      <c r="C2598" s="12"/>
      <c r="D2598" s="12"/>
      <c r="E2598" s="12"/>
      <c r="F2598" s="45"/>
      <c r="G2598" s="23"/>
      <c r="H2598" s="18"/>
      <c r="I2598" s="49"/>
      <c r="J2598" s="73">
        <f>IF(I2598=0,0,VLOOKUP(I2598,'ОКВЭД 2017'!A$3:B$2732,2))</f>
        <v>0</v>
      </c>
      <c r="K2598" s="18"/>
      <c r="L2598" s="18"/>
      <c r="M2598" s="73">
        <f>IF(L2598=0,0,VLOOKUP($L2598,'Вид субсидии'!A$2:C$118,2))</f>
        <v>0</v>
      </c>
      <c r="N2598" s="97"/>
      <c r="O2598" s="20"/>
      <c r="P2598" s="20"/>
      <c r="Q2598" s="20"/>
      <c r="R2598" s="20"/>
      <c r="S2598" s="20"/>
      <c r="T2598" s="20"/>
      <c r="U2598" s="20"/>
      <c r="V2598" s="7">
        <f t="shared" si="43"/>
        <v>0</v>
      </c>
      <c r="W2598" s="20"/>
      <c r="X2598" s="20"/>
      <c r="Y2598" s="20"/>
      <c r="Z2598" s="20"/>
      <c r="AA2598" s="20"/>
      <c r="AB2598" s="20"/>
      <c r="AC2598" s="20"/>
      <c r="AD2598" s="20"/>
      <c r="AE2598" s="20"/>
      <c r="AF2598" s="20"/>
      <c r="AG2598" s="20"/>
      <c r="AH2598" s="20"/>
    </row>
    <row r="2599" spans="1:34" x14ac:dyDescent="0.25">
      <c r="A2599" s="20"/>
      <c r="B2599" s="11"/>
      <c r="C2599" s="12"/>
      <c r="D2599" s="12"/>
      <c r="E2599" s="12"/>
      <c r="F2599" s="45"/>
      <c r="G2599" s="23"/>
      <c r="H2599" s="18"/>
      <c r="I2599" s="49"/>
      <c r="J2599" s="73">
        <f>IF(I2599=0,0,VLOOKUP(I2599,'ОКВЭД 2017'!A$3:B$2732,2))</f>
        <v>0</v>
      </c>
      <c r="K2599" s="18"/>
      <c r="L2599" s="18"/>
      <c r="M2599" s="73">
        <f>IF(L2599=0,0,VLOOKUP($L2599,'Вид субсидии'!A$2:C$118,2))</f>
        <v>0</v>
      </c>
      <c r="N2599" s="97"/>
      <c r="O2599" s="20"/>
      <c r="P2599" s="20"/>
      <c r="Q2599" s="20"/>
      <c r="R2599" s="20"/>
      <c r="S2599" s="20"/>
      <c r="T2599" s="20"/>
      <c r="U2599" s="20"/>
      <c r="V2599" s="7">
        <f t="shared" si="43"/>
        <v>0</v>
      </c>
      <c r="W2599" s="20"/>
      <c r="X2599" s="20"/>
      <c r="Y2599" s="20"/>
      <c r="Z2599" s="20"/>
      <c r="AA2599" s="20"/>
      <c r="AB2599" s="20"/>
      <c r="AC2599" s="20"/>
      <c r="AD2599" s="20"/>
      <c r="AE2599" s="20"/>
      <c r="AF2599" s="20"/>
      <c r="AG2599" s="20"/>
      <c r="AH2599" s="20"/>
    </row>
    <row r="2600" spans="1:34" x14ac:dyDescent="0.25">
      <c r="A2600" s="20"/>
      <c r="B2600" s="11"/>
      <c r="C2600" s="12"/>
      <c r="D2600" s="12"/>
      <c r="E2600" s="12"/>
      <c r="F2600" s="45"/>
      <c r="G2600" s="23"/>
      <c r="H2600" s="18"/>
      <c r="I2600" s="49"/>
      <c r="J2600" s="73">
        <f>IF(I2600=0,0,VLOOKUP(I2600,'ОКВЭД 2017'!A$3:B$2732,2))</f>
        <v>0</v>
      </c>
      <c r="K2600" s="18"/>
      <c r="L2600" s="18"/>
      <c r="M2600" s="73">
        <f>IF(L2600=0,0,VLOOKUP($L2600,'Вид субсидии'!A$2:C$118,2))</f>
        <v>0</v>
      </c>
      <c r="N2600" s="97"/>
      <c r="O2600" s="20"/>
      <c r="P2600" s="20"/>
      <c r="Q2600" s="20"/>
      <c r="R2600" s="20"/>
      <c r="S2600" s="20"/>
      <c r="T2600" s="20"/>
      <c r="U2600" s="20"/>
      <c r="V2600" s="7">
        <f t="shared" si="43"/>
        <v>0</v>
      </c>
      <c r="W2600" s="20"/>
      <c r="X2600" s="20"/>
      <c r="Y2600" s="20"/>
      <c r="Z2600" s="20"/>
      <c r="AA2600" s="20"/>
      <c r="AB2600" s="20"/>
      <c r="AC2600" s="20"/>
      <c r="AD2600" s="20"/>
      <c r="AE2600" s="20"/>
      <c r="AF2600" s="20"/>
      <c r="AG2600" s="20"/>
      <c r="AH2600" s="20"/>
    </row>
    <row r="2601" spans="1:34" x14ac:dyDescent="0.25">
      <c r="A2601" s="20"/>
      <c r="B2601" s="11"/>
      <c r="C2601" s="12"/>
      <c r="D2601" s="12"/>
      <c r="E2601" s="12"/>
      <c r="F2601" s="45"/>
      <c r="G2601" s="23"/>
      <c r="H2601" s="18"/>
      <c r="I2601" s="49"/>
      <c r="J2601" s="73">
        <f>IF(I2601=0,0,VLOOKUP(I2601,'ОКВЭД 2017'!A$3:B$2732,2))</f>
        <v>0</v>
      </c>
      <c r="K2601" s="18"/>
      <c r="L2601" s="18"/>
      <c r="M2601" s="73">
        <f>IF(L2601=0,0,VLOOKUP($L2601,'Вид субсидии'!A$2:C$118,2))</f>
        <v>0</v>
      </c>
      <c r="N2601" s="97"/>
      <c r="O2601" s="20"/>
      <c r="P2601" s="20"/>
      <c r="Q2601" s="20"/>
      <c r="R2601" s="20"/>
      <c r="S2601" s="20"/>
      <c r="T2601" s="20"/>
      <c r="U2601" s="20"/>
      <c r="V2601" s="7">
        <f t="shared" si="43"/>
        <v>0</v>
      </c>
      <c r="W2601" s="20"/>
      <c r="X2601" s="20"/>
      <c r="Y2601" s="20"/>
      <c r="Z2601" s="20"/>
      <c r="AA2601" s="20"/>
      <c r="AB2601" s="20"/>
      <c r="AC2601" s="20"/>
      <c r="AD2601" s="20"/>
      <c r="AE2601" s="20"/>
      <c r="AF2601" s="20"/>
      <c r="AG2601" s="20"/>
      <c r="AH2601" s="20"/>
    </row>
    <row r="2602" spans="1:34" x14ac:dyDescent="0.25">
      <c r="A2602" s="20"/>
      <c r="B2602" s="11"/>
      <c r="C2602" s="12"/>
      <c r="D2602" s="12"/>
      <c r="E2602" s="12"/>
      <c r="F2602" s="45"/>
      <c r="G2602" s="23"/>
      <c r="H2602" s="18"/>
      <c r="I2602" s="49"/>
      <c r="J2602" s="73">
        <f>IF(I2602=0,0,VLOOKUP(I2602,'ОКВЭД 2017'!A$3:B$2732,2))</f>
        <v>0</v>
      </c>
      <c r="K2602" s="18"/>
      <c r="L2602" s="18"/>
      <c r="M2602" s="73">
        <f>IF(L2602=0,0,VLOOKUP($L2602,'Вид субсидии'!A$2:C$118,2))</f>
        <v>0</v>
      </c>
      <c r="N2602" s="97"/>
      <c r="O2602" s="20"/>
      <c r="P2602" s="20"/>
      <c r="Q2602" s="20"/>
      <c r="R2602" s="20"/>
      <c r="S2602" s="20"/>
      <c r="T2602" s="20"/>
      <c r="U2602" s="20"/>
      <c r="V2602" s="7">
        <f t="shared" si="43"/>
        <v>0</v>
      </c>
      <c r="W2602" s="20"/>
      <c r="X2602" s="20"/>
      <c r="Y2602" s="20"/>
      <c r="Z2602" s="20"/>
      <c r="AA2602" s="20"/>
      <c r="AB2602" s="20"/>
      <c r="AC2602" s="20"/>
      <c r="AD2602" s="20"/>
      <c r="AE2602" s="20"/>
      <c r="AF2602" s="20"/>
      <c r="AG2602" s="20"/>
      <c r="AH2602" s="20"/>
    </row>
    <row r="2603" spans="1:34" x14ac:dyDescent="0.25">
      <c r="A2603" s="20"/>
      <c r="B2603" s="11"/>
      <c r="C2603" s="12"/>
      <c r="D2603" s="12"/>
      <c r="E2603" s="12"/>
      <c r="F2603" s="45"/>
      <c r="G2603" s="23"/>
      <c r="H2603" s="18"/>
      <c r="I2603" s="49"/>
      <c r="J2603" s="73">
        <f>IF(I2603=0,0,VLOOKUP(I2603,'ОКВЭД 2017'!A$3:B$2732,2))</f>
        <v>0</v>
      </c>
      <c r="K2603" s="18"/>
      <c r="L2603" s="18"/>
      <c r="M2603" s="73">
        <f>IF(L2603=0,0,VLOOKUP($L2603,'Вид субсидии'!A$2:C$118,2))</f>
        <v>0</v>
      </c>
      <c r="N2603" s="97"/>
      <c r="O2603" s="20"/>
      <c r="P2603" s="20"/>
      <c r="Q2603" s="20"/>
      <c r="R2603" s="20"/>
      <c r="S2603" s="20"/>
      <c r="T2603" s="20"/>
      <c r="U2603" s="20"/>
      <c r="V2603" s="7">
        <f t="shared" si="43"/>
        <v>0</v>
      </c>
      <c r="W2603" s="20"/>
      <c r="X2603" s="20"/>
      <c r="Y2603" s="20"/>
      <c r="Z2603" s="20"/>
      <c r="AA2603" s="20"/>
      <c r="AB2603" s="20"/>
      <c r="AC2603" s="20"/>
      <c r="AD2603" s="20"/>
      <c r="AE2603" s="20"/>
      <c r="AF2603" s="20"/>
      <c r="AG2603" s="20"/>
      <c r="AH2603" s="20"/>
    </row>
    <row r="2604" spans="1:34" x14ac:dyDescent="0.25">
      <c r="A2604" s="20"/>
      <c r="B2604" s="11"/>
      <c r="C2604" s="12"/>
      <c r="D2604" s="12"/>
      <c r="E2604" s="12"/>
      <c r="F2604" s="45"/>
      <c r="G2604" s="23"/>
      <c r="H2604" s="18"/>
      <c r="I2604" s="49"/>
      <c r="J2604" s="73">
        <f>IF(I2604=0,0,VLOOKUP(I2604,'ОКВЭД 2017'!A$3:B$2732,2))</f>
        <v>0</v>
      </c>
      <c r="K2604" s="18"/>
      <c r="L2604" s="18"/>
      <c r="M2604" s="73">
        <f>IF(L2604=0,0,VLOOKUP($L2604,'Вид субсидии'!A$2:C$118,2))</f>
        <v>0</v>
      </c>
      <c r="N2604" s="97"/>
      <c r="O2604" s="20"/>
      <c r="P2604" s="20"/>
      <c r="Q2604" s="20"/>
      <c r="R2604" s="20"/>
      <c r="S2604" s="20"/>
      <c r="T2604" s="20"/>
      <c r="U2604" s="20"/>
      <c r="V2604" s="7">
        <f t="shared" si="43"/>
        <v>0</v>
      </c>
      <c r="W2604" s="20"/>
      <c r="X2604" s="20"/>
      <c r="Y2604" s="20"/>
      <c r="Z2604" s="20"/>
      <c r="AA2604" s="20"/>
      <c r="AB2604" s="20"/>
      <c r="AC2604" s="20"/>
      <c r="AD2604" s="20"/>
      <c r="AE2604" s="20"/>
      <c r="AF2604" s="20"/>
      <c r="AG2604" s="20"/>
      <c r="AH2604" s="20"/>
    </row>
    <row r="2605" spans="1:34" x14ac:dyDescent="0.25">
      <c r="A2605" s="20"/>
      <c r="B2605" s="11"/>
      <c r="C2605" s="12"/>
      <c r="D2605" s="12"/>
      <c r="E2605" s="12"/>
      <c r="F2605" s="45"/>
      <c r="G2605" s="23"/>
      <c r="H2605" s="18"/>
      <c r="I2605" s="49"/>
      <c r="J2605" s="73">
        <f>IF(I2605=0,0,VLOOKUP(I2605,'ОКВЭД 2017'!A$3:B$2732,2))</f>
        <v>0</v>
      </c>
      <c r="K2605" s="18"/>
      <c r="L2605" s="18"/>
      <c r="M2605" s="73">
        <f>IF(L2605=0,0,VLOOKUP($L2605,'Вид субсидии'!A$2:C$118,2))</f>
        <v>0</v>
      </c>
      <c r="N2605" s="97"/>
      <c r="O2605" s="20"/>
      <c r="P2605" s="20"/>
      <c r="Q2605" s="20"/>
      <c r="R2605" s="20"/>
      <c r="S2605" s="20"/>
      <c r="T2605" s="20"/>
      <c r="U2605" s="20"/>
      <c r="V2605" s="7">
        <f t="shared" si="43"/>
        <v>0</v>
      </c>
      <c r="W2605" s="20"/>
      <c r="X2605" s="20"/>
      <c r="Y2605" s="20"/>
      <c r="Z2605" s="20"/>
      <c r="AA2605" s="20"/>
      <c r="AB2605" s="20"/>
      <c r="AC2605" s="20"/>
      <c r="AD2605" s="20"/>
      <c r="AE2605" s="20"/>
      <c r="AF2605" s="20"/>
      <c r="AG2605" s="20"/>
      <c r="AH2605" s="20"/>
    </row>
    <row r="2606" spans="1:34" x14ac:dyDescent="0.25">
      <c r="A2606" s="20"/>
      <c r="B2606" s="11"/>
      <c r="C2606" s="12"/>
      <c r="D2606" s="12"/>
      <c r="E2606" s="12"/>
      <c r="F2606" s="45"/>
      <c r="G2606" s="23"/>
      <c r="H2606" s="18"/>
      <c r="I2606" s="49"/>
      <c r="J2606" s="73">
        <f>IF(I2606=0,0,VLOOKUP(I2606,'ОКВЭД 2017'!A$3:B$2732,2))</f>
        <v>0</v>
      </c>
      <c r="K2606" s="18"/>
      <c r="L2606" s="18"/>
      <c r="M2606" s="73">
        <f>IF(L2606=0,0,VLOOKUP($L2606,'Вид субсидии'!A$2:C$118,2))</f>
        <v>0</v>
      </c>
      <c r="N2606" s="97"/>
      <c r="O2606" s="20"/>
      <c r="P2606" s="20"/>
      <c r="Q2606" s="20"/>
      <c r="R2606" s="20"/>
      <c r="S2606" s="20"/>
      <c r="T2606" s="20"/>
      <c r="U2606" s="20"/>
      <c r="V2606" s="7">
        <f t="shared" si="43"/>
        <v>0</v>
      </c>
      <c r="W2606" s="20"/>
      <c r="X2606" s="20"/>
      <c r="Y2606" s="20"/>
      <c r="Z2606" s="20"/>
      <c r="AA2606" s="20"/>
      <c r="AB2606" s="20"/>
      <c r="AC2606" s="20"/>
      <c r="AD2606" s="20"/>
      <c r="AE2606" s="20"/>
      <c r="AF2606" s="20"/>
      <c r="AG2606" s="20"/>
      <c r="AH2606" s="20"/>
    </row>
    <row r="2607" spans="1:34" x14ac:dyDescent="0.25">
      <c r="A2607" s="20"/>
      <c r="B2607" s="11"/>
      <c r="C2607" s="12"/>
      <c r="D2607" s="12"/>
      <c r="E2607" s="12"/>
      <c r="F2607" s="45"/>
      <c r="G2607" s="23"/>
      <c r="H2607" s="18"/>
      <c r="I2607" s="49"/>
      <c r="J2607" s="73">
        <f>IF(I2607=0,0,VLOOKUP(I2607,'ОКВЭД 2017'!A$3:B$2732,2))</f>
        <v>0</v>
      </c>
      <c r="K2607" s="18"/>
      <c r="L2607" s="18"/>
      <c r="M2607" s="73">
        <f>IF(L2607=0,0,VLOOKUP($L2607,'Вид субсидии'!A$2:C$118,2))</f>
        <v>0</v>
      </c>
      <c r="N2607" s="97"/>
      <c r="O2607" s="20"/>
      <c r="P2607" s="20"/>
      <c r="Q2607" s="20"/>
      <c r="R2607" s="20"/>
      <c r="S2607" s="20"/>
      <c r="T2607" s="20"/>
      <c r="U2607" s="20"/>
      <c r="V2607" s="7">
        <f t="shared" si="43"/>
        <v>0</v>
      </c>
      <c r="W2607" s="20"/>
      <c r="X2607" s="20"/>
      <c r="Y2607" s="20"/>
      <c r="Z2607" s="20"/>
      <c r="AA2607" s="20"/>
      <c r="AB2607" s="20"/>
      <c r="AC2607" s="20"/>
      <c r="AD2607" s="20"/>
      <c r="AE2607" s="20"/>
      <c r="AF2607" s="20"/>
      <c r="AG2607" s="20"/>
      <c r="AH2607" s="20"/>
    </row>
    <row r="2608" spans="1:34" x14ac:dyDescent="0.25">
      <c r="A2608" s="20"/>
      <c r="B2608" s="11"/>
      <c r="C2608" s="12"/>
      <c r="D2608" s="12"/>
      <c r="E2608" s="12"/>
      <c r="F2608" s="45"/>
      <c r="G2608" s="23"/>
      <c r="H2608" s="18"/>
      <c r="I2608" s="49"/>
      <c r="J2608" s="73">
        <f>IF(I2608=0,0,VLOOKUP(I2608,'ОКВЭД 2017'!A$3:B$2732,2))</f>
        <v>0</v>
      </c>
      <c r="K2608" s="18"/>
      <c r="L2608" s="18"/>
      <c r="M2608" s="73">
        <f>IF(L2608=0,0,VLOOKUP($L2608,'Вид субсидии'!A$2:C$118,2))</f>
        <v>0</v>
      </c>
      <c r="N2608" s="97"/>
      <c r="O2608" s="20"/>
      <c r="P2608" s="20"/>
      <c r="Q2608" s="20"/>
      <c r="R2608" s="20"/>
      <c r="S2608" s="20"/>
      <c r="T2608" s="20"/>
      <c r="U2608" s="20"/>
      <c r="V2608" s="7">
        <f t="shared" si="43"/>
        <v>0</v>
      </c>
      <c r="W2608" s="20"/>
      <c r="X2608" s="20"/>
      <c r="Y2608" s="20"/>
      <c r="Z2608" s="20"/>
      <c r="AA2608" s="20"/>
      <c r="AB2608" s="20"/>
      <c r="AC2608" s="20"/>
      <c r="AD2608" s="20"/>
      <c r="AE2608" s="20"/>
      <c r="AF2608" s="20"/>
      <c r="AG2608" s="20"/>
      <c r="AH2608" s="20"/>
    </row>
    <row r="2609" spans="1:34" x14ac:dyDescent="0.25">
      <c r="A2609" s="20"/>
      <c r="B2609" s="11"/>
      <c r="C2609" s="12"/>
      <c r="D2609" s="12"/>
      <c r="E2609" s="12"/>
      <c r="F2609" s="45"/>
      <c r="G2609" s="23"/>
      <c r="H2609" s="18"/>
      <c r="I2609" s="49"/>
      <c r="J2609" s="73">
        <f>IF(I2609=0,0,VLOOKUP(I2609,'ОКВЭД 2017'!A$3:B$2732,2))</f>
        <v>0</v>
      </c>
      <c r="K2609" s="18"/>
      <c r="L2609" s="18"/>
      <c r="M2609" s="73">
        <f>IF(L2609=0,0,VLOOKUP($L2609,'Вид субсидии'!A$2:C$118,2))</f>
        <v>0</v>
      </c>
      <c r="N2609" s="97"/>
      <c r="O2609" s="20"/>
      <c r="P2609" s="20"/>
      <c r="Q2609" s="20"/>
      <c r="R2609" s="20"/>
      <c r="S2609" s="20"/>
      <c r="T2609" s="20"/>
      <c r="U2609" s="20"/>
      <c r="V2609" s="7">
        <f t="shared" si="43"/>
        <v>0</v>
      </c>
      <c r="W2609" s="20"/>
      <c r="X2609" s="20"/>
      <c r="Y2609" s="20"/>
      <c r="Z2609" s="20"/>
      <c r="AA2609" s="20"/>
      <c r="AB2609" s="20"/>
      <c r="AC2609" s="20"/>
      <c r="AD2609" s="20"/>
      <c r="AE2609" s="20"/>
      <c r="AF2609" s="20"/>
      <c r="AG2609" s="20"/>
      <c r="AH2609" s="20"/>
    </row>
    <row r="2610" spans="1:34" x14ac:dyDescent="0.25">
      <c r="A2610" s="20"/>
      <c r="B2610" s="11"/>
      <c r="C2610" s="12"/>
      <c r="D2610" s="12"/>
      <c r="E2610" s="12"/>
      <c r="F2610" s="45"/>
      <c r="G2610" s="23"/>
      <c r="H2610" s="18"/>
      <c r="I2610" s="49"/>
      <c r="J2610" s="73">
        <f>IF(I2610=0,0,VLOOKUP(I2610,'ОКВЭД 2017'!A$3:B$2732,2))</f>
        <v>0</v>
      </c>
      <c r="K2610" s="18"/>
      <c r="L2610" s="18"/>
      <c r="M2610" s="73">
        <f>IF(L2610=0,0,VLOOKUP($L2610,'Вид субсидии'!A$2:C$118,2))</f>
        <v>0</v>
      </c>
      <c r="N2610" s="97"/>
      <c r="O2610" s="20"/>
      <c r="P2610" s="20"/>
      <c r="Q2610" s="20"/>
      <c r="R2610" s="20"/>
      <c r="S2610" s="20"/>
      <c r="T2610" s="20"/>
      <c r="U2610" s="20"/>
      <c r="V2610" s="7">
        <f t="shared" si="43"/>
        <v>0</v>
      </c>
      <c r="W2610" s="20"/>
      <c r="X2610" s="20"/>
      <c r="Y2610" s="20"/>
      <c r="Z2610" s="20"/>
      <c r="AA2610" s="20"/>
      <c r="AB2610" s="20"/>
      <c r="AC2610" s="20"/>
      <c r="AD2610" s="20"/>
      <c r="AE2610" s="20"/>
      <c r="AF2610" s="20"/>
      <c r="AG2610" s="20"/>
      <c r="AH2610" s="20"/>
    </row>
    <row r="2611" spans="1:34" x14ac:dyDescent="0.25">
      <c r="A2611" s="20"/>
      <c r="B2611" s="11"/>
      <c r="C2611" s="12"/>
      <c r="D2611" s="12"/>
      <c r="E2611" s="12"/>
      <c r="F2611" s="45"/>
      <c r="G2611" s="23"/>
      <c r="H2611" s="18"/>
      <c r="I2611" s="49"/>
      <c r="J2611" s="73">
        <f>IF(I2611=0,0,VLOOKUP(I2611,'ОКВЭД 2017'!A$3:B$2732,2))</f>
        <v>0</v>
      </c>
      <c r="K2611" s="18"/>
      <c r="L2611" s="18"/>
      <c r="M2611" s="73">
        <f>IF(L2611=0,0,VLOOKUP($L2611,'Вид субсидии'!A$2:C$118,2))</f>
        <v>0</v>
      </c>
      <c r="N2611" s="97"/>
      <c r="O2611" s="20"/>
      <c r="P2611" s="20"/>
      <c r="Q2611" s="20"/>
      <c r="R2611" s="20"/>
      <c r="S2611" s="20"/>
      <c r="T2611" s="20"/>
      <c r="U2611" s="20"/>
      <c r="V2611" s="7">
        <f t="shared" si="43"/>
        <v>0</v>
      </c>
      <c r="W2611" s="20"/>
      <c r="X2611" s="20"/>
      <c r="Y2611" s="20"/>
      <c r="Z2611" s="20"/>
      <c r="AA2611" s="20"/>
      <c r="AB2611" s="20"/>
      <c r="AC2611" s="20"/>
      <c r="AD2611" s="20"/>
      <c r="AE2611" s="20"/>
      <c r="AF2611" s="20"/>
      <c r="AG2611" s="20"/>
      <c r="AH2611" s="20"/>
    </row>
    <row r="2612" spans="1:34" x14ac:dyDescent="0.25">
      <c r="A2612" s="20"/>
      <c r="B2612" s="11"/>
      <c r="C2612" s="12"/>
      <c r="D2612" s="12"/>
      <c r="E2612" s="12"/>
      <c r="F2612" s="45"/>
      <c r="G2612" s="23"/>
      <c r="H2612" s="18"/>
      <c r="I2612" s="49"/>
      <c r="J2612" s="73">
        <f>IF(I2612=0,0,VLOOKUP(I2612,'ОКВЭД 2017'!A$3:B$2732,2))</f>
        <v>0</v>
      </c>
      <c r="K2612" s="18"/>
      <c r="L2612" s="18"/>
      <c r="M2612" s="73">
        <f>IF(L2612=0,0,VLOOKUP($L2612,'Вид субсидии'!A$2:C$118,2))</f>
        <v>0</v>
      </c>
      <c r="N2612" s="97"/>
      <c r="O2612" s="20"/>
      <c r="P2612" s="20"/>
      <c r="Q2612" s="20"/>
      <c r="R2612" s="20"/>
      <c r="S2612" s="20"/>
      <c r="T2612" s="20"/>
      <c r="U2612" s="20"/>
      <c r="V2612" s="7">
        <f t="shared" si="43"/>
        <v>0</v>
      </c>
      <c r="W2612" s="20"/>
      <c r="X2612" s="20"/>
      <c r="Y2612" s="20"/>
      <c r="Z2612" s="20"/>
      <c r="AA2612" s="20"/>
      <c r="AB2612" s="20"/>
      <c r="AC2612" s="20"/>
      <c r="AD2612" s="20"/>
      <c r="AE2612" s="20"/>
      <c r="AF2612" s="20"/>
      <c r="AG2612" s="20"/>
      <c r="AH2612" s="20"/>
    </row>
    <row r="2613" spans="1:34" x14ac:dyDescent="0.25">
      <c r="A2613" s="20"/>
      <c r="B2613" s="11"/>
      <c r="C2613" s="12"/>
      <c r="D2613" s="12"/>
      <c r="E2613" s="12"/>
      <c r="F2613" s="45"/>
      <c r="G2613" s="23"/>
      <c r="H2613" s="18"/>
      <c r="I2613" s="49"/>
      <c r="J2613" s="73">
        <f>IF(I2613=0,0,VLOOKUP(I2613,'ОКВЭД 2017'!A$3:B$2732,2))</f>
        <v>0</v>
      </c>
      <c r="K2613" s="18"/>
      <c r="L2613" s="18"/>
      <c r="M2613" s="73">
        <f>IF(L2613=0,0,VLOOKUP($L2613,'Вид субсидии'!A$2:C$118,2))</f>
        <v>0</v>
      </c>
      <c r="N2613" s="97"/>
      <c r="O2613" s="20"/>
      <c r="P2613" s="20"/>
      <c r="Q2613" s="20"/>
      <c r="R2613" s="20"/>
      <c r="S2613" s="20"/>
      <c r="T2613" s="20"/>
      <c r="U2613" s="20"/>
      <c r="V2613" s="7">
        <f t="shared" si="43"/>
        <v>0</v>
      </c>
      <c r="W2613" s="20"/>
      <c r="X2613" s="20"/>
      <c r="Y2613" s="20"/>
      <c r="Z2613" s="20"/>
      <c r="AA2613" s="20"/>
      <c r="AB2613" s="20"/>
      <c r="AC2613" s="20"/>
      <c r="AD2613" s="20"/>
      <c r="AE2613" s="20"/>
      <c r="AF2613" s="20"/>
      <c r="AG2613" s="20"/>
      <c r="AH2613" s="20"/>
    </row>
    <row r="2614" spans="1:34" x14ac:dyDescent="0.25">
      <c r="A2614" s="20"/>
      <c r="B2614" s="11"/>
      <c r="C2614" s="12"/>
      <c r="D2614" s="12"/>
      <c r="E2614" s="12"/>
      <c r="F2614" s="45"/>
      <c r="G2614" s="23"/>
      <c r="H2614" s="18"/>
      <c r="I2614" s="49"/>
      <c r="J2614" s="73">
        <f>IF(I2614=0,0,VLOOKUP(I2614,'ОКВЭД 2017'!A$3:B$2732,2))</f>
        <v>0</v>
      </c>
      <c r="K2614" s="18"/>
      <c r="L2614" s="18"/>
      <c r="M2614" s="73">
        <f>IF(L2614=0,0,VLOOKUP($L2614,'Вид субсидии'!A$2:C$118,2))</f>
        <v>0</v>
      </c>
      <c r="N2614" s="97"/>
      <c r="O2614" s="20"/>
      <c r="P2614" s="20"/>
      <c r="Q2614" s="20"/>
      <c r="R2614" s="20"/>
      <c r="S2614" s="20"/>
      <c r="T2614" s="20"/>
      <c r="U2614" s="20"/>
      <c r="V2614" s="7">
        <f t="shared" si="43"/>
        <v>0</v>
      </c>
      <c r="W2614" s="20"/>
      <c r="X2614" s="20"/>
      <c r="Y2614" s="20"/>
      <c r="Z2614" s="20"/>
      <c r="AA2614" s="20"/>
      <c r="AB2614" s="20"/>
      <c r="AC2614" s="20"/>
      <c r="AD2614" s="20"/>
      <c r="AE2614" s="20"/>
      <c r="AF2614" s="20"/>
      <c r="AG2614" s="20"/>
      <c r="AH2614" s="20"/>
    </row>
    <row r="2615" spans="1:34" x14ac:dyDescent="0.25">
      <c r="A2615" s="20"/>
      <c r="B2615" s="11"/>
      <c r="C2615" s="12"/>
      <c r="D2615" s="12"/>
      <c r="E2615" s="12"/>
      <c r="F2615" s="45"/>
      <c r="G2615" s="23"/>
      <c r="H2615" s="18"/>
      <c r="I2615" s="49"/>
      <c r="J2615" s="73">
        <f>IF(I2615=0,0,VLOOKUP(I2615,'ОКВЭД 2017'!A$3:B$2732,2))</f>
        <v>0</v>
      </c>
      <c r="K2615" s="18"/>
      <c r="L2615" s="18"/>
      <c r="M2615" s="73">
        <f>IF(L2615=0,0,VLOOKUP($L2615,'Вид субсидии'!A$2:C$118,2))</f>
        <v>0</v>
      </c>
      <c r="N2615" s="97"/>
      <c r="O2615" s="20"/>
      <c r="P2615" s="20"/>
      <c r="Q2615" s="20"/>
      <c r="R2615" s="20"/>
      <c r="S2615" s="20"/>
      <c r="T2615" s="20"/>
      <c r="U2615" s="20"/>
      <c r="V2615" s="7">
        <f t="shared" si="43"/>
        <v>0</v>
      </c>
      <c r="W2615" s="20"/>
      <c r="X2615" s="20"/>
      <c r="Y2615" s="20"/>
      <c r="Z2615" s="20"/>
      <c r="AA2615" s="20"/>
      <c r="AB2615" s="20"/>
      <c r="AC2615" s="20"/>
      <c r="AD2615" s="20"/>
      <c r="AE2615" s="20"/>
      <c r="AF2615" s="20"/>
      <c r="AG2615" s="20"/>
      <c r="AH2615" s="20"/>
    </row>
    <row r="2616" spans="1:34" x14ac:dyDescent="0.25">
      <c r="A2616" s="20"/>
      <c r="B2616" s="11"/>
      <c r="C2616" s="12"/>
      <c r="D2616" s="12"/>
      <c r="E2616" s="12"/>
      <c r="F2616" s="45"/>
      <c r="G2616" s="23"/>
      <c r="H2616" s="18"/>
      <c r="I2616" s="49"/>
      <c r="J2616" s="73">
        <f>IF(I2616=0,0,VLOOKUP(I2616,'ОКВЭД 2017'!A$3:B$2732,2))</f>
        <v>0</v>
      </c>
      <c r="K2616" s="18"/>
      <c r="L2616" s="18"/>
      <c r="M2616" s="73">
        <f>IF(L2616=0,0,VLOOKUP($L2616,'Вид субсидии'!A$2:C$118,2))</f>
        <v>0</v>
      </c>
      <c r="N2616" s="97"/>
      <c r="O2616" s="20"/>
      <c r="P2616" s="20"/>
      <c r="Q2616" s="20"/>
      <c r="R2616" s="20"/>
      <c r="S2616" s="20"/>
      <c r="T2616" s="20"/>
      <c r="U2616" s="20"/>
      <c r="V2616" s="7">
        <f t="shared" si="43"/>
        <v>0</v>
      </c>
      <c r="W2616" s="20"/>
      <c r="X2616" s="20"/>
      <c r="Y2616" s="20"/>
      <c r="Z2616" s="20"/>
      <c r="AA2616" s="20"/>
      <c r="AB2616" s="20"/>
      <c r="AC2616" s="20"/>
      <c r="AD2616" s="20"/>
      <c r="AE2616" s="20"/>
      <c r="AF2616" s="20"/>
      <c r="AG2616" s="20"/>
      <c r="AH2616" s="20"/>
    </row>
    <row r="2617" spans="1:34" x14ac:dyDescent="0.25">
      <c r="A2617" s="20"/>
      <c r="B2617" s="11"/>
      <c r="C2617" s="12"/>
      <c r="D2617" s="12"/>
      <c r="E2617" s="12"/>
      <c r="F2617" s="45"/>
      <c r="G2617" s="23"/>
      <c r="H2617" s="18"/>
      <c r="I2617" s="49"/>
      <c r="J2617" s="73">
        <f>IF(I2617=0,0,VLOOKUP(I2617,'ОКВЭД 2017'!A$3:B$2732,2))</f>
        <v>0</v>
      </c>
      <c r="K2617" s="18"/>
      <c r="L2617" s="18"/>
      <c r="M2617" s="73">
        <f>IF(L2617=0,0,VLOOKUP($L2617,'Вид субсидии'!A$2:C$118,2))</f>
        <v>0</v>
      </c>
      <c r="N2617" s="97"/>
      <c r="O2617" s="20"/>
      <c r="P2617" s="20"/>
      <c r="Q2617" s="20"/>
      <c r="R2617" s="20"/>
      <c r="S2617" s="20"/>
      <c r="T2617" s="20"/>
      <c r="U2617" s="20"/>
      <c r="V2617" s="7">
        <f t="shared" si="43"/>
        <v>0</v>
      </c>
      <c r="W2617" s="20"/>
      <c r="X2617" s="20"/>
      <c r="Y2617" s="20"/>
      <c r="Z2617" s="20"/>
      <c r="AA2617" s="20"/>
      <c r="AB2617" s="20"/>
      <c r="AC2617" s="20"/>
      <c r="AD2617" s="20"/>
      <c r="AE2617" s="20"/>
      <c r="AF2617" s="20"/>
      <c r="AG2617" s="20"/>
      <c r="AH2617" s="20"/>
    </row>
    <row r="2618" spans="1:34" x14ac:dyDescent="0.25">
      <c r="A2618" s="20"/>
      <c r="B2618" s="11"/>
      <c r="C2618" s="12"/>
      <c r="D2618" s="12"/>
      <c r="E2618" s="12"/>
      <c r="F2618" s="45"/>
      <c r="G2618" s="23"/>
      <c r="H2618" s="18"/>
      <c r="I2618" s="49"/>
      <c r="J2618" s="73">
        <f>IF(I2618=0,0,VLOOKUP(I2618,'ОКВЭД 2017'!A$3:B$2732,2))</f>
        <v>0</v>
      </c>
      <c r="K2618" s="18"/>
      <c r="L2618" s="18"/>
      <c r="M2618" s="73">
        <f>IF(L2618=0,0,VLOOKUP($L2618,'Вид субсидии'!A$2:C$118,2))</f>
        <v>0</v>
      </c>
      <c r="N2618" s="97"/>
      <c r="O2618" s="20"/>
      <c r="P2618" s="20"/>
      <c r="Q2618" s="20"/>
      <c r="R2618" s="20"/>
      <c r="S2618" s="20"/>
      <c r="T2618" s="20"/>
      <c r="U2618" s="20"/>
      <c r="V2618" s="7">
        <f t="shared" si="43"/>
        <v>0</v>
      </c>
      <c r="W2618" s="20"/>
      <c r="X2618" s="20"/>
      <c r="Y2618" s="20"/>
      <c r="Z2618" s="20"/>
      <c r="AA2618" s="20"/>
      <c r="AB2618" s="20"/>
      <c r="AC2618" s="20"/>
      <c r="AD2618" s="20"/>
      <c r="AE2618" s="20"/>
      <c r="AF2618" s="20"/>
      <c r="AG2618" s="20"/>
      <c r="AH2618" s="20"/>
    </row>
    <row r="2619" spans="1:34" x14ac:dyDescent="0.25">
      <c r="A2619" s="20"/>
      <c r="B2619" s="11"/>
      <c r="C2619" s="12"/>
      <c r="D2619" s="12"/>
      <c r="E2619" s="12"/>
      <c r="F2619" s="45"/>
      <c r="G2619" s="23"/>
      <c r="H2619" s="18"/>
      <c r="I2619" s="49"/>
      <c r="J2619" s="73">
        <f>IF(I2619=0,0,VLOOKUP(I2619,'ОКВЭД 2017'!A$3:B$2732,2))</f>
        <v>0</v>
      </c>
      <c r="K2619" s="18"/>
      <c r="L2619" s="18"/>
      <c r="M2619" s="73">
        <f>IF(L2619=0,0,VLOOKUP($L2619,'Вид субсидии'!A$2:C$118,2))</f>
        <v>0</v>
      </c>
      <c r="N2619" s="97"/>
      <c r="O2619" s="20"/>
      <c r="P2619" s="20"/>
      <c r="Q2619" s="20"/>
      <c r="R2619" s="20"/>
      <c r="S2619" s="20"/>
      <c r="T2619" s="20"/>
      <c r="U2619" s="20"/>
      <c r="V2619" s="7">
        <f t="shared" si="43"/>
        <v>0</v>
      </c>
      <c r="W2619" s="20"/>
      <c r="X2619" s="20"/>
      <c r="Y2619" s="20"/>
      <c r="Z2619" s="20"/>
      <c r="AA2619" s="20"/>
      <c r="AB2619" s="20"/>
      <c r="AC2619" s="20"/>
      <c r="AD2619" s="20"/>
      <c r="AE2619" s="20"/>
      <c r="AF2619" s="20"/>
      <c r="AG2619" s="20"/>
      <c r="AH2619" s="20"/>
    </row>
    <row r="2620" spans="1:34" x14ac:dyDescent="0.25">
      <c r="A2620" s="20"/>
      <c r="B2620" s="11"/>
      <c r="C2620" s="12"/>
      <c r="D2620" s="12"/>
      <c r="E2620" s="12"/>
      <c r="F2620" s="45"/>
      <c r="G2620" s="23"/>
      <c r="H2620" s="18"/>
      <c r="I2620" s="49"/>
      <c r="J2620" s="73">
        <f>IF(I2620=0,0,VLOOKUP(I2620,'ОКВЭД 2017'!A$3:B$2732,2))</f>
        <v>0</v>
      </c>
      <c r="K2620" s="18"/>
      <c r="L2620" s="18"/>
      <c r="M2620" s="73">
        <f>IF(L2620=0,0,VLOOKUP($L2620,'Вид субсидии'!A$2:C$118,2))</f>
        <v>0</v>
      </c>
      <c r="N2620" s="97"/>
      <c r="O2620" s="20"/>
      <c r="P2620" s="20"/>
      <c r="Q2620" s="20"/>
      <c r="R2620" s="20"/>
      <c r="S2620" s="20"/>
      <c r="T2620" s="20"/>
      <c r="U2620" s="20"/>
      <c r="V2620" s="7">
        <f t="shared" si="43"/>
        <v>0</v>
      </c>
      <c r="W2620" s="20"/>
      <c r="X2620" s="20"/>
      <c r="Y2620" s="20"/>
      <c r="Z2620" s="20"/>
      <c r="AA2620" s="20"/>
      <c r="AB2620" s="20"/>
      <c r="AC2620" s="20"/>
      <c r="AD2620" s="20"/>
      <c r="AE2620" s="20"/>
      <c r="AF2620" s="20"/>
      <c r="AG2620" s="20"/>
      <c r="AH2620" s="20"/>
    </row>
    <row r="2621" spans="1:34" x14ac:dyDescent="0.25">
      <c r="A2621" s="20"/>
      <c r="B2621" s="11"/>
      <c r="C2621" s="12"/>
      <c r="D2621" s="12"/>
      <c r="E2621" s="12"/>
      <c r="F2621" s="45"/>
      <c r="G2621" s="23"/>
      <c r="H2621" s="18"/>
      <c r="I2621" s="49"/>
      <c r="J2621" s="73">
        <f>IF(I2621=0,0,VLOOKUP(I2621,'ОКВЭД 2017'!A$3:B$2732,2))</f>
        <v>0</v>
      </c>
      <c r="K2621" s="18"/>
      <c r="L2621" s="18"/>
      <c r="M2621" s="73">
        <f>IF(L2621=0,0,VLOOKUP($L2621,'Вид субсидии'!A$2:C$118,2))</f>
        <v>0</v>
      </c>
      <c r="N2621" s="97"/>
      <c r="O2621" s="20"/>
      <c r="P2621" s="20"/>
      <c r="Q2621" s="20"/>
      <c r="R2621" s="20"/>
      <c r="S2621" s="20"/>
      <c r="T2621" s="20"/>
      <c r="U2621" s="20"/>
      <c r="V2621" s="7">
        <f t="shared" si="43"/>
        <v>0</v>
      </c>
      <c r="W2621" s="20"/>
      <c r="X2621" s="20"/>
      <c r="Y2621" s="20"/>
      <c r="Z2621" s="20"/>
      <c r="AA2621" s="20"/>
      <c r="AB2621" s="20"/>
      <c r="AC2621" s="20"/>
      <c r="AD2621" s="20"/>
      <c r="AE2621" s="20"/>
      <c r="AF2621" s="20"/>
      <c r="AG2621" s="20"/>
      <c r="AH2621" s="20"/>
    </row>
    <row r="2622" spans="1:34" x14ac:dyDescent="0.25">
      <c r="A2622" s="20"/>
      <c r="B2622" s="11"/>
      <c r="C2622" s="12"/>
      <c r="D2622" s="12"/>
      <c r="E2622" s="12"/>
      <c r="F2622" s="45"/>
      <c r="G2622" s="23"/>
      <c r="H2622" s="18"/>
      <c r="I2622" s="49"/>
      <c r="J2622" s="73">
        <f>IF(I2622=0,0,VLOOKUP(I2622,'ОКВЭД 2017'!A$3:B$2732,2))</f>
        <v>0</v>
      </c>
      <c r="K2622" s="18"/>
      <c r="L2622" s="18"/>
      <c r="M2622" s="73">
        <f>IF(L2622=0,0,VLOOKUP($L2622,'Вид субсидии'!A$2:C$118,2))</f>
        <v>0</v>
      </c>
      <c r="N2622" s="97"/>
      <c r="O2622" s="20"/>
      <c r="P2622" s="20"/>
      <c r="Q2622" s="20"/>
      <c r="R2622" s="20"/>
      <c r="S2622" s="20"/>
      <c r="T2622" s="20"/>
      <c r="U2622" s="20"/>
      <c r="V2622" s="7">
        <f t="shared" si="43"/>
        <v>0</v>
      </c>
      <c r="W2622" s="20"/>
      <c r="X2622" s="20"/>
      <c r="Y2622" s="20"/>
      <c r="Z2622" s="20"/>
      <c r="AA2622" s="20"/>
      <c r="AB2622" s="20"/>
      <c r="AC2622" s="20"/>
      <c r="AD2622" s="20"/>
      <c r="AE2622" s="20"/>
      <c r="AF2622" s="20"/>
      <c r="AG2622" s="20"/>
      <c r="AH2622" s="20"/>
    </row>
    <row r="2623" spans="1:34" x14ac:dyDescent="0.25">
      <c r="A2623" s="20"/>
      <c r="B2623" s="11"/>
      <c r="C2623" s="12"/>
      <c r="D2623" s="12"/>
      <c r="E2623" s="12"/>
      <c r="F2623" s="45"/>
      <c r="G2623" s="23"/>
      <c r="H2623" s="18"/>
      <c r="I2623" s="49"/>
      <c r="J2623" s="73">
        <f>IF(I2623=0,0,VLOOKUP(I2623,'ОКВЭД 2017'!A$3:B$2732,2))</f>
        <v>0</v>
      </c>
      <c r="K2623" s="18"/>
      <c r="L2623" s="18"/>
      <c r="M2623" s="73">
        <f>IF(L2623=0,0,VLOOKUP($L2623,'Вид субсидии'!A$2:C$118,2))</f>
        <v>0</v>
      </c>
      <c r="N2623" s="97"/>
      <c r="O2623" s="20"/>
      <c r="P2623" s="20"/>
      <c r="Q2623" s="20"/>
      <c r="R2623" s="20"/>
      <c r="S2623" s="20"/>
      <c r="T2623" s="20"/>
      <c r="U2623" s="20"/>
      <c r="V2623" s="7">
        <f t="shared" si="43"/>
        <v>0</v>
      </c>
      <c r="W2623" s="20"/>
      <c r="X2623" s="20"/>
      <c r="Y2623" s="20"/>
      <c r="Z2623" s="20"/>
      <c r="AA2623" s="20"/>
      <c r="AB2623" s="20"/>
      <c r="AC2623" s="20"/>
      <c r="AD2623" s="20"/>
      <c r="AE2623" s="20"/>
      <c r="AF2623" s="20"/>
      <c r="AG2623" s="20"/>
      <c r="AH2623" s="20"/>
    </row>
    <row r="2624" spans="1:34" x14ac:dyDescent="0.25">
      <c r="A2624" s="20"/>
      <c r="B2624" s="11"/>
      <c r="C2624" s="12"/>
      <c r="D2624" s="12"/>
      <c r="E2624" s="12"/>
      <c r="F2624" s="45"/>
      <c r="G2624" s="23"/>
      <c r="H2624" s="18"/>
      <c r="I2624" s="49"/>
      <c r="J2624" s="73">
        <f>IF(I2624=0,0,VLOOKUP(I2624,'ОКВЭД 2017'!A$3:B$2732,2))</f>
        <v>0</v>
      </c>
      <c r="K2624" s="18"/>
      <c r="L2624" s="18"/>
      <c r="M2624" s="73">
        <f>IF(L2624=0,0,VLOOKUP($L2624,'Вид субсидии'!A$2:C$118,2))</f>
        <v>0</v>
      </c>
      <c r="N2624" s="97"/>
      <c r="O2624" s="20"/>
      <c r="P2624" s="20"/>
      <c r="Q2624" s="20"/>
      <c r="R2624" s="20"/>
      <c r="S2624" s="20"/>
      <c r="T2624" s="20"/>
      <c r="U2624" s="20"/>
      <c r="V2624" s="7">
        <f t="shared" si="43"/>
        <v>0</v>
      </c>
      <c r="W2624" s="20"/>
      <c r="X2624" s="20"/>
      <c r="Y2624" s="20"/>
      <c r="Z2624" s="20"/>
      <c r="AA2624" s="20"/>
      <c r="AB2624" s="20"/>
      <c r="AC2624" s="20"/>
      <c r="AD2624" s="20"/>
      <c r="AE2624" s="20"/>
      <c r="AF2624" s="20"/>
      <c r="AG2624" s="20"/>
      <c r="AH2624" s="20"/>
    </row>
    <row r="2625" spans="1:34" x14ac:dyDescent="0.25">
      <c r="A2625" s="20"/>
      <c r="B2625" s="11"/>
      <c r="C2625" s="12"/>
      <c r="D2625" s="12"/>
      <c r="E2625" s="12"/>
      <c r="F2625" s="45"/>
      <c r="G2625" s="23"/>
      <c r="H2625" s="18"/>
      <c r="I2625" s="49"/>
      <c r="J2625" s="73">
        <f>IF(I2625=0,0,VLOOKUP(I2625,'ОКВЭД 2017'!A$3:B$2732,2))</f>
        <v>0</v>
      </c>
      <c r="K2625" s="18"/>
      <c r="L2625" s="18"/>
      <c r="M2625" s="73">
        <f>IF(L2625=0,0,VLOOKUP($L2625,'Вид субсидии'!A$2:C$118,2))</f>
        <v>0</v>
      </c>
      <c r="N2625" s="97"/>
      <c r="O2625" s="20"/>
      <c r="P2625" s="20"/>
      <c r="Q2625" s="20"/>
      <c r="R2625" s="20"/>
      <c r="S2625" s="20"/>
      <c r="T2625" s="20"/>
      <c r="U2625" s="20"/>
      <c r="V2625" s="7">
        <f t="shared" si="43"/>
        <v>0</v>
      </c>
      <c r="W2625" s="20"/>
      <c r="X2625" s="20"/>
      <c r="Y2625" s="20"/>
      <c r="Z2625" s="20"/>
      <c r="AA2625" s="20"/>
      <c r="AB2625" s="20"/>
      <c r="AC2625" s="20"/>
      <c r="AD2625" s="20"/>
      <c r="AE2625" s="20"/>
      <c r="AF2625" s="20"/>
      <c r="AG2625" s="20"/>
      <c r="AH2625" s="20"/>
    </row>
    <row r="2626" spans="1:34" x14ac:dyDescent="0.25">
      <c r="A2626" s="20"/>
      <c r="B2626" s="11"/>
      <c r="C2626" s="12"/>
      <c r="D2626" s="12"/>
      <c r="E2626" s="12"/>
      <c r="F2626" s="45"/>
      <c r="G2626" s="23"/>
      <c r="H2626" s="18"/>
      <c r="I2626" s="49"/>
      <c r="J2626" s="73">
        <f>IF(I2626=0,0,VLOOKUP(I2626,'ОКВЭД 2017'!A$3:B$2732,2))</f>
        <v>0</v>
      </c>
      <c r="K2626" s="18"/>
      <c r="L2626" s="18"/>
      <c r="M2626" s="73">
        <f>IF(L2626=0,0,VLOOKUP($L2626,'Вид субсидии'!A$2:C$118,2))</f>
        <v>0</v>
      </c>
      <c r="N2626" s="97"/>
      <c r="O2626" s="20"/>
      <c r="P2626" s="20"/>
      <c r="Q2626" s="20"/>
      <c r="R2626" s="20"/>
      <c r="S2626" s="20"/>
      <c r="T2626" s="20"/>
      <c r="U2626" s="20"/>
      <c r="V2626" s="7">
        <f t="shared" si="43"/>
        <v>0</v>
      </c>
      <c r="W2626" s="20"/>
      <c r="X2626" s="20"/>
      <c r="Y2626" s="20"/>
      <c r="Z2626" s="20"/>
      <c r="AA2626" s="20"/>
      <c r="AB2626" s="20"/>
      <c r="AC2626" s="20"/>
      <c r="AD2626" s="20"/>
      <c r="AE2626" s="20"/>
      <c r="AF2626" s="20"/>
      <c r="AG2626" s="20"/>
      <c r="AH2626" s="20"/>
    </row>
    <row r="2627" spans="1:34" x14ac:dyDescent="0.25">
      <c r="A2627" s="20"/>
      <c r="B2627" s="11"/>
      <c r="C2627" s="12"/>
      <c r="D2627" s="12"/>
      <c r="E2627" s="12"/>
      <c r="F2627" s="45"/>
      <c r="G2627" s="23"/>
      <c r="H2627" s="18"/>
      <c r="I2627" s="49"/>
      <c r="J2627" s="73">
        <f>IF(I2627=0,0,VLOOKUP(I2627,'ОКВЭД 2017'!A$3:B$2732,2))</f>
        <v>0</v>
      </c>
      <c r="K2627" s="18"/>
      <c r="L2627" s="18"/>
      <c r="M2627" s="73">
        <f>IF(L2627=0,0,VLOOKUP($L2627,'Вид субсидии'!A$2:C$118,2))</f>
        <v>0</v>
      </c>
      <c r="N2627" s="97"/>
      <c r="O2627" s="20"/>
      <c r="P2627" s="20"/>
      <c r="Q2627" s="20"/>
      <c r="R2627" s="20"/>
      <c r="S2627" s="20"/>
      <c r="T2627" s="20"/>
      <c r="U2627" s="20"/>
      <c r="V2627" s="7">
        <f t="shared" si="43"/>
        <v>0</v>
      </c>
      <c r="W2627" s="20"/>
      <c r="X2627" s="20"/>
      <c r="Y2627" s="20"/>
      <c r="Z2627" s="20"/>
      <c r="AA2627" s="20"/>
      <c r="AB2627" s="20"/>
      <c r="AC2627" s="20"/>
      <c r="AD2627" s="20"/>
      <c r="AE2627" s="20"/>
      <c r="AF2627" s="20"/>
      <c r="AG2627" s="20"/>
      <c r="AH2627" s="20"/>
    </row>
    <row r="2628" spans="1:34" x14ac:dyDescent="0.25">
      <c r="A2628" s="20"/>
      <c r="B2628" s="11"/>
      <c r="C2628" s="12"/>
      <c r="D2628" s="12"/>
      <c r="E2628" s="12"/>
      <c r="F2628" s="45"/>
      <c r="G2628" s="23"/>
      <c r="H2628" s="18"/>
      <c r="I2628" s="49"/>
      <c r="J2628" s="73">
        <f>IF(I2628=0,0,VLOOKUP(I2628,'ОКВЭД 2017'!A$3:B$2732,2))</f>
        <v>0</v>
      </c>
      <c r="K2628" s="18"/>
      <c r="L2628" s="18"/>
      <c r="M2628" s="73">
        <f>IF(L2628=0,0,VLOOKUP($L2628,'Вид субсидии'!A$2:C$118,2))</f>
        <v>0</v>
      </c>
      <c r="N2628" s="97"/>
      <c r="O2628" s="20"/>
      <c r="P2628" s="20"/>
      <c r="Q2628" s="20"/>
      <c r="R2628" s="20"/>
      <c r="S2628" s="20"/>
      <c r="T2628" s="20"/>
      <c r="U2628" s="20"/>
      <c r="V2628" s="7">
        <f t="shared" si="43"/>
        <v>0</v>
      </c>
      <c r="W2628" s="20"/>
      <c r="X2628" s="20"/>
      <c r="Y2628" s="20"/>
      <c r="Z2628" s="20"/>
      <c r="AA2628" s="20"/>
      <c r="AB2628" s="20"/>
      <c r="AC2628" s="20"/>
      <c r="AD2628" s="20"/>
      <c r="AE2628" s="20"/>
      <c r="AF2628" s="20"/>
      <c r="AG2628" s="20"/>
      <c r="AH2628" s="20"/>
    </row>
    <row r="2629" spans="1:34" x14ac:dyDescent="0.25">
      <c r="A2629" s="20"/>
      <c r="B2629" s="11"/>
      <c r="C2629" s="12"/>
      <c r="D2629" s="12"/>
      <c r="E2629" s="12"/>
      <c r="F2629" s="45"/>
      <c r="G2629" s="23"/>
      <c r="H2629" s="18"/>
      <c r="I2629" s="49"/>
      <c r="J2629" s="73">
        <f>IF(I2629=0,0,VLOOKUP(I2629,'ОКВЭД 2017'!A$3:B$2732,2))</f>
        <v>0</v>
      </c>
      <c r="K2629" s="18"/>
      <c r="L2629" s="18"/>
      <c r="M2629" s="73">
        <f>IF(L2629=0,0,VLOOKUP($L2629,'Вид субсидии'!A$2:C$118,2))</f>
        <v>0</v>
      </c>
      <c r="N2629" s="97"/>
      <c r="O2629" s="20"/>
      <c r="P2629" s="20"/>
      <c r="Q2629" s="20"/>
      <c r="R2629" s="20"/>
      <c r="S2629" s="20"/>
      <c r="T2629" s="20"/>
      <c r="U2629" s="20"/>
      <c r="V2629" s="7">
        <f t="shared" si="43"/>
        <v>0</v>
      </c>
      <c r="W2629" s="20"/>
      <c r="X2629" s="20"/>
      <c r="Y2629" s="20"/>
      <c r="Z2629" s="20"/>
      <c r="AA2629" s="20"/>
      <c r="AB2629" s="20"/>
      <c r="AC2629" s="20"/>
      <c r="AD2629" s="20"/>
      <c r="AE2629" s="20"/>
      <c r="AF2629" s="20"/>
      <c r="AG2629" s="20"/>
      <c r="AH2629" s="20"/>
    </row>
    <row r="2630" spans="1:34" x14ac:dyDescent="0.25">
      <c r="A2630" s="20"/>
      <c r="B2630" s="11"/>
      <c r="C2630" s="12"/>
      <c r="D2630" s="12"/>
      <c r="E2630" s="12"/>
      <c r="F2630" s="45"/>
      <c r="G2630" s="23"/>
      <c r="H2630" s="18"/>
      <c r="I2630" s="49"/>
      <c r="J2630" s="73">
        <f>IF(I2630=0,0,VLOOKUP(I2630,'ОКВЭД 2017'!A$3:B$2732,2))</f>
        <v>0</v>
      </c>
      <c r="K2630" s="18"/>
      <c r="L2630" s="18"/>
      <c r="M2630" s="73">
        <f>IF(L2630=0,0,VLOOKUP($L2630,'Вид субсидии'!A$2:C$118,2))</f>
        <v>0</v>
      </c>
      <c r="N2630" s="97"/>
      <c r="O2630" s="20"/>
      <c r="P2630" s="20"/>
      <c r="Q2630" s="20"/>
      <c r="R2630" s="20"/>
      <c r="S2630" s="20"/>
      <c r="T2630" s="20"/>
      <c r="U2630" s="20"/>
      <c r="V2630" s="7">
        <f t="shared" si="43"/>
        <v>0</v>
      </c>
      <c r="W2630" s="20"/>
      <c r="X2630" s="20"/>
      <c r="Y2630" s="20"/>
      <c r="Z2630" s="20"/>
      <c r="AA2630" s="20"/>
      <c r="AB2630" s="20"/>
      <c r="AC2630" s="20"/>
      <c r="AD2630" s="20"/>
      <c r="AE2630" s="20"/>
      <c r="AF2630" s="20"/>
      <c r="AG2630" s="20"/>
      <c r="AH2630" s="20"/>
    </row>
    <row r="2631" spans="1:34" x14ac:dyDescent="0.25">
      <c r="A2631" s="20"/>
      <c r="B2631" s="11"/>
      <c r="C2631" s="12"/>
      <c r="D2631" s="12"/>
      <c r="E2631" s="12"/>
      <c r="F2631" s="45"/>
      <c r="G2631" s="23"/>
      <c r="H2631" s="18"/>
      <c r="I2631" s="49"/>
      <c r="J2631" s="73">
        <f>IF(I2631=0,0,VLOOKUP(I2631,'ОКВЭД 2017'!A$3:B$2732,2))</f>
        <v>0</v>
      </c>
      <c r="K2631" s="18"/>
      <c r="L2631" s="18"/>
      <c r="M2631" s="73">
        <f>IF(L2631=0,0,VLOOKUP($L2631,'Вид субсидии'!A$2:C$118,2))</f>
        <v>0</v>
      </c>
      <c r="N2631" s="97"/>
      <c r="O2631" s="20"/>
      <c r="P2631" s="20"/>
      <c r="Q2631" s="20"/>
      <c r="R2631" s="20"/>
      <c r="S2631" s="20"/>
      <c r="T2631" s="20"/>
      <c r="U2631" s="20"/>
      <c r="V2631" s="7">
        <f t="shared" si="43"/>
        <v>0</v>
      </c>
      <c r="W2631" s="20"/>
      <c r="X2631" s="20"/>
      <c r="Y2631" s="20"/>
      <c r="Z2631" s="20"/>
      <c r="AA2631" s="20"/>
      <c r="AB2631" s="20"/>
      <c r="AC2631" s="20"/>
      <c r="AD2631" s="20"/>
      <c r="AE2631" s="20"/>
      <c r="AF2631" s="20"/>
      <c r="AG2631" s="20"/>
      <c r="AH2631" s="20"/>
    </row>
    <row r="2632" spans="1:34" x14ac:dyDescent="0.25">
      <c r="A2632" s="20"/>
      <c r="B2632" s="11"/>
      <c r="C2632" s="12"/>
      <c r="D2632" s="12"/>
      <c r="E2632" s="12"/>
      <c r="F2632" s="45"/>
      <c r="G2632" s="23"/>
      <c r="H2632" s="18"/>
      <c r="I2632" s="49"/>
      <c r="J2632" s="73">
        <f>IF(I2632=0,0,VLOOKUP(I2632,'ОКВЭД 2017'!A$3:B$2732,2))</f>
        <v>0</v>
      </c>
      <c r="K2632" s="18"/>
      <c r="L2632" s="18"/>
      <c r="M2632" s="73">
        <f>IF(L2632=0,0,VLOOKUP($L2632,'Вид субсидии'!A$2:C$118,2))</f>
        <v>0</v>
      </c>
      <c r="N2632" s="97"/>
      <c r="O2632" s="20"/>
      <c r="P2632" s="20"/>
      <c r="Q2632" s="20"/>
      <c r="R2632" s="20"/>
      <c r="S2632" s="20"/>
      <c r="T2632" s="20"/>
      <c r="U2632" s="20"/>
      <c r="V2632" s="7">
        <f t="shared" si="43"/>
        <v>0</v>
      </c>
      <c r="W2632" s="20"/>
      <c r="X2632" s="20"/>
      <c r="Y2632" s="20"/>
      <c r="Z2632" s="20"/>
      <c r="AA2632" s="20"/>
      <c r="AB2632" s="20"/>
      <c r="AC2632" s="20"/>
      <c r="AD2632" s="20"/>
      <c r="AE2632" s="20"/>
      <c r="AF2632" s="20"/>
      <c r="AG2632" s="20"/>
      <c r="AH2632" s="20"/>
    </row>
    <row r="2633" spans="1:34" x14ac:dyDescent="0.25">
      <c r="A2633" s="20"/>
      <c r="B2633" s="11"/>
      <c r="C2633" s="12"/>
      <c r="D2633" s="12"/>
      <c r="E2633" s="12"/>
      <c r="F2633" s="45"/>
      <c r="G2633" s="23"/>
      <c r="H2633" s="18"/>
      <c r="I2633" s="49"/>
      <c r="J2633" s="73">
        <f>IF(I2633=0,0,VLOOKUP(I2633,'ОКВЭД 2017'!A$3:B$2732,2))</f>
        <v>0</v>
      </c>
      <c r="K2633" s="18"/>
      <c r="L2633" s="18"/>
      <c r="M2633" s="73">
        <f>IF(L2633=0,0,VLOOKUP($L2633,'Вид субсидии'!A$2:C$118,2))</f>
        <v>0</v>
      </c>
      <c r="N2633" s="97"/>
      <c r="O2633" s="20"/>
      <c r="P2633" s="20"/>
      <c r="Q2633" s="20"/>
      <c r="R2633" s="20"/>
      <c r="S2633" s="20"/>
      <c r="T2633" s="20"/>
      <c r="U2633" s="20"/>
      <c r="V2633" s="7">
        <f t="shared" si="43"/>
        <v>0</v>
      </c>
      <c r="W2633" s="20"/>
      <c r="X2633" s="20"/>
      <c r="Y2633" s="20"/>
      <c r="Z2633" s="20"/>
      <c r="AA2633" s="20"/>
      <c r="AB2633" s="20"/>
      <c r="AC2633" s="20"/>
      <c r="AD2633" s="20"/>
      <c r="AE2633" s="20"/>
      <c r="AF2633" s="20"/>
      <c r="AG2633" s="20"/>
      <c r="AH2633" s="20"/>
    </row>
    <row r="2634" spans="1:34" x14ac:dyDescent="0.25">
      <c r="A2634" s="20"/>
      <c r="B2634" s="11"/>
      <c r="C2634" s="12"/>
      <c r="D2634" s="12"/>
      <c r="E2634" s="12"/>
      <c r="F2634" s="45"/>
      <c r="G2634" s="23"/>
      <c r="H2634" s="18"/>
      <c r="I2634" s="49"/>
      <c r="J2634" s="73">
        <f>IF(I2634=0,0,VLOOKUP(I2634,'ОКВЭД 2017'!A$3:B$2732,2))</f>
        <v>0</v>
      </c>
      <c r="K2634" s="18"/>
      <c r="L2634" s="18"/>
      <c r="M2634" s="73">
        <f>IF(L2634=0,0,VLOOKUP($L2634,'Вид субсидии'!A$2:C$118,2))</f>
        <v>0</v>
      </c>
      <c r="N2634" s="97"/>
      <c r="O2634" s="20"/>
      <c r="P2634" s="20"/>
      <c r="Q2634" s="20"/>
      <c r="R2634" s="20"/>
      <c r="S2634" s="20"/>
      <c r="T2634" s="20"/>
      <c r="U2634" s="20"/>
      <c r="V2634" s="7">
        <f t="shared" si="43"/>
        <v>0</v>
      </c>
      <c r="W2634" s="20"/>
      <c r="X2634" s="20"/>
      <c r="Y2634" s="20"/>
      <c r="Z2634" s="20"/>
      <c r="AA2634" s="20"/>
      <c r="AB2634" s="20"/>
      <c r="AC2634" s="20"/>
      <c r="AD2634" s="20"/>
      <c r="AE2634" s="20"/>
      <c r="AF2634" s="20"/>
      <c r="AG2634" s="20"/>
      <c r="AH2634" s="20"/>
    </row>
    <row r="2635" spans="1:34" x14ac:dyDescent="0.25">
      <c r="A2635" s="20"/>
      <c r="B2635" s="11"/>
      <c r="C2635" s="12"/>
      <c r="D2635" s="12"/>
      <c r="E2635" s="12"/>
      <c r="F2635" s="45"/>
      <c r="G2635" s="23"/>
      <c r="H2635" s="18"/>
      <c r="I2635" s="49"/>
      <c r="J2635" s="73">
        <f>IF(I2635=0,0,VLOOKUP(I2635,'ОКВЭД 2017'!A$3:B$2732,2))</f>
        <v>0</v>
      </c>
      <c r="K2635" s="18"/>
      <c r="L2635" s="18"/>
      <c r="M2635" s="73">
        <f>IF(L2635=0,0,VLOOKUP($L2635,'Вид субсидии'!A$2:C$118,2))</f>
        <v>0</v>
      </c>
      <c r="N2635" s="97"/>
      <c r="O2635" s="20"/>
      <c r="P2635" s="20"/>
      <c r="Q2635" s="20"/>
      <c r="R2635" s="20"/>
      <c r="S2635" s="20"/>
      <c r="T2635" s="20"/>
      <c r="U2635" s="20"/>
      <c r="V2635" s="7">
        <f t="shared" si="43"/>
        <v>0</v>
      </c>
      <c r="W2635" s="20"/>
      <c r="X2635" s="20"/>
      <c r="Y2635" s="20"/>
      <c r="Z2635" s="20"/>
      <c r="AA2635" s="20"/>
      <c r="AB2635" s="20"/>
      <c r="AC2635" s="20"/>
      <c r="AD2635" s="20"/>
      <c r="AE2635" s="20"/>
      <c r="AF2635" s="20"/>
      <c r="AG2635" s="20"/>
      <c r="AH2635" s="20"/>
    </row>
    <row r="2636" spans="1:34" x14ac:dyDescent="0.25">
      <c r="A2636" s="20"/>
      <c r="B2636" s="11"/>
      <c r="C2636" s="12"/>
      <c r="D2636" s="12"/>
      <c r="E2636" s="12"/>
      <c r="F2636" s="45"/>
      <c r="G2636" s="23"/>
      <c r="H2636" s="18"/>
      <c r="I2636" s="49"/>
      <c r="J2636" s="73">
        <f>IF(I2636=0,0,VLOOKUP(I2636,'ОКВЭД 2017'!A$3:B$2732,2))</f>
        <v>0</v>
      </c>
      <c r="K2636" s="18"/>
      <c r="L2636" s="18"/>
      <c r="M2636" s="73">
        <f>IF(L2636=0,0,VLOOKUP($L2636,'Вид субсидии'!A$2:C$118,2))</f>
        <v>0</v>
      </c>
      <c r="N2636" s="97"/>
      <c r="O2636" s="20"/>
      <c r="P2636" s="20"/>
      <c r="Q2636" s="20"/>
      <c r="R2636" s="20"/>
      <c r="S2636" s="20"/>
      <c r="T2636" s="20"/>
      <c r="U2636" s="20"/>
      <c r="V2636" s="7">
        <f t="shared" si="43"/>
        <v>0</v>
      </c>
      <c r="W2636" s="20"/>
      <c r="X2636" s="20"/>
      <c r="Y2636" s="20"/>
      <c r="Z2636" s="20"/>
      <c r="AA2636" s="20"/>
      <c r="AB2636" s="20"/>
      <c r="AC2636" s="20"/>
      <c r="AD2636" s="20"/>
      <c r="AE2636" s="20"/>
      <c r="AF2636" s="20"/>
      <c r="AG2636" s="20"/>
      <c r="AH2636" s="20"/>
    </row>
    <row r="2637" spans="1:34" x14ac:dyDescent="0.25">
      <c r="A2637" s="20"/>
      <c r="B2637" s="11"/>
      <c r="C2637" s="12"/>
      <c r="D2637" s="12"/>
      <c r="E2637" s="12"/>
      <c r="F2637" s="45"/>
      <c r="G2637" s="23"/>
      <c r="H2637" s="18"/>
      <c r="I2637" s="49"/>
      <c r="J2637" s="73">
        <f>IF(I2637=0,0,VLOOKUP(I2637,'ОКВЭД 2017'!A$3:B$2732,2))</f>
        <v>0</v>
      </c>
      <c r="K2637" s="18"/>
      <c r="L2637" s="18"/>
      <c r="M2637" s="73">
        <f>IF(L2637=0,0,VLOOKUP($L2637,'Вид субсидии'!A$2:C$118,2))</f>
        <v>0</v>
      </c>
      <c r="N2637" s="97"/>
      <c r="O2637" s="20"/>
      <c r="P2637" s="20"/>
      <c r="Q2637" s="20"/>
      <c r="R2637" s="20"/>
      <c r="S2637" s="20"/>
      <c r="T2637" s="20"/>
      <c r="U2637" s="20"/>
      <c r="V2637" s="7">
        <f t="shared" si="43"/>
        <v>0</v>
      </c>
      <c r="W2637" s="20"/>
      <c r="X2637" s="20"/>
      <c r="Y2637" s="20"/>
      <c r="Z2637" s="20"/>
      <c r="AA2637" s="20"/>
      <c r="AB2637" s="20"/>
      <c r="AC2637" s="20"/>
      <c r="AD2637" s="20"/>
      <c r="AE2637" s="20"/>
      <c r="AF2637" s="20"/>
      <c r="AG2637" s="20"/>
      <c r="AH2637" s="20"/>
    </row>
    <row r="2638" spans="1:34" x14ac:dyDescent="0.25">
      <c r="A2638" s="20"/>
      <c r="B2638" s="11"/>
      <c r="C2638" s="12"/>
      <c r="D2638" s="12"/>
      <c r="E2638" s="12"/>
      <c r="F2638" s="45"/>
      <c r="G2638" s="23"/>
      <c r="H2638" s="18"/>
      <c r="I2638" s="49"/>
      <c r="J2638" s="73">
        <f>IF(I2638=0,0,VLOOKUP(I2638,'ОКВЭД 2017'!A$3:B$2732,2))</f>
        <v>0</v>
      </c>
      <c r="K2638" s="18"/>
      <c r="L2638" s="18"/>
      <c r="M2638" s="73">
        <f>IF(L2638=0,0,VLOOKUP($L2638,'Вид субсидии'!A$2:C$118,2))</f>
        <v>0</v>
      </c>
      <c r="N2638" s="97"/>
      <c r="O2638" s="20"/>
      <c r="P2638" s="20"/>
      <c r="Q2638" s="20"/>
      <c r="R2638" s="20"/>
      <c r="S2638" s="20"/>
      <c r="T2638" s="20"/>
      <c r="U2638" s="20"/>
      <c r="V2638" s="7">
        <f t="shared" si="43"/>
        <v>0</v>
      </c>
      <c r="W2638" s="20"/>
      <c r="X2638" s="20"/>
      <c r="Y2638" s="20"/>
      <c r="Z2638" s="20"/>
      <c r="AA2638" s="20"/>
      <c r="AB2638" s="20"/>
      <c r="AC2638" s="20"/>
      <c r="AD2638" s="20"/>
      <c r="AE2638" s="20"/>
      <c r="AF2638" s="20"/>
      <c r="AG2638" s="20"/>
      <c r="AH2638" s="20"/>
    </row>
    <row r="2639" spans="1:34" x14ac:dyDescent="0.25">
      <c r="A2639" s="20"/>
      <c r="B2639" s="11"/>
      <c r="C2639" s="12"/>
      <c r="D2639" s="12"/>
      <c r="E2639" s="12"/>
      <c r="F2639" s="45"/>
      <c r="G2639" s="23"/>
      <c r="H2639" s="18"/>
      <c r="I2639" s="49"/>
      <c r="J2639" s="73">
        <f>IF(I2639=0,0,VLOOKUP(I2639,'ОКВЭД 2017'!A$3:B$2732,2))</f>
        <v>0</v>
      </c>
      <c r="K2639" s="18"/>
      <c r="L2639" s="18"/>
      <c r="M2639" s="73">
        <f>IF(L2639=0,0,VLOOKUP($L2639,'Вид субсидии'!A$2:C$118,2))</f>
        <v>0</v>
      </c>
      <c r="N2639" s="97"/>
      <c r="O2639" s="20"/>
      <c r="P2639" s="20"/>
      <c r="Q2639" s="20"/>
      <c r="R2639" s="20"/>
      <c r="S2639" s="20"/>
      <c r="T2639" s="20"/>
      <c r="U2639" s="20"/>
      <c r="V2639" s="7">
        <f t="shared" si="43"/>
        <v>0</v>
      </c>
      <c r="W2639" s="20"/>
      <c r="X2639" s="20"/>
      <c r="Y2639" s="20"/>
      <c r="Z2639" s="20"/>
      <c r="AA2639" s="20"/>
      <c r="AB2639" s="20"/>
      <c r="AC2639" s="20"/>
      <c r="AD2639" s="20"/>
      <c r="AE2639" s="20"/>
      <c r="AF2639" s="20"/>
      <c r="AG2639" s="20"/>
      <c r="AH2639" s="20"/>
    </row>
    <row r="2640" spans="1:34" x14ac:dyDescent="0.25">
      <c r="A2640" s="20"/>
      <c r="B2640" s="11"/>
      <c r="C2640" s="12"/>
      <c r="D2640" s="12"/>
      <c r="E2640" s="12"/>
      <c r="F2640" s="45"/>
      <c r="G2640" s="23"/>
      <c r="H2640" s="18"/>
      <c r="I2640" s="49"/>
      <c r="J2640" s="73">
        <f>IF(I2640=0,0,VLOOKUP(I2640,'ОКВЭД 2017'!A$3:B$2732,2))</f>
        <v>0</v>
      </c>
      <c r="K2640" s="18"/>
      <c r="L2640" s="18"/>
      <c r="M2640" s="73">
        <f>IF(L2640=0,0,VLOOKUP($L2640,'Вид субсидии'!A$2:C$118,2))</f>
        <v>0</v>
      </c>
      <c r="N2640" s="97"/>
      <c r="O2640" s="20"/>
      <c r="P2640" s="20"/>
      <c r="Q2640" s="20"/>
      <c r="R2640" s="20"/>
      <c r="S2640" s="20"/>
      <c r="T2640" s="20"/>
      <c r="U2640" s="20"/>
      <c r="V2640" s="7">
        <f t="shared" si="43"/>
        <v>0</v>
      </c>
      <c r="W2640" s="20"/>
      <c r="X2640" s="20"/>
      <c r="Y2640" s="20"/>
      <c r="Z2640" s="20"/>
      <c r="AA2640" s="20"/>
      <c r="AB2640" s="20"/>
      <c r="AC2640" s="20"/>
      <c r="AD2640" s="20"/>
      <c r="AE2640" s="20"/>
      <c r="AF2640" s="20"/>
      <c r="AG2640" s="20"/>
      <c r="AH2640" s="20"/>
    </row>
    <row r="2641" spans="1:34" x14ac:dyDescent="0.25">
      <c r="A2641" s="20"/>
      <c r="B2641" s="11"/>
      <c r="C2641" s="12"/>
      <c r="D2641" s="12"/>
      <c r="E2641" s="12"/>
      <c r="F2641" s="45"/>
      <c r="G2641" s="23"/>
      <c r="H2641" s="18"/>
      <c r="I2641" s="49"/>
      <c r="J2641" s="73">
        <f>IF(I2641=0,0,VLOOKUP(I2641,'ОКВЭД 2017'!A$3:B$2732,2))</f>
        <v>0</v>
      </c>
      <c r="K2641" s="18"/>
      <c r="L2641" s="18"/>
      <c r="M2641" s="73">
        <f>IF(L2641=0,0,VLOOKUP($L2641,'Вид субсидии'!A$2:C$118,2))</f>
        <v>0</v>
      </c>
      <c r="N2641" s="97"/>
      <c r="O2641" s="20"/>
      <c r="P2641" s="20"/>
      <c r="Q2641" s="20"/>
      <c r="R2641" s="20"/>
      <c r="S2641" s="20"/>
      <c r="T2641" s="20"/>
      <c r="U2641" s="20"/>
      <c r="V2641" s="7">
        <f t="shared" si="43"/>
        <v>0</v>
      </c>
      <c r="W2641" s="20"/>
      <c r="X2641" s="20"/>
      <c r="Y2641" s="20"/>
      <c r="Z2641" s="20"/>
      <c r="AA2641" s="20"/>
      <c r="AB2641" s="20"/>
      <c r="AC2641" s="20"/>
      <c r="AD2641" s="20"/>
      <c r="AE2641" s="20"/>
      <c r="AF2641" s="20"/>
      <c r="AG2641" s="20"/>
      <c r="AH2641" s="20"/>
    </row>
    <row r="2642" spans="1:34" x14ac:dyDescent="0.25">
      <c r="A2642" s="20"/>
      <c r="B2642" s="11"/>
      <c r="C2642" s="12"/>
      <c r="D2642" s="12"/>
      <c r="E2642" s="12"/>
      <c r="F2642" s="45"/>
      <c r="G2642" s="23"/>
      <c r="H2642" s="18"/>
      <c r="I2642" s="49"/>
      <c r="J2642" s="73">
        <f>IF(I2642=0,0,VLOOKUP(I2642,'ОКВЭД 2017'!A$3:B$2732,2))</f>
        <v>0</v>
      </c>
      <c r="K2642" s="18"/>
      <c r="L2642" s="18"/>
      <c r="M2642" s="73">
        <f>IF(L2642=0,0,VLOOKUP($L2642,'Вид субсидии'!A$2:C$118,2))</f>
        <v>0</v>
      </c>
      <c r="N2642" s="97"/>
      <c r="O2642" s="20"/>
      <c r="P2642" s="20"/>
      <c r="Q2642" s="20"/>
      <c r="R2642" s="20"/>
      <c r="S2642" s="20"/>
      <c r="T2642" s="20"/>
      <c r="U2642" s="20"/>
      <c r="V2642" s="7">
        <f t="shared" si="43"/>
        <v>0</v>
      </c>
      <c r="W2642" s="20"/>
      <c r="X2642" s="20"/>
      <c r="Y2642" s="20"/>
      <c r="Z2642" s="20"/>
      <c r="AA2642" s="20"/>
      <c r="AB2642" s="20"/>
      <c r="AC2642" s="20"/>
      <c r="AD2642" s="20"/>
      <c r="AE2642" s="20"/>
      <c r="AF2642" s="20"/>
      <c r="AG2642" s="20"/>
      <c r="AH2642" s="20"/>
    </row>
    <row r="2643" spans="1:34" x14ac:dyDescent="0.25">
      <c r="A2643" s="20"/>
      <c r="B2643" s="11"/>
      <c r="C2643" s="12"/>
      <c r="D2643" s="12"/>
      <c r="E2643" s="12"/>
      <c r="F2643" s="45"/>
      <c r="G2643" s="23"/>
      <c r="H2643" s="18"/>
      <c r="I2643" s="49"/>
      <c r="J2643" s="73">
        <f>IF(I2643=0,0,VLOOKUP(I2643,'ОКВЭД 2017'!A$3:B$2732,2))</f>
        <v>0</v>
      </c>
      <c r="K2643" s="18"/>
      <c r="L2643" s="18"/>
      <c r="M2643" s="73">
        <f>IF(L2643=0,0,VLOOKUP($L2643,'Вид субсидии'!A$2:C$118,2))</f>
        <v>0</v>
      </c>
      <c r="N2643" s="97"/>
      <c r="O2643" s="20"/>
      <c r="P2643" s="20"/>
      <c r="Q2643" s="20"/>
      <c r="R2643" s="20"/>
      <c r="S2643" s="20"/>
      <c r="T2643" s="20"/>
      <c r="U2643" s="20"/>
      <c r="V2643" s="7">
        <f t="shared" si="43"/>
        <v>0</v>
      </c>
      <c r="W2643" s="20"/>
      <c r="X2643" s="20"/>
      <c r="Y2643" s="20"/>
      <c r="Z2643" s="20"/>
      <c r="AA2643" s="20"/>
      <c r="AB2643" s="20"/>
      <c r="AC2643" s="20"/>
      <c r="AD2643" s="20"/>
      <c r="AE2643" s="20"/>
      <c r="AF2643" s="20"/>
      <c r="AG2643" s="20"/>
      <c r="AH2643" s="20"/>
    </row>
    <row r="2644" spans="1:34" x14ac:dyDescent="0.25">
      <c r="A2644" s="20"/>
      <c r="B2644" s="11"/>
      <c r="C2644" s="12"/>
      <c r="D2644" s="12"/>
      <c r="E2644" s="12"/>
      <c r="F2644" s="45"/>
      <c r="G2644" s="23"/>
      <c r="H2644" s="18"/>
      <c r="I2644" s="49"/>
      <c r="J2644" s="73">
        <f>IF(I2644=0,0,VLOOKUP(I2644,'ОКВЭД 2017'!A$3:B$2732,2))</f>
        <v>0</v>
      </c>
      <c r="K2644" s="18"/>
      <c r="L2644" s="18"/>
      <c r="M2644" s="73">
        <f>IF(L2644=0,0,VLOOKUP($L2644,'Вид субсидии'!A$2:C$118,2))</f>
        <v>0</v>
      </c>
      <c r="N2644" s="97"/>
      <c r="O2644" s="20"/>
      <c r="P2644" s="20"/>
      <c r="Q2644" s="20"/>
      <c r="R2644" s="20"/>
      <c r="S2644" s="20"/>
      <c r="T2644" s="20"/>
      <c r="U2644" s="20"/>
      <c r="V2644" s="7">
        <f t="shared" si="43"/>
        <v>0</v>
      </c>
      <c r="W2644" s="20"/>
      <c r="X2644" s="20"/>
      <c r="Y2644" s="20"/>
      <c r="Z2644" s="20"/>
      <c r="AA2644" s="20"/>
      <c r="AB2644" s="20"/>
      <c r="AC2644" s="20"/>
      <c r="AD2644" s="20"/>
      <c r="AE2644" s="20"/>
      <c r="AF2644" s="20"/>
      <c r="AG2644" s="20"/>
      <c r="AH2644" s="20"/>
    </row>
    <row r="2645" spans="1:34" x14ac:dyDescent="0.25">
      <c r="A2645" s="20"/>
      <c r="B2645" s="11"/>
      <c r="C2645" s="12"/>
      <c r="D2645" s="12"/>
      <c r="E2645" s="12"/>
      <c r="F2645" s="45"/>
      <c r="G2645" s="23"/>
      <c r="H2645" s="18"/>
      <c r="I2645" s="49"/>
      <c r="J2645" s="73">
        <f>IF(I2645=0,0,VLOOKUP(I2645,'ОКВЭД 2017'!A$3:B$2732,2))</f>
        <v>0</v>
      </c>
      <c r="K2645" s="18"/>
      <c r="L2645" s="18"/>
      <c r="M2645" s="73">
        <f>IF(L2645=0,0,VLOOKUP($L2645,'Вид субсидии'!A$2:C$118,2))</f>
        <v>0</v>
      </c>
      <c r="N2645" s="97"/>
      <c r="O2645" s="20"/>
      <c r="P2645" s="20"/>
      <c r="Q2645" s="20"/>
      <c r="R2645" s="20"/>
      <c r="S2645" s="20"/>
      <c r="T2645" s="20"/>
      <c r="U2645" s="20"/>
      <c r="V2645" s="7">
        <f t="shared" ref="V2645:V2708" si="44">IF(A2645&gt;0,1,0)</f>
        <v>0</v>
      </c>
      <c r="W2645" s="20"/>
      <c r="X2645" s="20"/>
      <c r="Y2645" s="20"/>
      <c r="Z2645" s="20"/>
      <c r="AA2645" s="20"/>
      <c r="AB2645" s="20"/>
      <c r="AC2645" s="20"/>
      <c r="AD2645" s="20"/>
      <c r="AE2645" s="20"/>
      <c r="AF2645" s="20"/>
      <c r="AG2645" s="20"/>
      <c r="AH2645" s="20"/>
    </row>
    <row r="2646" spans="1:34" x14ac:dyDescent="0.25">
      <c r="A2646" s="20"/>
      <c r="B2646" s="11"/>
      <c r="C2646" s="12"/>
      <c r="D2646" s="12"/>
      <c r="E2646" s="12"/>
      <c r="F2646" s="45"/>
      <c r="G2646" s="23"/>
      <c r="H2646" s="18"/>
      <c r="I2646" s="49"/>
      <c r="J2646" s="73">
        <f>IF(I2646=0,0,VLOOKUP(I2646,'ОКВЭД 2017'!A$3:B$2732,2))</f>
        <v>0</v>
      </c>
      <c r="K2646" s="18"/>
      <c r="L2646" s="18"/>
      <c r="M2646" s="73">
        <f>IF(L2646=0,0,VLOOKUP($L2646,'Вид субсидии'!A$2:C$118,2))</f>
        <v>0</v>
      </c>
      <c r="N2646" s="97"/>
      <c r="O2646" s="20"/>
      <c r="P2646" s="20"/>
      <c r="Q2646" s="20"/>
      <c r="R2646" s="20"/>
      <c r="S2646" s="20"/>
      <c r="T2646" s="20"/>
      <c r="U2646" s="20"/>
      <c r="V2646" s="7">
        <f t="shared" si="44"/>
        <v>0</v>
      </c>
      <c r="W2646" s="20"/>
      <c r="X2646" s="20"/>
      <c r="Y2646" s="20"/>
      <c r="Z2646" s="20"/>
      <c r="AA2646" s="20"/>
      <c r="AB2646" s="20"/>
      <c r="AC2646" s="20"/>
      <c r="AD2646" s="20"/>
      <c r="AE2646" s="20"/>
      <c r="AF2646" s="20"/>
      <c r="AG2646" s="20"/>
      <c r="AH2646" s="20"/>
    </row>
    <row r="2647" spans="1:34" x14ac:dyDescent="0.25">
      <c r="A2647" s="20"/>
      <c r="B2647" s="11"/>
      <c r="C2647" s="12"/>
      <c r="D2647" s="12"/>
      <c r="E2647" s="12"/>
      <c r="F2647" s="45"/>
      <c r="G2647" s="23"/>
      <c r="H2647" s="18"/>
      <c r="I2647" s="49"/>
      <c r="J2647" s="73">
        <f>IF(I2647=0,0,VLOOKUP(I2647,'ОКВЭД 2017'!A$3:B$2732,2))</f>
        <v>0</v>
      </c>
      <c r="K2647" s="18"/>
      <c r="L2647" s="18"/>
      <c r="M2647" s="73">
        <f>IF(L2647=0,0,VLOOKUP($L2647,'Вид субсидии'!A$2:C$118,2))</f>
        <v>0</v>
      </c>
      <c r="N2647" s="97"/>
      <c r="O2647" s="20"/>
      <c r="P2647" s="20"/>
      <c r="Q2647" s="20"/>
      <c r="R2647" s="20"/>
      <c r="S2647" s="20"/>
      <c r="T2647" s="20"/>
      <c r="U2647" s="20"/>
      <c r="V2647" s="7">
        <f t="shared" si="44"/>
        <v>0</v>
      </c>
      <c r="W2647" s="20"/>
      <c r="X2647" s="20"/>
      <c r="Y2647" s="20"/>
      <c r="Z2647" s="20"/>
      <c r="AA2647" s="20"/>
      <c r="AB2647" s="20"/>
      <c r="AC2647" s="20"/>
      <c r="AD2647" s="20"/>
      <c r="AE2647" s="20"/>
      <c r="AF2647" s="20"/>
      <c r="AG2647" s="20"/>
      <c r="AH2647" s="20"/>
    </row>
    <row r="2648" spans="1:34" x14ac:dyDescent="0.25">
      <c r="A2648" s="20"/>
      <c r="B2648" s="11"/>
      <c r="C2648" s="12"/>
      <c r="D2648" s="12"/>
      <c r="E2648" s="12"/>
      <c r="F2648" s="45"/>
      <c r="G2648" s="23"/>
      <c r="H2648" s="18"/>
      <c r="I2648" s="49"/>
      <c r="J2648" s="73">
        <f>IF(I2648=0,0,VLOOKUP(I2648,'ОКВЭД 2017'!A$3:B$2732,2))</f>
        <v>0</v>
      </c>
      <c r="K2648" s="18"/>
      <c r="L2648" s="18"/>
      <c r="M2648" s="73">
        <f>IF(L2648=0,0,VLOOKUP($L2648,'Вид субсидии'!A$2:C$118,2))</f>
        <v>0</v>
      </c>
      <c r="N2648" s="97"/>
      <c r="O2648" s="20"/>
      <c r="P2648" s="20"/>
      <c r="Q2648" s="20"/>
      <c r="R2648" s="20"/>
      <c r="S2648" s="20"/>
      <c r="T2648" s="20"/>
      <c r="U2648" s="20"/>
      <c r="V2648" s="7">
        <f t="shared" si="44"/>
        <v>0</v>
      </c>
      <c r="W2648" s="20"/>
      <c r="X2648" s="20"/>
      <c r="Y2648" s="20"/>
      <c r="Z2648" s="20"/>
      <c r="AA2648" s="20"/>
      <c r="AB2648" s="20"/>
      <c r="AC2648" s="20"/>
      <c r="AD2648" s="20"/>
      <c r="AE2648" s="20"/>
      <c r="AF2648" s="20"/>
      <c r="AG2648" s="20"/>
      <c r="AH2648" s="20"/>
    </row>
    <row r="2649" spans="1:34" x14ac:dyDescent="0.25">
      <c r="A2649" s="20"/>
      <c r="B2649" s="11"/>
      <c r="C2649" s="12"/>
      <c r="D2649" s="12"/>
      <c r="E2649" s="12"/>
      <c r="F2649" s="45"/>
      <c r="G2649" s="23"/>
      <c r="H2649" s="18"/>
      <c r="I2649" s="49"/>
      <c r="J2649" s="73">
        <f>IF(I2649=0,0,VLOOKUP(I2649,'ОКВЭД 2017'!A$3:B$2732,2))</f>
        <v>0</v>
      </c>
      <c r="K2649" s="18"/>
      <c r="L2649" s="18"/>
      <c r="M2649" s="73">
        <f>IF(L2649=0,0,VLOOKUP($L2649,'Вид субсидии'!A$2:C$118,2))</f>
        <v>0</v>
      </c>
      <c r="N2649" s="97"/>
      <c r="O2649" s="20"/>
      <c r="P2649" s="20"/>
      <c r="Q2649" s="20"/>
      <c r="R2649" s="20"/>
      <c r="S2649" s="20"/>
      <c r="T2649" s="20"/>
      <c r="U2649" s="20"/>
      <c r="V2649" s="7">
        <f t="shared" si="44"/>
        <v>0</v>
      </c>
      <c r="W2649" s="20"/>
      <c r="X2649" s="20"/>
      <c r="Y2649" s="20"/>
      <c r="Z2649" s="20"/>
      <c r="AA2649" s="20"/>
      <c r="AB2649" s="20"/>
      <c r="AC2649" s="20"/>
      <c r="AD2649" s="20"/>
      <c r="AE2649" s="20"/>
      <c r="AF2649" s="20"/>
      <c r="AG2649" s="20"/>
      <c r="AH2649" s="20"/>
    </row>
    <row r="2650" spans="1:34" x14ac:dyDescent="0.25">
      <c r="A2650" s="20"/>
      <c r="B2650" s="11"/>
      <c r="C2650" s="12"/>
      <c r="D2650" s="12"/>
      <c r="E2650" s="12"/>
      <c r="F2650" s="45"/>
      <c r="G2650" s="23"/>
      <c r="H2650" s="18"/>
      <c r="I2650" s="49"/>
      <c r="J2650" s="73">
        <f>IF(I2650=0,0,VLOOKUP(I2650,'ОКВЭД 2017'!A$3:B$2732,2))</f>
        <v>0</v>
      </c>
      <c r="K2650" s="18"/>
      <c r="L2650" s="18"/>
      <c r="M2650" s="73">
        <f>IF(L2650=0,0,VLOOKUP($L2650,'Вид субсидии'!A$2:C$118,2))</f>
        <v>0</v>
      </c>
      <c r="N2650" s="97"/>
      <c r="O2650" s="20"/>
      <c r="P2650" s="20"/>
      <c r="Q2650" s="20"/>
      <c r="R2650" s="20"/>
      <c r="S2650" s="20"/>
      <c r="T2650" s="20"/>
      <c r="U2650" s="20"/>
      <c r="V2650" s="7">
        <f t="shared" si="44"/>
        <v>0</v>
      </c>
      <c r="W2650" s="20"/>
      <c r="X2650" s="20"/>
      <c r="Y2650" s="20"/>
      <c r="Z2650" s="20"/>
      <c r="AA2650" s="20"/>
      <c r="AB2650" s="20"/>
      <c r="AC2650" s="20"/>
      <c r="AD2650" s="20"/>
      <c r="AE2650" s="20"/>
      <c r="AF2650" s="20"/>
      <c r="AG2650" s="20"/>
      <c r="AH2650" s="20"/>
    </row>
    <row r="2651" spans="1:34" x14ac:dyDescent="0.25">
      <c r="A2651" s="20"/>
      <c r="B2651" s="11"/>
      <c r="C2651" s="12"/>
      <c r="D2651" s="12"/>
      <c r="E2651" s="12"/>
      <c r="F2651" s="45"/>
      <c r="G2651" s="23"/>
      <c r="H2651" s="18"/>
      <c r="I2651" s="49"/>
      <c r="J2651" s="73">
        <f>IF(I2651=0,0,VLOOKUP(I2651,'ОКВЭД 2017'!A$3:B$2732,2))</f>
        <v>0</v>
      </c>
      <c r="K2651" s="18"/>
      <c r="L2651" s="18"/>
      <c r="M2651" s="73">
        <f>IF(L2651=0,0,VLOOKUP($L2651,'Вид субсидии'!A$2:C$118,2))</f>
        <v>0</v>
      </c>
      <c r="N2651" s="97"/>
      <c r="O2651" s="20"/>
      <c r="P2651" s="20"/>
      <c r="Q2651" s="20"/>
      <c r="R2651" s="20"/>
      <c r="S2651" s="20"/>
      <c r="T2651" s="20"/>
      <c r="U2651" s="20"/>
      <c r="V2651" s="7">
        <f t="shared" si="44"/>
        <v>0</v>
      </c>
      <c r="W2651" s="20"/>
      <c r="X2651" s="20"/>
      <c r="Y2651" s="20"/>
      <c r="Z2651" s="20"/>
      <c r="AA2651" s="20"/>
      <c r="AB2651" s="20"/>
      <c r="AC2651" s="20"/>
      <c r="AD2651" s="20"/>
      <c r="AE2651" s="20"/>
      <c r="AF2651" s="20"/>
      <c r="AG2651" s="20"/>
      <c r="AH2651" s="20"/>
    </row>
    <row r="2652" spans="1:34" x14ac:dyDescent="0.25">
      <c r="A2652" s="20"/>
      <c r="B2652" s="11"/>
      <c r="C2652" s="12"/>
      <c r="D2652" s="12"/>
      <c r="E2652" s="12"/>
      <c r="F2652" s="45"/>
      <c r="G2652" s="23"/>
      <c r="H2652" s="18"/>
      <c r="I2652" s="49"/>
      <c r="J2652" s="73">
        <f>IF(I2652=0,0,VLOOKUP(I2652,'ОКВЭД 2017'!A$3:B$2732,2))</f>
        <v>0</v>
      </c>
      <c r="K2652" s="18"/>
      <c r="L2652" s="18"/>
      <c r="M2652" s="73">
        <f>IF(L2652=0,0,VLOOKUP($L2652,'Вид субсидии'!A$2:C$118,2))</f>
        <v>0</v>
      </c>
      <c r="N2652" s="97"/>
      <c r="O2652" s="20"/>
      <c r="P2652" s="20"/>
      <c r="Q2652" s="20"/>
      <c r="R2652" s="20"/>
      <c r="S2652" s="20"/>
      <c r="T2652" s="20"/>
      <c r="U2652" s="20"/>
      <c r="V2652" s="7">
        <f t="shared" si="44"/>
        <v>0</v>
      </c>
      <c r="W2652" s="20"/>
      <c r="X2652" s="20"/>
      <c r="Y2652" s="20"/>
      <c r="Z2652" s="20"/>
      <c r="AA2652" s="20"/>
      <c r="AB2652" s="20"/>
      <c r="AC2652" s="20"/>
      <c r="AD2652" s="20"/>
      <c r="AE2652" s="20"/>
      <c r="AF2652" s="20"/>
      <c r="AG2652" s="20"/>
      <c r="AH2652" s="20"/>
    </row>
    <row r="2653" spans="1:34" x14ac:dyDescent="0.25">
      <c r="A2653" s="20"/>
      <c r="B2653" s="11"/>
      <c r="C2653" s="12"/>
      <c r="D2653" s="12"/>
      <c r="E2653" s="12"/>
      <c r="F2653" s="45"/>
      <c r="G2653" s="23"/>
      <c r="H2653" s="18"/>
      <c r="I2653" s="49"/>
      <c r="J2653" s="73">
        <f>IF(I2653=0,0,VLOOKUP(I2653,'ОКВЭД 2017'!A$3:B$2732,2))</f>
        <v>0</v>
      </c>
      <c r="K2653" s="18"/>
      <c r="L2653" s="18"/>
      <c r="M2653" s="73">
        <f>IF(L2653=0,0,VLOOKUP($L2653,'Вид субсидии'!A$2:C$118,2))</f>
        <v>0</v>
      </c>
      <c r="N2653" s="97"/>
      <c r="O2653" s="20"/>
      <c r="P2653" s="20"/>
      <c r="Q2653" s="20"/>
      <c r="R2653" s="20"/>
      <c r="S2653" s="20"/>
      <c r="T2653" s="20"/>
      <c r="U2653" s="20"/>
      <c r="V2653" s="7">
        <f t="shared" si="44"/>
        <v>0</v>
      </c>
      <c r="W2653" s="20"/>
      <c r="X2653" s="20"/>
      <c r="Y2653" s="20"/>
      <c r="Z2653" s="20"/>
      <c r="AA2653" s="20"/>
      <c r="AB2653" s="20"/>
      <c r="AC2653" s="20"/>
      <c r="AD2653" s="20"/>
      <c r="AE2653" s="20"/>
      <c r="AF2653" s="20"/>
      <c r="AG2653" s="20"/>
      <c r="AH2653" s="20"/>
    </row>
    <row r="2654" spans="1:34" x14ac:dyDescent="0.25">
      <c r="A2654" s="20"/>
      <c r="B2654" s="11"/>
      <c r="C2654" s="12"/>
      <c r="D2654" s="12"/>
      <c r="E2654" s="12"/>
      <c r="F2654" s="45"/>
      <c r="G2654" s="23"/>
      <c r="H2654" s="18"/>
      <c r="I2654" s="49"/>
      <c r="J2654" s="73">
        <f>IF(I2654=0,0,VLOOKUP(I2654,'ОКВЭД 2017'!A$3:B$2732,2))</f>
        <v>0</v>
      </c>
      <c r="K2654" s="18"/>
      <c r="L2654" s="18"/>
      <c r="M2654" s="73">
        <f>IF(L2654=0,0,VLOOKUP($L2654,'Вид субсидии'!A$2:C$118,2))</f>
        <v>0</v>
      </c>
      <c r="N2654" s="97"/>
      <c r="O2654" s="20"/>
      <c r="P2654" s="20"/>
      <c r="Q2654" s="20"/>
      <c r="R2654" s="20"/>
      <c r="S2654" s="20"/>
      <c r="T2654" s="20"/>
      <c r="U2654" s="20"/>
      <c r="V2654" s="7">
        <f t="shared" si="44"/>
        <v>0</v>
      </c>
      <c r="W2654" s="20"/>
      <c r="X2654" s="20"/>
      <c r="Y2654" s="20"/>
      <c r="Z2654" s="20"/>
      <c r="AA2654" s="20"/>
      <c r="AB2654" s="20"/>
      <c r="AC2654" s="20"/>
      <c r="AD2654" s="20"/>
      <c r="AE2654" s="20"/>
      <c r="AF2654" s="20"/>
      <c r="AG2654" s="20"/>
      <c r="AH2654" s="20"/>
    </row>
    <row r="2655" spans="1:34" x14ac:dyDescent="0.25">
      <c r="A2655" s="20"/>
      <c r="B2655" s="11"/>
      <c r="C2655" s="12"/>
      <c r="D2655" s="12"/>
      <c r="E2655" s="12"/>
      <c r="F2655" s="45"/>
      <c r="G2655" s="23"/>
      <c r="H2655" s="18"/>
      <c r="I2655" s="49"/>
      <c r="J2655" s="73">
        <f>IF(I2655=0,0,VLOOKUP(I2655,'ОКВЭД 2017'!A$3:B$2732,2))</f>
        <v>0</v>
      </c>
      <c r="K2655" s="18"/>
      <c r="L2655" s="18"/>
      <c r="M2655" s="73">
        <f>IF(L2655=0,0,VLOOKUP($L2655,'Вид субсидии'!A$2:C$118,2))</f>
        <v>0</v>
      </c>
      <c r="N2655" s="97"/>
      <c r="O2655" s="20"/>
      <c r="P2655" s="20"/>
      <c r="Q2655" s="20"/>
      <c r="R2655" s="20"/>
      <c r="S2655" s="20"/>
      <c r="T2655" s="20"/>
      <c r="U2655" s="20"/>
      <c r="V2655" s="7">
        <f t="shared" si="44"/>
        <v>0</v>
      </c>
      <c r="W2655" s="20"/>
      <c r="X2655" s="20"/>
      <c r="Y2655" s="20"/>
      <c r="Z2655" s="20"/>
      <c r="AA2655" s="20"/>
      <c r="AB2655" s="20"/>
      <c r="AC2655" s="20"/>
      <c r="AD2655" s="20"/>
      <c r="AE2655" s="20"/>
      <c r="AF2655" s="20"/>
      <c r="AG2655" s="20"/>
      <c r="AH2655" s="20"/>
    </row>
    <row r="2656" spans="1:34" x14ac:dyDescent="0.25">
      <c r="A2656" s="20"/>
      <c r="B2656" s="11"/>
      <c r="C2656" s="12"/>
      <c r="D2656" s="12"/>
      <c r="E2656" s="12"/>
      <c r="F2656" s="45"/>
      <c r="G2656" s="23"/>
      <c r="H2656" s="18"/>
      <c r="I2656" s="49"/>
      <c r="J2656" s="73">
        <f>IF(I2656=0,0,VLOOKUP(I2656,'ОКВЭД 2017'!A$3:B$2732,2))</f>
        <v>0</v>
      </c>
      <c r="K2656" s="18"/>
      <c r="L2656" s="18"/>
      <c r="M2656" s="73">
        <f>IF(L2656=0,0,VLOOKUP($L2656,'Вид субсидии'!A$2:C$118,2))</f>
        <v>0</v>
      </c>
      <c r="N2656" s="97"/>
      <c r="O2656" s="20"/>
      <c r="P2656" s="20"/>
      <c r="Q2656" s="20"/>
      <c r="R2656" s="20"/>
      <c r="S2656" s="20"/>
      <c r="T2656" s="20"/>
      <c r="U2656" s="20"/>
      <c r="V2656" s="7">
        <f t="shared" si="44"/>
        <v>0</v>
      </c>
      <c r="W2656" s="20"/>
      <c r="X2656" s="20"/>
      <c r="Y2656" s="20"/>
      <c r="Z2656" s="20"/>
      <c r="AA2656" s="20"/>
      <c r="AB2656" s="20"/>
      <c r="AC2656" s="20"/>
      <c r="AD2656" s="20"/>
      <c r="AE2656" s="20"/>
      <c r="AF2656" s="20"/>
      <c r="AG2656" s="20"/>
      <c r="AH2656" s="20"/>
    </row>
    <row r="2657" spans="1:34" x14ac:dyDescent="0.25">
      <c r="A2657" s="20"/>
      <c r="B2657" s="11"/>
      <c r="C2657" s="12"/>
      <c r="D2657" s="12"/>
      <c r="E2657" s="12"/>
      <c r="F2657" s="45"/>
      <c r="G2657" s="23"/>
      <c r="H2657" s="18"/>
      <c r="I2657" s="49"/>
      <c r="J2657" s="73">
        <f>IF(I2657=0,0,VLOOKUP(I2657,'ОКВЭД 2017'!A$3:B$2732,2))</f>
        <v>0</v>
      </c>
      <c r="K2657" s="18"/>
      <c r="L2657" s="18"/>
      <c r="M2657" s="73">
        <f>IF(L2657=0,0,VLOOKUP($L2657,'Вид субсидии'!A$2:C$118,2))</f>
        <v>0</v>
      </c>
      <c r="N2657" s="97"/>
      <c r="O2657" s="20"/>
      <c r="P2657" s="20"/>
      <c r="Q2657" s="20"/>
      <c r="R2657" s="20"/>
      <c r="S2657" s="20"/>
      <c r="T2657" s="20"/>
      <c r="U2657" s="20"/>
      <c r="V2657" s="7">
        <f t="shared" si="44"/>
        <v>0</v>
      </c>
      <c r="W2657" s="20"/>
      <c r="X2657" s="20"/>
      <c r="Y2657" s="20"/>
      <c r="Z2657" s="20"/>
      <c r="AA2657" s="20"/>
      <c r="AB2657" s="20"/>
      <c r="AC2657" s="20"/>
      <c r="AD2657" s="20"/>
      <c r="AE2657" s="20"/>
      <c r="AF2657" s="20"/>
      <c r="AG2657" s="20"/>
      <c r="AH2657" s="20"/>
    </row>
    <row r="2658" spans="1:34" x14ac:dyDescent="0.25">
      <c r="A2658" s="20"/>
      <c r="B2658" s="11"/>
      <c r="C2658" s="12"/>
      <c r="D2658" s="12"/>
      <c r="E2658" s="12"/>
      <c r="F2658" s="45"/>
      <c r="G2658" s="23"/>
      <c r="H2658" s="18"/>
      <c r="I2658" s="49"/>
      <c r="J2658" s="73">
        <f>IF(I2658=0,0,VLOOKUP(I2658,'ОКВЭД 2017'!A$3:B$2732,2))</f>
        <v>0</v>
      </c>
      <c r="K2658" s="18"/>
      <c r="L2658" s="18"/>
      <c r="M2658" s="73">
        <f>IF(L2658=0,0,VLOOKUP($L2658,'Вид субсидии'!A$2:C$118,2))</f>
        <v>0</v>
      </c>
      <c r="N2658" s="97"/>
      <c r="O2658" s="20"/>
      <c r="P2658" s="20"/>
      <c r="Q2658" s="20"/>
      <c r="R2658" s="20"/>
      <c r="S2658" s="20"/>
      <c r="T2658" s="20"/>
      <c r="U2658" s="20"/>
      <c r="V2658" s="7">
        <f t="shared" si="44"/>
        <v>0</v>
      </c>
      <c r="W2658" s="20"/>
      <c r="X2658" s="20"/>
      <c r="Y2658" s="20"/>
      <c r="Z2658" s="20"/>
      <c r="AA2658" s="20"/>
      <c r="AB2658" s="20"/>
      <c r="AC2658" s="20"/>
      <c r="AD2658" s="20"/>
      <c r="AE2658" s="20"/>
      <c r="AF2658" s="20"/>
      <c r="AG2658" s="20"/>
      <c r="AH2658" s="20"/>
    </row>
    <row r="2659" spans="1:34" x14ac:dyDescent="0.25">
      <c r="A2659" s="20"/>
      <c r="B2659" s="11"/>
      <c r="C2659" s="12"/>
      <c r="D2659" s="12"/>
      <c r="E2659" s="12"/>
      <c r="F2659" s="45"/>
      <c r="G2659" s="23"/>
      <c r="H2659" s="18"/>
      <c r="I2659" s="49"/>
      <c r="J2659" s="73">
        <f>IF(I2659=0,0,VLOOKUP(I2659,'ОКВЭД 2017'!A$3:B$2732,2))</f>
        <v>0</v>
      </c>
      <c r="K2659" s="18"/>
      <c r="L2659" s="18"/>
      <c r="M2659" s="73">
        <f>IF(L2659=0,0,VLOOKUP($L2659,'Вид субсидии'!A$2:C$118,2))</f>
        <v>0</v>
      </c>
      <c r="N2659" s="97"/>
      <c r="O2659" s="20"/>
      <c r="P2659" s="20"/>
      <c r="Q2659" s="20"/>
      <c r="R2659" s="20"/>
      <c r="S2659" s="20"/>
      <c r="T2659" s="20"/>
      <c r="U2659" s="20"/>
      <c r="V2659" s="7">
        <f t="shared" si="44"/>
        <v>0</v>
      </c>
      <c r="W2659" s="20"/>
      <c r="X2659" s="20"/>
      <c r="Y2659" s="20"/>
      <c r="Z2659" s="20"/>
      <c r="AA2659" s="20"/>
      <c r="AB2659" s="20"/>
      <c r="AC2659" s="20"/>
      <c r="AD2659" s="20"/>
      <c r="AE2659" s="20"/>
      <c r="AF2659" s="20"/>
      <c r="AG2659" s="20"/>
      <c r="AH2659" s="20"/>
    </row>
    <row r="2660" spans="1:34" x14ac:dyDescent="0.25">
      <c r="A2660" s="20"/>
      <c r="B2660" s="11"/>
      <c r="C2660" s="12"/>
      <c r="D2660" s="12"/>
      <c r="E2660" s="12"/>
      <c r="F2660" s="45"/>
      <c r="G2660" s="23"/>
      <c r="H2660" s="18"/>
      <c r="I2660" s="49"/>
      <c r="J2660" s="73">
        <f>IF(I2660=0,0,VLOOKUP(I2660,'ОКВЭД 2017'!A$3:B$2732,2))</f>
        <v>0</v>
      </c>
      <c r="K2660" s="18"/>
      <c r="L2660" s="18"/>
      <c r="M2660" s="73">
        <f>IF(L2660=0,0,VLOOKUP($L2660,'Вид субсидии'!A$2:C$118,2))</f>
        <v>0</v>
      </c>
      <c r="N2660" s="97"/>
      <c r="O2660" s="20"/>
      <c r="P2660" s="20"/>
      <c r="Q2660" s="20"/>
      <c r="R2660" s="20"/>
      <c r="S2660" s="20"/>
      <c r="T2660" s="20"/>
      <c r="U2660" s="20"/>
      <c r="V2660" s="7">
        <f t="shared" si="44"/>
        <v>0</v>
      </c>
      <c r="W2660" s="20"/>
      <c r="X2660" s="20"/>
      <c r="Y2660" s="20"/>
      <c r="Z2660" s="20"/>
      <c r="AA2660" s="20"/>
      <c r="AB2660" s="20"/>
      <c r="AC2660" s="20"/>
      <c r="AD2660" s="20"/>
      <c r="AE2660" s="20"/>
      <c r="AF2660" s="20"/>
      <c r="AG2660" s="20"/>
      <c r="AH2660" s="20"/>
    </row>
    <row r="2661" spans="1:34" x14ac:dyDescent="0.25">
      <c r="A2661" s="20"/>
      <c r="B2661" s="11"/>
      <c r="C2661" s="12"/>
      <c r="D2661" s="12"/>
      <c r="E2661" s="12"/>
      <c r="F2661" s="45"/>
      <c r="G2661" s="23"/>
      <c r="H2661" s="18"/>
      <c r="I2661" s="49"/>
      <c r="J2661" s="73">
        <f>IF(I2661=0,0,VLOOKUP(I2661,'ОКВЭД 2017'!A$3:B$2732,2))</f>
        <v>0</v>
      </c>
      <c r="K2661" s="18"/>
      <c r="L2661" s="18"/>
      <c r="M2661" s="73">
        <f>IF(L2661=0,0,VLOOKUP($L2661,'Вид субсидии'!A$2:C$118,2))</f>
        <v>0</v>
      </c>
      <c r="N2661" s="97"/>
      <c r="O2661" s="20"/>
      <c r="P2661" s="20"/>
      <c r="Q2661" s="20"/>
      <c r="R2661" s="20"/>
      <c r="S2661" s="20"/>
      <c r="T2661" s="20"/>
      <c r="U2661" s="20"/>
      <c r="V2661" s="7">
        <f t="shared" si="44"/>
        <v>0</v>
      </c>
      <c r="W2661" s="20"/>
      <c r="X2661" s="20"/>
      <c r="Y2661" s="20"/>
      <c r="Z2661" s="20"/>
      <c r="AA2661" s="20"/>
      <c r="AB2661" s="20"/>
      <c r="AC2661" s="20"/>
      <c r="AD2661" s="20"/>
      <c r="AE2661" s="20"/>
      <c r="AF2661" s="20"/>
      <c r="AG2661" s="20"/>
      <c r="AH2661" s="20"/>
    </row>
    <row r="2662" spans="1:34" x14ac:dyDescent="0.25">
      <c r="A2662" s="20"/>
      <c r="B2662" s="11"/>
      <c r="C2662" s="12"/>
      <c r="D2662" s="12"/>
      <c r="E2662" s="12"/>
      <c r="F2662" s="45"/>
      <c r="G2662" s="23"/>
      <c r="H2662" s="18"/>
      <c r="I2662" s="49"/>
      <c r="J2662" s="73">
        <f>IF(I2662=0,0,VLOOKUP(I2662,'ОКВЭД 2017'!A$3:B$2732,2))</f>
        <v>0</v>
      </c>
      <c r="K2662" s="18"/>
      <c r="L2662" s="18"/>
      <c r="M2662" s="73">
        <f>IF(L2662=0,0,VLOOKUP($L2662,'Вид субсидии'!A$2:C$118,2))</f>
        <v>0</v>
      </c>
      <c r="N2662" s="97"/>
      <c r="O2662" s="20"/>
      <c r="P2662" s="20"/>
      <c r="Q2662" s="20"/>
      <c r="R2662" s="20"/>
      <c r="S2662" s="20"/>
      <c r="T2662" s="20"/>
      <c r="U2662" s="20"/>
      <c r="V2662" s="7">
        <f t="shared" si="44"/>
        <v>0</v>
      </c>
      <c r="W2662" s="20"/>
      <c r="X2662" s="20"/>
      <c r="Y2662" s="20"/>
      <c r="Z2662" s="20"/>
      <c r="AA2662" s="20"/>
      <c r="AB2662" s="20"/>
      <c r="AC2662" s="20"/>
      <c r="AD2662" s="20"/>
      <c r="AE2662" s="20"/>
      <c r="AF2662" s="20"/>
      <c r="AG2662" s="20"/>
      <c r="AH2662" s="20"/>
    </row>
    <row r="2663" spans="1:34" x14ac:dyDescent="0.25">
      <c r="A2663" s="20"/>
      <c r="B2663" s="11"/>
      <c r="C2663" s="12"/>
      <c r="D2663" s="12"/>
      <c r="E2663" s="12"/>
      <c r="F2663" s="45"/>
      <c r="G2663" s="23"/>
      <c r="H2663" s="18"/>
      <c r="I2663" s="49"/>
      <c r="J2663" s="73">
        <f>IF(I2663=0,0,VLOOKUP(I2663,'ОКВЭД 2017'!A$3:B$2732,2))</f>
        <v>0</v>
      </c>
      <c r="K2663" s="18"/>
      <c r="L2663" s="18"/>
      <c r="M2663" s="73">
        <f>IF(L2663=0,0,VLOOKUP($L2663,'Вид субсидии'!A$2:C$118,2))</f>
        <v>0</v>
      </c>
      <c r="N2663" s="97"/>
      <c r="O2663" s="20"/>
      <c r="P2663" s="20"/>
      <c r="Q2663" s="20"/>
      <c r="R2663" s="20"/>
      <c r="S2663" s="20"/>
      <c r="T2663" s="20"/>
      <c r="U2663" s="20"/>
      <c r="V2663" s="7">
        <f t="shared" si="44"/>
        <v>0</v>
      </c>
      <c r="W2663" s="20"/>
      <c r="X2663" s="20"/>
      <c r="Y2663" s="20"/>
      <c r="Z2663" s="20"/>
      <c r="AA2663" s="20"/>
      <c r="AB2663" s="20"/>
      <c r="AC2663" s="20"/>
      <c r="AD2663" s="20"/>
      <c r="AE2663" s="20"/>
      <c r="AF2663" s="20"/>
      <c r="AG2663" s="20"/>
      <c r="AH2663" s="20"/>
    </row>
    <row r="2664" spans="1:34" x14ac:dyDescent="0.25">
      <c r="A2664" s="20"/>
      <c r="B2664" s="11"/>
      <c r="C2664" s="12"/>
      <c r="D2664" s="12"/>
      <c r="E2664" s="12"/>
      <c r="F2664" s="45"/>
      <c r="G2664" s="23"/>
      <c r="H2664" s="18"/>
      <c r="I2664" s="49"/>
      <c r="J2664" s="73">
        <f>IF(I2664=0,0,VLOOKUP(I2664,'ОКВЭД 2017'!A$3:B$2732,2))</f>
        <v>0</v>
      </c>
      <c r="K2664" s="18"/>
      <c r="L2664" s="18"/>
      <c r="M2664" s="73">
        <f>IF(L2664=0,0,VLOOKUP($L2664,'Вид субсидии'!A$2:C$118,2))</f>
        <v>0</v>
      </c>
      <c r="N2664" s="97"/>
      <c r="O2664" s="20"/>
      <c r="P2664" s="20"/>
      <c r="Q2664" s="20"/>
      <c r="R2664" s="20"/>
      <c r="S2664" s="20"/>
      <c r="T2664" s="20"/>
      <c r="U2664" s="20"/>
      <c r="V2664" s="7">
        <f t="shared" si="44"/>
        <v>0</v>
      </c>
      <c r="W2664" s="20"/>
      <c r="X2664" s="20"/>
      <c r="Y2664" s="20"/>
      <c r="Z2664" s="20"/>
      <c r="AA2664" s="20"/>
      <c r="AB2664" s="20"/>
      <c r="AC2664" s="20"/>
      <c r="AD2664" s="20"/>
      <c r="AE2664" s="20"/>
      <c r="AF2664" s="20"/>
      <c r="AG2664" s="20"/>
      <c r="AH2664" s="20"/>
    </row>
    <row r="2665" spans="1:34" x14ac:dyDescent="0.25">
      <c r="A2665" s="20"/>
      <c r="B2665" s="11"/>
      <c r="C2665" s="12"/>
      <c r="D2665" s="12"/>
      <c r="E2665" s="12"/>
      <c r="F2665" s="45"/>
      <c r="G2665" s="23"/>
      <c r="H2665" s="18"/>
      <c r="I2665" s="49"/>
      <c r="J2665" s="73">
        <f>IF(I2665=0,0,VLOOKUP(I2665,'ОКВЭД 2017'!A$3:B$2732,2))</f>
        <v>0</v>
      </c>
      <c r="K2665" s="18"/>
      <c r="L2665" s="18"/>
      <c r="M2665" s="73">
        <f>IF(L2665=0,0,VLOOKUP($L2665,'Вид субсидии'!A$2:C$118,2))</f>
        <v>0</v>
      </c>
      <c r="N2665" s="97"/>
      <c r="O2665" s="20"/>
      <c r="P2665" s="20"/>
      <c r="Q2665" s="20"/>
      <c r="R2665" s="20"/>
      <c r="S2665" s="20"/>
      <c r="T2665" s="20"/>
      <c r="U2665" s="20"/>
      <c r="V2665" s="7">
        <f t="shared" si="44"/>
        <v>0</v>
      </c>
      <c r="W2665" s="20"/>
      <c r="X2665" s="20"/>
      <c r="Y2665" s="20"/>
      <c r="Z2665" s="20"/>
      <c r="AA2665" s="20"/>
      <c r="AB2665" s="20"/>
      <c r="AC2665" s="20"/>
      <c r="AD2665" s="20"/>
      <c r="AE2665" s="20"/>
      <c r="AF2665" s="20"/>
      <c r="AG2665" s="20"/>
      <c r="AH2665" s="20"/>
    </row>
    <row r="2666" spans="1:34" x14ac:dyDescent="0.25">
      <c r="A2666" s="20"/>
      <c r="B2666" s="11"/>
      <c r="C2666" s="12"/>
      <c r="D2666" s="12"/>
      <c r="E2666" s="12"/>
      <c r="F2666" s="45"/>
      <c r="G2666" s="23"/>
      <c r="H2666" s="18"/>
      <c r="I2666" s="49"/>
      <c r="J2666" s="73">
        <f>IF(I2666=0,0,VLOOKUP(I2666,'ОКВЭД 2017'!A$3:B$2732,2))</f>
        <v>0</v>
      </c>
      <c r="K2666" s="18"/>
      <c r="L2666" s="18"/>
      <c r="M2666" s="73">
        <f>IF(L2666=0,0,VLOOKUP($L2666,'Вид субсидии'!A$2:C$118,2))</f>
        <v>0</v>
      </c>
      <c r="N2666" s="97"/>
      <c r="O2666" s="20"/>
      <c r="P2666" s="20"/>
      <c r="Q2666" s="20"/>
      <c r="R2666" s="20"/>
      <c r="S2666" s="20"/>
      <c r="T2666" s="20"/>
      <c r="U2666" s="20"/>
      <c r="V2666" s="7">
        <f t="shared" si="44"/>
        <v>0</v>
      </c>
      <c r="W2666" s="20"/>
      <c r="X2666" s="20"/>
      <c r="Y2666" s="20"/>
      <c r="Z2666" s="20"/>
      <c r="AA2666" s="20"/>
      <c r="AB2666" s="20"/>
      <c r="AC2666" s="20"/>
      <c r="AD2666" s="20"/>
      <c r="AE2666" s="20"/>
      <c r="AF2666" s="20"/>
      <c r="AG2666" s="20"/>
      <c r="AH2666" s="20"/>
    </row>
    <row r="2667" spans="1:34" x14ac:dyDescent="0.25">
      <c r="A2667" s="20"/>
      <c r="B2667" s="11"/>
      <c r="C2667" s="12"/>
      <c r="D2667" s="12"/>
      <c r="E2667" s="12"/>
      <c r="F2667" s="45"/>
      <c r="G2667" s="23"/>
      <c r="H2667" s="18"/>
      <c r="I2667" s="49"/>
      <c r="J2667" s="73">
        <f>IF(I2667=0,0,VLOOKUP(I2667,'ОКВЭД 2017'!A$3:B$2732,2))</f>
        <v>0</v>
      </c>
      <c r="K2667" s="18"/>
      <c r="L2667" s="18"/>
      <c r="M2667" s="73">
        <f>IF(L2667=0,0,VLOOKUP($L2667,'Вид субсидии'!A$2:C$118,2))</f>
        <v>0</v>
      </c>
      <c r="N2667" s="97"/>
      <c r="O2667" s="20"/>
      <c r="P2667" s="20"/>
      <c r="Q2667" s="20"/>
      <c r="R2667" s="20"/>
      <c r="S2667" s="20"/>
      <c r="T2667" s="20"/>
      <c r="U2667" s="20"/>
      <c r="V2667" s="7">
        <f t="shared" si="44"/>
        <v>0</v>
      </c>
      <c r="W2667" s="20"/>
      <c r="X2667" s="20"/>
      <c r="Y2667" s="20"/>
      <c r="Z2667" s="20"/>
      <c r="AA2667" s="20"/>
      <c r="AB2667" s="20"/>
      <c r="AC2667" s="20"/>
      <c r="AD2667" s="20"/>
      <c r="AE2667" s="20"/>
      <c r="AF2667" s="20"/>
      <c r="AG2667" s="20"/>
      <c r="AH2667" s="20"/>
    </row>
    <row r="2668" spans="1:34" x14ac:dyDescent="0.25">
      <c r="A2668" s="20"/>
      <c r="B2668" s="11"/>
      <c r="C2668" s="12"/>
      <c r="D2668" s="12"/>
      <c r="E2668" s="12"/>
      <c r="F2668" s="45"/>
      <c r="G2668" s="23"/>
      <c r="H2668" s="18"/>
      <c r="I2668" s="49"/>
      <c r="J2668" s="73">
        <f>IF(I2668=0,0,VLOOKUP(I2668,'ОКВЭД 2017'!A$3:B$2732,2))</f>
        <v>0</v>
      </c>
      <c r="K2668" s="18"/>
      <c r="L2668" s="18"/>
      <c r="M2668" s="73">
        <f>IF(L2668=0,0,VLOOKUP($L2668,'Вид субсидии'!A$2:C$118,2))</f>
        <v>0</v>
      </c>
      <c r="N2668" s="97"/>
      <c r="O2668" s="20"/>
      <c r="P2668" s="20"/>
      <c r="Q2668" s="20"/>
      <c r="R2668" s="20"/>
      <c r="S2668" s="20"/>
      <c r="T2668" s="20"/>
      <c r="U2668" s="20"/>
      <c r="V2668" s="7">
        <f t="shared" si="44"/>
        <v>0</v>
      </c>
      <c r="W2668" s="20"/>
      <c r="X2668" s="20"/>
      <c r="Y2668" s="20"/>
      <c r="Z2668" s="20"/>
      <c r="AA2668" s="20"/>
      <c r="AB2668" s="20"/>
      <c r="AC2668" s="20"/>
      <c r="AD2668" s="20"/>
      <c r="AE2668" s="20"/>
      <c r="AF2668" s="20"/>
      <c r="AG2668" s="20"/>
      <c r="AH2668" s="20"/>
    </row>
    <row r="2669" spans="1:34" x14ac:dyDescent="0.25">
      <c r="A2669" s="20"/>
      <c r="B2669" s="11"/>
      <c r="C2669" s="12"/>
      <c r="D2669" s="12"/>
      <c r="E2669" s="12"/>
      <c r="F2669" s="45"/>
      <c r="G2669" s="23"/>
      <c r="H2669" s="18"/>
      <c r="I2669" s="49"/>
      <c r="J2669" s="73">
        <f>IF(I2669=0,0,VLOOKUP(I2669,'ОКВЭД 2017'!A$3:B$2732,2))</f>
        <v>0</v>
      </c>
      <c r="K2669" s="18"/>
      <c r="L2669" s="18"/>
      <c r="M2669" s="73">
        <f>IF(L2669=0,0,VLOOKUP($L2669,'Вид субсидии'!A$2:C$118,2))</f>
        <v>0</v>
      </c>
      <c r="N2669" s="97"/>
      <c r="O2669" s="20"/>
      <c r="P2669" s="20"/>
      <c r="Q2669" s="20"/>
      <c r="R2669" s="20"/>
      <c r="S2669" s="20"/>
      <c r="T2669" s="20"/>
      <c r="U2669" s="20"/>
      <c r="V2669" s="7">
        <f t="shared" si="44"/>
        <v>0</v>
      </c>
      <c r="W2669" s="20"/>
      <c r="X2669" s="20"/>
      <c r="Y2669" s="20"/>
      <c r="Z2669" s="20"/>
      <c r="AA2669" s="20"/>
      <c r="AB2669" s="20"/>
      <c r="AC2669" s="20"/>
      <c r="AD2669" s="20"/>
      <c r="AE2669" s="20"/>
      <c r="AF2669" s="20"/>
      <c r="AG2669" s="20"/>
      <c r="AH2669" s="20"/>
    </row>
    <row r="2670" spans="1:34" x14ac:dyDescent="0.25">
      <c r="A2670" s="20"/>
      <c r="B2670" s="11"/>
      <c r="C2670" s="12"/>
      <c r="D2670" s="12"/>
      <c r="E2670" s="12"/>
      <c r="F2670" s="45"/>
      <c r="G2670" s="23"/>
      <c r="H2670" s="18"/>
      <c r="I2670" s="49"/>
      <c r="J2670" s="73">
        <f>IF(I2670=0,0,VLOOKUP(I2670,'ОКВЭД 2017'!A$3:B$2732,2))</f>
        <v>0</v>
      </c>
      <c r="K2670" s="18"/>
      <c r="L2670" s="18"/>
      <c r="M2670" s="73">
        <f>IF(L2670=0,0,VLOOKUP($L2670,'Вид субсидии'!A$2:C$118,2))</f>
        <v>0</v>
      </c>
      <c r="N2670" s="97"/>
      <c r="O2670" s="20"/>
      <c r="P2670" s="20"/>
      <c r="Q2670" s="20"/>
      <c r="R2670" s="20"/>
      <c r="S2670" s="20"/>
      <c r="T2670" s="20"/>
      <c r="U2670" s="20"/>
      <c r="V2670" s="7">
        <f t="shared" si="44"/>
        <v>0</v>
      </c>
      <c r="W2670" s="20"/>
      <c r="X2670" s="20"/>
      <c r="Y2670" s="20"/>
      <c r="Z2670" s="20"/>
      <c r="AA2670" s="20"/>
      <c r="AB2670" s="20"/>
      <c r="AC2670" s="20"/>
      <c r="AD2670" s="20"/>
      <c r="AE2670" s="20"/>
      <c r="AF2670" s="20"/>
      <c r="AG2670" s="20"/>
      <c r="AH2670" s="20"/>
    </row>
    <row r="2671" spans="1:34" x14ac:dyDescent="0.25">
      <c r="A2671" s="20"/>
      <c r="B2671" s="11"/>
      <c r="C2671" s="12"/>
      <c r="D2671" s="12"/>
      <c r="E2671" s="12"/>
      <c r="F2671" s="45"/>
      <c r="G2671" s="23"/>
      <c r="H2671" s="18"/>
      <c r="I2671" s="49"/>
      <c r="J2671" s="73">
        <f>IF(I2671=0,0,VLOOKUP(I2671,'ОКВЭД 2017'!A$3:B$2732,2))</f>
        <v>0</v>
      </c>
      <c r="K2671" s="18"/>
      <c r="L2671" s="18"/>
      <c r="M2671" s="73">
        <f>IF(L2671=0,0,VLOOKUP($L2671,'Вид субсидии'!A$2:C$118,2))</f>
        <v>0</v>
      </c>
      <c r="N2671" s="97"/>
      <c r="O2671" s="20"/>
      <c r="P2671" s="20"/>
      <c r="Q2671" s="20"/>
      <c r="R2671" s="20"/>
      <c r="S2671" s="20"/>
      <c r="T2671" s="20"/>
      <c r="U2671" s="20"/>
      <c r="V2671" s="7">
        <f t="shared" si="44"/>
        <v>0</v>
      </c>
      <c r="W2671" s="20"/>
      <c r="X2671" s="20"/>
      <c r="Y2671" s="20"/>
      <c r="Z2671" s="20"/>
      <c r="AA2671" s="20"/>
      <c r="AB2671" s="20"/>
      <c r="AC2671" s="20"/>
      <c r="AD2671" s="20"/>
      <c r="AE2671" s="20"/>
      <c r="AF2671" s="20"/>
      <c r="AG2671" s="20"/>
      <c r="AH2671" s="20"/>
    </row>
    <row r="2672" spans="1:34" x14ac:dyDescent="0.25">
      <c r="A2672" s="20"/>
      <c r="B2672" s="11"/>
      <c r="C2672" s="12"/>
      <c r="D2672" s="12"/>
      <c r="E2672" s="12"/>
      <c r="F2672" s="45"/>
      <c r="G2672" s="23"/>
      <c r="H2672" s="18"/>
      <c r="I2672" s="49"/>
      <c r="J2672" s="73">
        <f>IF(I2672=0,0,VLOOKUP(I2672,'ОКВЭД 2017'!A$3:B$2732,2))</f>
        <v>0</v>
      </c>
      <c r="K2672" s="18"/>
      <c r="L2672" s="18"/>
      <c r="M2672" s="73">
        <f>IF(L2672=0,0,VLOOKUP($L2672,'Вид субсидии'!A$2:C$118,2))</f>
        <v>0</v>
      </c>
      <c r="N2672" s="97"/>
      <c r="O2672" s="20"/>
      <c r="P2672" s="20"/>
      <c r="Q2672" s="20"/>
      <c r="R2672" s="20"/>
      <c r="S2672" s="20"/>
      <c r="T2672" s="20"/>
      <c r="U2672" s="20"/>
      <c r="V2672" s="7">
        <f t="shared" si="44"/>
        <v>0</v>
      </c>
      <c r="W2672" s="20"/>
      <c r="X2672" s="20"/>
      <c r="Y2672" s="20"/>
      <c r="Z2672" s="20"/>
      <c r="AA2672" s="20"/>
      <c r="AB2672" s="20"/>
      <c r="AC2672" s="20"/>
      <c r="AD2672" s="20"/>
      <c r="AE2672" s="20"/>
      <c r="AF2672" s="20"/>
      <c r="AG2672" s="20"/>
      <c r="AH2672" s="20"/>
    </row>
    <row r="2673" spans="1:34" x14ac:dyDescent="0.25">
      <c r="A2673" s="20"/>
      <c r="B2673" s="11"/>
      <c r="C2673" s="12"/>
      <c r="D2673" s="12"/>
      <c r="E2673" s="12"/>
      <c r="F2673" s="45"/>
      <c r="G2673" s="23"/>
      <c r="H2673" s="18"/>
      <c r="I2673" s="49"/>
      <c r="J2673" s="73">
        <f>IF(I2673=0,0,VLOOKUP(I2673,'ОКВЭД 2017'!A$3:B$2732,2))</f>
        <v>0</v>
      </c>
      <c r="K2673" s="18"/>
      <c r="L2673" s="18"/>
      <c r="M2673" s="73">
        <f>IF(L2673=0,0,VLOOKUP($L2673,'Вид субсидии'!A$2:C$118,2))</f>
        <v>0</v>
      </c>
      <c r="N2673" s="97"/>
      <c r="O2673" s="20"/>
      <c r="P2673" s="20"/>
      <c r="Q2673" s="20"/>
      <c r="R2673" s="20"/>
      <c r="S2673" s="20"/>
      <c r="T2673" s="20"/>
      <c r="U2673" s="20"/>
      <c r="V2673" s="7">
        <f t="shared" si="44"/>
        <v>0</v>
      </c>
      <c r="W2673" s="20"/>
      <c r="X2673" s="20"/>
      <c r="Y2673" s="20"/>
      <c r="Z2673" s="20"/>
      <c r="AA2673" s="20"/>
      <c r="AB2673" s="20"/>
      <c r="AC2673" s="20"/>
      <c r="AD2673" s="20"/>
      <c r="AE2673" s="20"/>
      <c r="AF2673" s="20"/>
      <c r="AG2673" s="20"/>
      <c r="AH2673" s="20"/>
    </row>
    <row r="2674" spans="1:34" x14ac:dyDescent="0.25">
      <c r="A2674" s="20"/>
      <c r="B2674" s="11"/>
      <c r="C2674" s="12"/>
      <c r="D2674" s="12"/>
      <c r="E2674" s="12"/>
      <c r="F2674" s="45"/>
      <c r="G2674" s="23"/>
      <c r="H2674" s="18"/>
      <c r="I2674" s="49"/>
      <c r="J2674" s="73">
        <f>IF(I2674=0,0,VLOOKUP(I2674,'ОКВЭД 2017'!A$3:B$2732,2))</f>
        <v>0</v>
      </c>
      <c r="K2674" s="18"/>
      <c r="L2674" s="18"/>
      <c r="M2674" s="73">
        <f>IF(L2674=0,0,VLOOKUP($L2674,'Вид субсидии'!A$2:C$118,2))</f>
        <v>0</v>
      </c>
      <c r="N2674" s="97"/>
      <c r="O2674" s="20"/>
      <c r="P2674" s="20"/>
      <c r="Q2674" s="20"/>
      <c r="R2674" s="20"/>
      <c r="S2674" s="20"/>
      <c r="T2674" s="20"/>
      <c r="U2674" s="20"/>
      <c r="V2674" s="7">
        <f t="shared" si="44"/>
        <v>0</v>
      </c>
      <c r="W2674" s="20"/>
      <c r="X2674" s="20"/>
      <c r="Y2674" s="20"/>
      <c r="Z2674" s="20"/>
      <c r="AA2674" s="20"/>
      <c r="AB2674" s="20"/>
      <c r="AC2674" s="20"/>
      <c r="AD2674" s="20"/>
      <c r="AE2674" s="20"/>
      <c r="AF2674" s="20"/>
      <c r="AG2674" s="20"/>
      <c r="AH2674" s="20"/>
    </row>
    <row r="2675" spans="1:34" x14ac:dyDescent="0.25">
      <c r="A2675" s="20"/>
      <c r="B2675" s="11"/>
      <c r="C2675" s="12"/>
      <c r="D2675" s="12"/>
      <c r="E2675" s="12"/>
      <c r="F2675" s="45"/>
      <c r="G2675" s="23"/>
      <c r="H2675" s="18"/>
      <c r="I2675" s="49"/>
      <c r="J2675" s="73">
        <f>IF(I2675=0,0,VLOOKUP(I2675,'ОКВЭД 2017'!A$3:B$2732,2))</f>
        <v>0</v>
      </c>
      <c r="K2675" s="18"/>
      <c r="L2675" s="18"/>
      <c r="M2675" s="73">
        <f>IF(L2675=0,0,VLOOKUP($L2675,'Вид субсидии'!A$2:C$118,2))</f>
        <v>0</v>
      </c>
      <c r="N2675" s="97"/>
      <c r="O2675" s="20"/>
      <c r="P2675" s="20"/>
      <c r="Q2675" s="20"/>
      <c r="R2675" s="20"/>
      <c r="S2675" s="20"/>
      <c r="T2675" s="20"/>
      <c r="U2675" s="20"/>
      <c r="V2675" s="7">
        <f t="shared" si="44"/>
        <v>0</v>
      </c>
      <c r="W2675" s="20"/>
      <c r="X2675" s="20"/>
      <c r="Y2675" s="20"/>
      <c r="Z2675" s="20"/>
      <c r="AA2675" s="20"/>
      <c r="AB2675" s="20"/>
      <c r="AC2675" s="20"/>
      <c r="AD2675" s="20"/>
      <c r="AE2675" s="20"/>
      <c r="AF2675" s="20"/>
      <c r="AG2675" s="20"/>
      <c r="AH2675" s="20"/>
    </row>
    <row r="2676" spans="1:34" x14ac:dyDescent="0.25">
      <c r="A2676" s="20"/>
      <c r="B2676" s="11"/>
      <c r="C2676" s="12"/>
      <c r="D2676" s="12"/>
      <c r="E2676" s="12"/>
      <c r="F2676" s="45"/>
      <c r="G2676" s="23"/>
      <c r="H2676" s="18"/>
      <c r="I2676" s="49"/>
      <c r="J2676" s="73">
        <f>IF(I2676=0,0,VLOOKUP(I2676,'ОКВЭД 2017'!A$3:B$2732,2))</f>
        <v>0</v>
      </c>
      <c r="K2676" s="18"/>
      <c r="L2676" s="18"/>
      <c r="M2676" s="73">
        <f>IF(L2676=0,0,VLOOKUP($L2676,'Вид субсидии'!A$2:C$118,2))</f>
        <v>0</v>
      </c>
      <c r="N2676" s="97"/>
      <c r="O2676" s="20"/>
      <c r="P2676" s="20"/>
      <c r="Q2676" s="20"/>
      <c r="R2676" s="20"/>
      <c r="S2676" s="20"/>
      <c r="T2676" s="20"/>
      <c r="U2676" s="20"/>
      <c r="V2676" s="7">
        <f t="shared" si="44"/>
        <v>0</v>
      </c>
      <c r="W2676" s="20"/>
      <c r="X2676" s="20"/>
      <c r="Y2676" s="20"/>
      <c r="Z2676" s="20"/>
      <c r="AA2676" s="20"/>
      <c r="AB2676" s="20"/>
      <c r="AC2676" s="20"/>
      <c r="AD2676" s="20"/>
      <c r="AE2676" s="20"/>
      <c r="AF2676" s="20"/>
      <c r="AG2676" s="20"/>
      <c r="AH2676" s="20"/>
    </row>
    <row r="2677" spans="1:34" x14ac:dyDescent="0.25">
      <c r="A2677" s="20"/>
      <c r="B2677" s="11"/>
      <c r="C2677" s="12"/>
      <c r="D2677" s="12"/>
      <c r="E2677" s="12"/>
      <c r="F2677" s="45"/>
      <c r="G2677" s="23"/>
      <c r="H2677" s="18"/>
      <c r="I2677" s="49"/>
      <c r="J2677" s="73">
        <f>IF(I2677=0,0,VLOOKUP(I2677,'ОКВЭД 2017'!A$3:B$2732,2))</f>
        <v>0</v>
      </c>
      <c r="K2677" s="18"/>
      <c r="L2677" s="18"/>
      <c r="M2677" s="73">
        <f>IF(L2677=0,0,VLOOKUP($L2677,'Вид субсидии'!A$2:C$118,2))</f>
        <v>0</v>
      </c>
      <c r="N2677" s="97"/>
      <c r="O2677" s="20"/>
      <c r="P2677" s="20"/>
      <c r="Q2677" s="20"/>
      <c r="R2677" s="20"/>
      <c r="S2677" s="20"/>
      <c r="T2677" s="20"/>
      <c r="U2677" s="20"/>
      <c r="V2677" s="7">
        <f t="shared" si="44"/>
        <v>0</v>
      </c>
      <c r="W2677" s="20"/>
      <c r="X2677" s="20"/>
      <c r="Y2677" s="20"/>
      <c r="Z2677" s="20"/>
      <c r="AA2677" s="20"/>
      <c r="AB2677" s="20"/>
      <c r="AC2677" s="20"/>
      <c r="AD2677" s="20"/>
      <c r="AE2677" s="20"/>
      <c r="AF2677" s="20"/>
      <c r="AG2677" s="20"/>
      <c r="AH2677" s="20"/>
    </row>
    <row r="2678" spans="1:34" x14ac:dyDescent="0.25">
      <c r="A2678" s="20"/>
      <c r="B2678" s="11"/>
      <c r="C2678" s="12"/>
      <c r="D2678" s="12"/>
      <c r="E2678" s="12"/>
      <c r="F2678" s="45"/>
      <c r="G2678" s="23"/>
      <c r="H2678" s="18"/>
      <c r="I2678" s="49"/>
      <c r="J2678" s="73">
        <f>IF(I2678=0,0,VLOOKUP(I2678,'ОКВЭД 2017'!A$3:B$2732,2))</f>
        <v>0</v>
      </c>
      <c r="K2678" s="18"/>
      <c r="L2678" s="18"/>
      <c r="M2678" s="73">
        <f>IF(L2678=0,0,VLOOKUP($L2678,'Вид субсидии'!A$2:C$118,2))</f>
        <v>0</v>
      </c>
      <c r="N2678" s="97"/>
      <c r="O2678" s="20"/>
      <c r="P2678" s="20"/>
      <c r="Q2678" s="20"/>
      <c r="R2678" s="20"/>
      <c r="S2678" s="20"/>
      <c r="T2678" s="20"/>
      <c r="U2678" s="20"/>
      <c r="V2678" s="7">
        <f t="shared" si="44"/>
        <v>0</v>
      </c>
      <c r="W2678" s="20"/>
      <c r="X2678" s="20"/>
      <c r="Y2678" s="20"/>
      <c r="Z2678" s="20"/>
      <c r="AA2678" s="20"/>
      <c r="AB2678" s="20"/>
      <c r="AC2678" s="20"/>
      <c r="AD2678" s="20"/>
      <c r="AE2678" s="20"/>
      <c r="AF2678" s="20"/>
      <c r="AG2678" s="20"/>
      <c r="AH2678" s="20"/>
    </row>
    <row r="2679" spans="1:34" x14ac:dyDescent="0.25">
      <c r="A2679" s="20"/>
      <c r="B2679" s="11"/>
      <c r="C2679" s="12"/>
      <c r="D2679" s="12"/>
      <c r="E2679" s="12"/>
      <c r="F2679" s="45"/>
      <c r="G2679" s="23"/>
      <c r="H2679" s="18"/>
      <c r="I2679" s="49"/>
      <c r="J2679" s="73">
        <f>IF(I2679=0,0,VLOOKUP(I2679,'ОКВЭД 2017'!A$3:B$2732,2))</f>
        <v>0</v>
      </c>
      <c r="K2679" s="18"/>
      <c r="L2679" s="18"/>
      <c r="M2679" s="73">
        <f>IF(L2679=0,0,VLOOKUP($L2679,'Вид субсидии'!A$2:C$118,2))</f>
        <v>0</v>
      </c>
      <c r="N2679" s="97"/>
      <c r="O2679" s="20"/>
      <c r="P2679" s="20"/>
      <c r="Q2679" s="20"/>
      <c r="R2679" s="20"/>
      <c r="S2679" s="20"/>
      <c r="T2679" s="20"/>
      <c r="U2679" s="20"/>
      <c r="V2679" s="7">
        <f t="shared" si="44"/>
        <v>0</v>
      </c>
      <c r="W2679" s="20"/>
      <c r="X2679" s="20"/>
      <c r="Y2679" s="20"/>
      <c r="Z2679" s="20"/>
      <c r="AA2679" s="20"/>
      <c r="AB2679" s="20"/>
      <c r="AC2679" s="20"/>
      <c r="AD2679" s="20"/>
      <c r="AE2679" s="20"/>
      <c r="AF2679" s="20"/>
      <c r="AG2679" s="20"/>
      <c r="AH2679" s="20"/>
    </row>
    <row r="2680" spans="1:34" x14ac:dyDescent="0.25">
      <c r="A2680" s="20"/>
      <c r="B2680" s="11"/>
      <c r="C2680" s="12"/>
      <c r="D2680" s="12"/>
      <c r="E2680" s="12"/>
      <c r="F2680" s="45"/>
      <c r="G2680" s="23"/>
      <c r="H2680" s="18"/>
      <c r="I2680" s="49"/>
      <c r="J2680" s="73">
        <f>IF(I2680=0,0,VLOOKUP(I2680,'ОКВЭД 2017'!A$3:B$2732,2))</f>
        <v>0</v>
      </c>
      <c r="K2680" s="18"/>
      <c r="L2680" s="18"/>
      <c r="M2680" s="73">
        <f>IF(L2680=0,0,VLOOKUP($L2680,'Вид субсидии'!A$2:C$118,2))</f>
        <v>0</v>
      </c>
      <c r="N2680" s="97"/>
      <c r="O2680" s="20"/>
      <c r="P2680" s="20"/>
      <c r="Q2680" s="20"/>
      <c r="R2680" s="20"/>
      <c r="S2680" s="20"/>
      <c r="T2680" s="20"/>
      <c r="U2680" s="20"/>
      <c r="V2680" s="7">
        <f t="shared" si="44"/>
        <v>0</v>
      </c>
      <c r="W2680" s="20"/>
      <c r="X2680" s="20"/>
      <c r="Y2680" s="20"/>
      <c r="Z2680" s="20"/>
      <c r="AA2680" s="20"/>
      <c r="AB2680" s="20"/>
      <c r="AC2680" s="20"/>
      <c r="AD2680" s="20"/>
      <c r="AE2680" s="20"/>
      <c r="AF2680" s="20"/>
      <c r="AG2680" s="20"/>
      <c r="AH2680" s="20"/>
    </row>
    <row r="2681" spans="1:34" x14ac:dyDescent="0.25">
      <c r="A2681" s="20"/>
      <c r="B2681" s="11"/>
      <c r="C2681" s="12"/>
      <c r="D2681" s="12"/>
      <c r="E2681" s="12"/>
      <c r="F2681" s="45"/>
      <c r="G2681" s="23"/>
      <c r="H2681" s="18"/>
      <c r="I2681" s="49"/>
      <c r="J2681" s="73">
        <f>IF(I2681=0,0,VLOOKUP(I2681,'ОКВЭД 2017'!A$3:B$2732,2))</f>
        <v>0</v>
      </c>
      <c r="K2681" s="18"/>
      <c r="L2681" s="18"/>
      <c r="M2681" s="73">
        <f>IF(L2681=0,0,VLOOKUP($L2681,'Вид субсидии'!A$2:C$118,2))</f>
        <v>0</v>
      </c>
      <c r="N2681" s="97"/>
      <c r="O2681" s="20"/>
      <c r="P2681" s="20"/>
      <c r="Q2681" s="20"/>
      <c r="R2681" s="20"/>
      <c r="S2681" s="20"/>
      <c r="T2681" s="20"/>
      <c r="U2681" s="20"/>
      <c r="V2681" s="7">
        <f t="shared" si="44"/>
        <v>0</v>
      </c>
      <c r="W2681" s="20"/>
      <c r="X2681" s="20"/>
      <c r="Y2681" s="20"/>
      <c r="Z2681" s="20"/>
      <c r="AA2681" s="20"/>
      <c r="AB2681" s="20"/>
      <c r="AC2681" s="20"/>
      <c r="AD2681" s="20"/>
      <c r="AE2681" s="20"/>
      <c r="AF2681" s="20"/>
      <c r="AG2681" s="20"/>
      <c r="AH2681" s="20"/>
    </row>
    <row r="2682" spans="1:34" x14ac:dyDescent="0.25">
      <c r="A2682" s="20"/>
      <c r="B2682" s="11"/>
      <c r="C2682" s="12"/>
      <c r="D2682" s="12"/>
      <c r="E2682" s="12"/>
      <c r="F2682" s="45"/>
      <c r="G2682" s="23"/>
      <c r="H2682" s="18"/>
      <c r="I2682" s="49"/>
      <c r="J2682" s="73">
        <f>IF(I2682=0,0,VLOOKUP(I2682,'ОКВЭД 2017'!A$3:B$2732,2))</f>
        <v>0</v>
      </c>
      <c r="K2682" s="18"/>
      <c r="L2682" s="18"/>
      <c r="M2682" s="73">
        <f>IF(L2682=0,0,VLOOKUP($L2682,'Вид субсидии'!A$2:C$118,2))</f>
        <v>0</v>
      </c>
      <c r="N2682" s="97"/>
      <c r="O2682" s="20"/>
      <c r="P2682" s="20"/>
      <c r="Q2682" s="20"/>
      <c r="R2682" s="20"/>
      <c r="S2682" s="20"/>
      <c r="T2682" s="20"/>
      <c r="U2682" s="20"/>
      <c r="V2682" s="7">
        <f t="shared" si="44"/>
        <v>0</v>
      </c>
      <c r="W2682" s="20"/>
      <c r="X2682" s="20"/>
      <c r="Y2682" s="20"/>
      <c r="Z2682" s="20"/>
      <c r="AA2682" s="20"/>
      <c r="AB2682" s="20"/>
      <c r="AC2682" s="20"/>
      <c r="AD2682" s="20"/>
      <c r="AE2682" s="20"/>
      <c r="AF2682" s="20"/>
      <c r="AG2682" s="20"/>
      <c r="AH2682" s="20"/>
    </row>
    <row r="2683" spans="1:34" x14ac:dyDescent="0.25">
      <c r="A2683" s="20"/>
      <c r="B2683" s="11"/>
      <c r="C2683" s="12"/>
      <c r="D2683" s="12"/>
      <c r="E2683" s="12"/>
      <c r="F2683" s="45"/>
      <c r="G2683" s="23"/>
      <c r="H2683" s="18"/>
      <c r="I2683" s="49"/>
      <c r="J2683" s="73">
        <f>IF(I2683=0,0,VLOOKUP(I2683,'ОКВЭД 2017'!A$3:B$2732,2))</f>
        <v>0</v>
      </c>
      <c r="K2683" s="18"/>
      <c r="L2683" s="18"/>
      <c r="M2683" s="73">
        <f>IF(L2683=0,0,VLOOKUP($L2683,'Вид субсидии'!A$2:C$118,2))</f>
        <v>0</v>
      </c>
      <c r="N2683" s="97"/>
      <c r="O2683" s="20"/>
      <c r="P2683" s="20"/>
      <c r="Q2683" s="20"/>
      <c r="R2683" s="20"/>
      <c r="S2683" s="20"/>
      <c r="T2683" s="20"/>
      <c r="U2683" s="20"/>
      <c r="V2683" s="7">
        <f t="shared" si="44"/>
        <v>0</v>
      </c>
      <c r="W2683" s="20"/>
      <c r="X2683" s="20"/>
      <c r="Y2683" s="20"/>
      <c r="Z2683" s="20"/>
      <c r="AA2683" s="20"/>
      <c r="AB2683" s="20"/>
      <c r="AC2683" s="20"/>
      <c r="AD2683" s="20"/>
      <c r="AE2683" s="20"/>
      <c r="AF2683" s="20"/>
      <c r="AG2683" s="20"/>
      <c r="AH2683" s="20"/>
    </row>
    <row r="2684" spans="1:34" x14ac:dyDescent="0.25">
      <c r="A2684" s="20"/>
      <c r="B2684" s="11"/>
      <c r="C2684" s="12"/>
      <c r="D2684" s="12"/>
      <c r="E2684" s="12"/>
      <c r="F2684" s="45"/>
      <c r="G2684" s="23"/>
      <c r="H2684" s="18"/>
      <c r="I2684" s="49"/>
      <c r="J2684" s="73">
        <f>IF(I2684=0,0,VLOOKUP(I2684,'ОКВЭД 2017'!A$3:B$2732,2))</f>
        <v>0</v>
      </c>
      <c r="K2684" s="18"/>
      <c r="L2684" s="18"/>
      <c r="M2684" s="73">
        <f>IF(L2684=0,0,VLOOKUP($L2684,'Вид субсидии'!A$2:C$118,2))</f>
        <v>0</v>
      </c>
      <c r="N2684" s="97"/>
      <c r="O2684" s="20"/>
      <c r="P2684" s="20"/>
      <c r="Q2684" s="20"/>
      <c r="R2684" s="20"/>
      <c r="S2684" s="20"/>
      <c r="T2684" s="20"/>
      <c r="U2684" s="20"/>
      <c r="V2684" s="7">
        <f t="shared" si="44"/>
        <v>0</v>
      </c>
      <c r="W2684" s="20"/>
      <c r="X2684" s="20"/>
      <c r="Y2684" s="20"/>
      <c r="Z2684" s="20"/>
      <c r="AA2684" s="20"/>
      <c r="AB2684" s="20"/>
      <c r="AC2684" s="20"/>
      <c r="AD2684" s="20"/>
      <c r="AE2684" s="20"/>
      <c r="AF2684" s="20"/>
      <c r="AG2684" s="20"/>
      <c r="AH2684" s="20"/>
    </row>
    <row r="2685" spans="1:34" x14ac:dyDescent="0.25">
      <c r="A2685" s="20"/>
      <c r="B2685" s="11"/>
      <c r="C2685" s="12"/>
      <c r="D2685" s="12"/>
      <c r="E2685" s="12"/>
      <c r="F2685" s="45"/>
      <c r="G2685" s="23"/>
      <c r="H2685" s="18"/>
      <c r="I2685" s="49"/>
      <c r="J2685" s="73">
        <f>IF(I2685=0,0,VLOOKUP(I2685,'ОКВЭД 2017'!A$3:B$2732,2))</f>
        <v>0</v>
      </c>
      <c r="K2685" s="18"/>
      <c r="L2685" s="18"/>
      <c r="M2685" s="73">
        <f>IF(L2685=0,0,VLOOKUP($L2685,'Вид субсидии'!A$2:C$118,2))</f>
        <v>0</v>
      </c>
      <c r="N2685" s="97"/>
      <c r="O2685" s="20"/>
      <c r="P2685" s="20"/>
      <c r="Q2685" s="20"/>
      <c r="R2685" s="20"/>
      <c r="S2685" s="20"/>
      <c r="T2685" s="20"/>
      <c r="U2685" s="20"/>
      <c r="V2685" s="7">
        <f t="shared" si="44"/>
        <v>0</v>
      </c>
      <c r="W2685" s="20"/>
      <c r="X2685" s="20"/>
      <c r="Y2685" s="20"/>
      <c r="Z2685" s="20"/>
      <c r="AA2685" s="20"/>
      <c r="AB2685" s="20"/>
      <c r="AC2685" s="20"/>
      <c r="AD2685" s="20"/>
      <c r="AE2685" s="20"/>
      <c r="AF2685" s="20"/>
      <c r="AG2685" s="20"/>
      <c r="AH2685" s="20"/>
    </row>
    <row r="2686" spans="1:34" x14ac:dyDescent="0.25">
      <c r="A2686" s="20"/>
      <c r="B2686" s="11"/>
      <c r="C2686" s="12"/>
      <c r="D2686" s="12"/>
      <c r="E2686" s="12"/>
      <c r="F2686" s="45"/>
      <c r="G2686" s="23"/>
      <c r="H2686" s="18"/>
      <c r="I2686" s="49"/>
      <c r="J2686" s="73">
        <f>IF(I2686=0,0,VLOOKUP(I2686,'ОКВЭД 2017'!A$3:B$2732,2))</f>
        <v>0</v>
      </c>
      <c r="K2686" s="18"/>
      <c r="L2686" s="18"/>
      <c r="M2686" s="73">
        <f>IF(L2686=0,0,VLOOKUP($L2686,'Вид субсидии'!A$2:C$118,2))</f>
        <v>0</v>
      </c>
      <c r="N2686" s="97"/>
      <c r="O2686" s="20"/>
      <c r="P2686" s="20"/>
      <c r="Q2686" s="20"/>
      <c r="R2686" s="20"/>
      <c r="S2686" s="20"/>
      <c r="T2686" s="20"/>
      <c r="U2686" s="20"/>
      <c r="V2686" s="7">
        <f t="shared" si="44"/>
        <v>0</v>
      </c>
      <c r="W2686" s="20"/>
      <c r="X2686" s="20"/>
      <c r="Y2686" s="20"/>
      <c r="Z2686" s="20"/>
      <c r="AA2686" s="20"/>
      <c r="AB2686" s="20"/>
      <c r="AC2686" s="20"/>
      <c r="AD2686" s="20"/>
      <c r="AE2686" s="20"/>
      <c r="AF2686" s="20"/>
      <c r="AG2686" s="20"/>
      <c r="AH2686" s="20"/>
    </row>
    <row r="2687" spans="1:34" x14ac:dyDescent="0.25">
      <c r="A2687" s="20"/>
      <c r="B2687" s="11"/>
      <c r="C2687" s="12"/>
      <c r="D2687" s="12"/>
      <c r="E2687" s="12"/>
      <c r="F2687" s="45"/>
      <c r="G2687" s="23"/>
      <c r="H2687" s="18"/>
      <c r="I2687" s="49"/>
      <c r="J2687" s="73">
        <f>IF(I2687=0,0,VLOOKUP(I2687,'ОКВЭД 2017'!A$3:B$2732,2))</f>
        <v>0</v>
      </c>
      <c r="K2687" s="18"/>
      <c r="L2687" s="18"/>
      <c r="M2687" s="73">
        <f>IF(L2687=0,0,VLOOKUP($L2687,'Вид субсидии'!A$2:C$118,2))</f>
        <v>0</v>
      </c>
      <c r="N2687" s="97"/>
      <c r="O2687" s="20"/>
      <c r="P2687" s="20"/>
      <c r="Q2687" s="20"/>
      <c r="R2687" s="20"/>
      <c r="S2687" s="20"/>
      <c r="T2687" s="20"/>
      <c r="U2687" s="20"/>
      <c r="V2687" s="7">
        <f t="shared" si="44"/>
        <v>0</v>
      </c>
      <c r="W2687" s="20"/>
      <c r="X2687" s="20"/>
      <c r="Y2687" s="20"/>
      <c r="Z2687" s="20"/>
      <c r="AA2687" s="20"/>
      <c r="AB2687" s="20"/>
      <c r="AC2687" s="20"/>
      <c r="AD2687" s="20"/>
      <c r="AE2687" s="20"/>
      <c r="AF2687" s="20"/>
      <c r="AG2687" s="20"/>
      <c r="AH2687" s="20"/>
    </row>
    <row r="2688" spans="1:34" x14ac:dyDescent="0.25">
      <c r="A2688" s="20"/>
      <c r="B2688" s="11"/>
      <c r="C2688" s="12"/>
      <c r="D2688" s="12"/>
      <c r="E2688" s="12"/>
      <c r="F2688" s="45"/>
      <c r="G2688" s="23"/>
      <c r="H2688" s="18"/>
      <c r="I2688" s="49"/>
      <c r="J2688" s="73">
        <f>IF(I2688=0,0,VLOOKUP(I2688,'ОКВЭД 2017'!A$3:B$2732,2))</f>
        <v>0</v>
      </c>
      <c r="K2688" s="18"/>
      <c r="L2688" s="18"/>
      <c r="M2688" s="73">
        <f>IF(L2688=0,0,VLOOKUP($L2688,'Вид субсидии'!A$2:C$118,2))</f>
        <v>0</v>
      </c>
      <c r="N2688" s="97"/>
      <c r="O2688" s="20"/>
      <c r="P2688" s="20"/>
      <c r="Q2688" s="20"/>
      <c r="R2688" s="20"/>
      <c r="S2688" s="20"/>
      <c r="T2688" s="20"/>
      <c r="U2688" s="20"/>
      <c r="V2688" s="7">
        <f t="shared" si="44"/>
        <v>0</v>
      </c>
      <c r="W2688" s="20"/>
      <c r="X2688" s="20"/>
      <c r="Y2688" s="20"/>
      <c r="Z2688" s="20"/>
      <c r="AA2688" s="20"/>
      <c r="AB2688" s="20"/>
      <c r="AC2688" s="20"/>
      <c r="AD2688" s="20"/>
      <c r="AE2688" s="20"/>
      <c r="AF2688" s="20"/>
      <c r="AG2688" s="20"/>
      <c r="AH2688" s="20"/>
    </row>
    <row r="2689" spans="1:34" x14ac:dyDescent="0.25">
      <c r="A2689" s="20"/>
      <c r="B2689" s="11"/>
      <c r="C2689" s="12"/>
      <c r="D2689" s="12"/>
      <c r="E2689" s="12"/>
      <c r="F2689" s="45"/>
      <c r="G2689" s="23"/>
      <c r="H2689" s="18"/>
      <c r="I2689" s="49"/>
      <c r="J2689" s="73">
        <f>IF(I2689=0,0,VLOOKUP(I2689,'ОКВЭД 2017'!A$3:B$2732,2))</f>
        <v>0</v>
      </c>
      <c r="K2689" s="18"/>
      <c r="L2689" s="18"/>
      <c r="M2689" s="73">
        <f>IF(L2689=0,0,VLOOKUP($L2689,'Вид субсидии'!A$2:C$118,2))</f>
        <v>0</v>
      </c>
      <c r="N2689" s="97"/>
      <c r="O2689" s="20"/>
      <c r="P2689" s="20"/>
      <c r="Q2689" s="20"/>
      <c r="R2689" s="20"/>
      <c r="S2689" s="20"/>
      <c r="T2689" s="20"/>
      <c r="U2689" s="20"/>
      <c r="V2689" s="7">
        <f t="shared" si="44"/>
        <v>0</v>
      </c>
      <c r="W2689" s="20"/>
      <c r="X2689" s="20"/>
      <c r="Y2689" s="20"/>
      <c r="Z2689" s="20"/>
      <c r="AA2689" s="20"/>
      <c r="AB2689" s="20"/>
      <c r="AC2689" s="20"/>
      <c r="AD2689" s="20"/>
      <c r="AE2689" s="20"/>
      <c r="AF2689" s="20"/>
      <c r="AG2689" s="20"/>
      <c r="AH2689" s="20"/>
    </row>
    <row r="2690" spans="1:34" x14ac:dyDescent="0.25">
      <c r="A2690" s="20"/>
      <c r="B2690" s="11"/>
      <c r="C2690" s="12"/>
      <c r="D2690" s="12"/>
      <c r="E2690" s="12"/>
      <c r="F2690" s="45"/>
      <c r="G2690" s="23"/>
      <c r="H2690" s="18"/>
      <c r="I2690" s="49"/>
      <c r="J2690" s="73">
        <f>IF(I2690=0,0,VLOOKUP(I2690,'ОКВЭД 2017'!A$3:B$2732,2))</f>
        <v>0</v>
      </c>
      <c r="K2690" s="18"/>
      <c r="L2690" s="18"/>
      <c r="M2690" s="73">
        <f>IF(L2690=0,0,VLOOKUP($L2690,'Вид субсидии'!A$2:C$118,2))</f>
        <v>0</v>
      </c>
      <c r="N2690" s="97"/>
      <c r="O2690" s="20"/>
      <c r="P2690" s="20"/>
      <c r="Q2690" s="20"/>
      <c r="R2690" s="20"/>
      <c r="S2690" s="20"/>
      <c r="T2690" s="20"/>
      <c r="U2690" s="20"/>
      <c r="V2690" s="7">
        <f t="shared" si="44"/>
        <v>0</v>
      </c>
      <c r="W2690" s="20"/>
      <c r="X2690" s="20"/>
      <c r="Y2690" s="20"/>
      <c r="Z2690" s="20"/>
      <c r="AA2690" s="20"/>
      <c r="AB2690" s="20"/>
      <c r="AC2690" s="20"/>
      <c r="AD2690" s="20"/>
      <c r="AE2690" s="20"/>
      <c r="AF2690" s="20"/>
      <c r="AG2690" s="20"/>
      <c r="AH2690" s="20"/>
    </row>
    <row r="2691" spans="1:34" x14ac:dyDescent="0.25">
      <c r="A2691" s="20"/>
      <c r="B2691" s="11"/>
      <c r="C2691" s="12"/>
      <c r="D2691" s="12"/>
      <c r="E2691" s="12"/>
      <c r="F2691" s="45"/>
      <c r="G2691" s="23"/>
      <c r="H2691" s="18"/>
      <c r="I2691" s="49"/>
      <c r="J2691" s="73">
        <f>IF(I2691=0,0,VLOOKUP(I2691,'ОКВЭД 2017'!A$3:B$2732,2))</f>
        <v>0</v>
      </c>
      <c r="K2691" s="18"/>
      <c r="L2691" s="18"/>
      <c r="M2691" s="73">
        <f>IF(L2691=0,0,VLOOKUP($L2691,'Вид субсидии'!A$2:C$118,2))</f>
        <v>0</v>
      </c>
      <c r="N2691" s="97"/>
      <c r="O2691" s="20"/>
      <c r="P2691" s="20"/>
      <c r="Q2691" s="20"/>
      <c r="R2691" s="20"/>
      <c r="S2691" s="20"/>
      <c r="T2691" s="20"/>
      <c r="U2691" s="20"/>
      <c r="V2691" s="7">
        <f t="shared" si="44"/>
        <v>0</v>
      </c>
      <c r="W2691" s="20"/>
      <c r="X2691" s="20"/>
      <c r="Y2691" s="20"/>
      <c r="Z2691" s="20"/>
      <c r="AA2691" s="20"/>
      <c r="AB2691" s="20"/>
      <c r="AC2691" s="20"/>
      <c r="AD2691" s="20"/>
      <c r="AE2691" s="20"/>
      <c r="AF2691" s="20"/>
      <c r="AG2691" s="20"/>
      <c r="AH2691" s="20"/>
    </row>
    <row r="2692" spans="1:34" x14ac:dyDescent="0.25">
      <c r="A2692" s="20"/>
      <c r="B2692" s="11"/>
      <c r="C2692" s="12"/>
      <c r="D2692" s="12"/>
      <c r="E2692" s="12"/>
      <c r="F2692" s="45"/>
      <c r="G2692" s="23"/>
      <c r="H2692" s="18"/>
      <c r="I2692" s="49"/>
      <c r="J2692" s="73">
        <f>IF(I2692=0,0,VLOOKUP(I2692,'ОКВЭД 2017'!A$3:B$2732,2))</f>
        <v>0</v>
      </c>
      <c r="K2692" s="18"/>
      <c r="L2692" s="18"/>
      <c r="M2692" s="73">
        <f>IF(L2692=0,0,VLOOKUP($L2692,'Вид субсидии'!A$2:C$118,2))</f>
        <v>0</v>
      </c>
      <c r="N2692" s="97"/>
      <c r="O2692" s="20"/>
      <c r="P2692" s="20"/>
      <c r="Q2692" s="20"/>
      <c r="R2692" s="20"/>
      <c r="S2692" s="20"/>
      <c r="T2692" s="20"/>
      <c r="U2692" s="20"/>
      <c r="V2692" s="7">
        <f t="shared" si="44"/>
        <v>0</v>
      </c>
      <c r="W2692" s="20"/>
      <c r="X2692" s="20"/>
      <c r="Y2692" s="20"/>
      <c r="Z2692" s="20"/>
      <c r="AA2692" s="20"/>
      <c r="AB2692" s="20"/>
      <c r="AC2692" s="20"/>
      <c r="AD2692" s="20"/>
      <c r="AE2692" s="20"/>
      <c r="AF2692" s="20"/>
      <c r="AG2692" s="20"/>
      <c r="AH2692" s="20"/>
    </row>
    <row r="2693" spans="1:34" x14ac:dyDescent="0.25">
      <c r="A2693" s="20"/>
      <c r="B2693" s="11"/>
      <c r="C2693" s="12"/>
      <c r="D2693" s="12"/>
      <c r="E2693" s="12"/>
      <c r="F2693" s="45"/>
      <c r="G2693" s="23"/>
      <c r="H2693" s="18"/>
      <c r="I2693" s="49"/>
      <c r="J2693" s="73">
        <f>IF(I2693=0,0,VLOOKUP(I2693,'ОКВЭД 2017'!A$3:B$2732,2))</f>
        <v>0</v>
      </c>
      <c r="K2693" s="18"/>
      <c r="L2693" s="18"/>
      <c r="M2693" s="73">
        <f>IF(L2693=0,0,VLOOKUP($L2693,'Вид субсидии'!A$2:C$118,2))</f>
        <v>0</v>
      </c>
      <c r="N2693" s="97"/>
      <c r="O2693" s="20"/>
      <c r="P2693" s="20"/>
      <c r="Q2693" s="20"/>
      <c r="R2693" s="20"/>
      <c r="S2693" s="20"/>
      <c r="T2693" s="20"/>
      <c r="U2693" s="20"/>
      <c r="V2693" s="7">
        <f t="shared" si="44"/>
        <v>0</v>
      </c>
      <c r="W2693" s="20"/>
      <c r="X2693" s="20"/>
      <c r="Y2693" s="20"/>
      <c r="Z2693" s="20"/>
      <c r="AA2693" s="20"/>
      <c r="AB2693" s="20"/>
      <c r="AC2693" s="20"/>
      <c r="AD2693" s="20"/>
      <c r="AE2693" s="20"/>
      <c r="AF2693" s="20"/>
      <c r="AG2693" s="20"/>
      <c r="AH2693" s="20"/>
    </row>
    <row r="2694" spans="1:34" x14ac:dyDescent="0.25">
      <c r="A2694" s="20"/>
      <c r="B2694" s="11"/>
      <c r="C2694" s="12"/>
      <c r="D2694" s="12"/>
      <c r="E2694" s="12"/>
      <c r="F2694" s="45"/>
      <c r="G2694" s="23"/>
      <c r="H2694" s="18"/>
      <c r="I2694" s="49"/>
      <c r="J2694" s="73">
        <f>IF(I2694=0,0,VLOOKUP(I2694,'ОКВЭД 2017'!A$3:B$2732,2))</f>
        <v>0</v>
      </c>
      <c r="K2694" s="18"/>
      <c r="L2694" s="18"/>
      <c r="M2694" s="73">
        <f>IF(L2694=0,0,VLOOKUP($L2694,'Вид субсидии'!A$2:C$118,2))</f>
        <v>0</v>
      </c>
      <c r="N2694" s="97"/>
      <c r="O2694" s="20"/>
      <c r="P2694" s="20"/>
      <c r="Q2694" s="20"/>
      <c r="R2694" s="20"/>
      <c r="S2694" s="20"/>
      <c r="T2694" s="20"/>
      <c r="U2694" s="20"/>
      <c r="V2694" s="7">
        <f t="shared" si="44"/>
        <v>0</v>
      </c>
      <c r="W2694" s="20"/>
      <c r="X2694" s="20"/>
      <c r="Y2694" s="20"/>
      <c r="Z2694" s="20"/>
      <c r="AA2694" s="20"/>
      <c r="AB2694" s="20"/>
      <c r="AC2694" s="20"/>
      <c r="AD2694" s="20"/>
      <c r="AE2694" s="20"/>
      <c r="AF2694" s="20"/>
      <c r="AG2694" s="20"/>
      <c r="AH2694" s="20"/>
    </row>
    <row r="2695" spans="1:34" x14ac:dyDescent="0.25">
      <c r="A2695" s="20"/>
      <c r="B2695" s="11"/>
      <c r="C2695" s="12"/>
      <c r="D2695" s="12"/>
      <c r="E2695" s="12"/>
      <c r="F2695" s="45"/>
      <c r="G2695" s="23"/>
      <c r="H2695" s="18"/>
      <c r="I2695" s="49"/>
      <c r="J2695" s="73">
        <f>IF(I2695=0,0,VLOOKUP(I2695,'ОКВЭД 2017'!A$3:B$2732,2))</f>
        <v>0</v>
      </c>
      <c r="K2695" s="18"/>
      <c r="L2695" s="18"/>
      <c r="M2695" s="73">
        <f>IF(L2695=0,0,VLOOKUP($L2695,'Вид субсидии'!A$2:C$118,2))</f>
        <v>0</v>
      </c>
      <c r="N2695" s="97"/>
      <c r="O2695" s="20"/>
      <c r="P2695" s="20"/>
      <c r="Q2695" s="20"/>
      <c r="R2695" s="20"/>
      <c r="S2695" s="20"/>
      <c r="T2695" s="20"/>
      <c r="U2695" s="20"/>
      <c r="V2695" s="7">
        <f t="shared" si="44"/>
        <v>0</v>
      </c>
      <c r="W2695" s="20"/>
      <c r="X2695" s="20"/>
      <c r="Y2695" s="20"/>
      <c r="Z2695" s="20"/>
      <c r="AA2695" s="20"/>
      <c r="AB2695" s="20"/>
      <c r="AC2695" s="20"/>
      <c r="AD2695" s="20"/>
      <c r="AE2695" s="20"/>
      <c r="AF2695" s="20"/>
      <c r="AG2695" s="20"/>
      <c r="AH2695" s="20"/>
    </row>
    <row r="2696" spans="1:34" x14ac:dyDescent="0.25">
      <c r="A2696" s="20"/>
      <c r="B2696" s="11"/>
      <c r="C2696" s="12"/>
      <c r="D2696" s="12"/>
      <c r="E2696" s="12"/>
      <c r="F2696" s="45"/>
      <c r="G2696" s="23"/>
      <c r="H2696" s="18"/>
      <c r="I2696" s="49"/>
      <c r="J2696" s="73">
        <f>IF(I2696=0,0,VLOOKUP(I2696,'ОКВЭД 2017'!A$3:B$2732,2))</f>
        <v>0</v>
      </c>
      <c r="K2696" s="18"/>
      <c r="L2696" s="18"/>
      <c r="M2696" s="73">
        <f>IF(L2696=0,0,VLOOKUP($L2696,'Вид субсидии'!A$2:C$118,2))</f>
        <v>0</v>
      </c>
      <c r="N2696" s="97"/>
      <c r="O2696" s="20"/>
      <c r="P2696" s="20"/>
      <c r="Q2696" s="20"/>
      <c r="R2696" s="20"/>
      <c r="S2696" s="20"/>
      <c r="T2696" s="20"/>
      <c r="U2696" s="20"/>
      <c r="V2696" s="7">
        <f t="shared" si="44"/>
        <v>0</v>
      </c>
      <c r="W2696" s="20"/>
      <c r="X2696" s="20"/>
      <c r="Y2696" s="20"/>
      <c r="Z2696" s="20"/>
      <c r="AA2696" s="20"/>
      <c r="AB2696" s="20"/>
      <c r="AC2696" s="20"/>
      <c r="AD2696" s="20"/>
      <c r="AE2696" s="20"/>
      <c r="AF2696" s="20"/>
      <c r="AG2696" s="20"/>
      <c r="AH2696" s="20"/>
    </row>
    <row r="2697" spans="1:34" x14ac:dyDescent="0.25">
      <c r="A2697" s="20"/>
      <c r="B2697" s="11"/>
      <c r="C2697" s="12"/>
      <c r="D2697" s="12"/>
      <c r="E2697" s="12"/>
      <c r="F2697" s="45"/>
      <c r="G2697" s="23"/>
      <c r="H2697" s="18"/>
      <c r="I2697" s="49"/>
      <c r="J2697" s="73">
        <f>IF(I2697=0,0,VLOOKUP(I2697,'ОКВЭД 2017'!A$3:B$2732,2))</f>
        <v>0</v>
      </c>
      <c r="K2697" s="18"/>
      <c r="L2697" s="18"/>
      <c r="M2697" s="73">
        <f>IF(L2697=0,0,VLOOKUP($L2697,'Вид субсидии'!A$2:C$118,2))</f>
        <v>0</v>
      </c>
      <c r="N2697" s="97"/>
      <c r="O2697" s="20"/>
      <c r="P2697" s="20"/>
      <c r="Q2697" s="20"/>
      <c r="R2697" s="20"/>
      <c r="S2697" s="20"/>
      <c r="T2697" s="20"/>
      <c r="U2697" s="20"/>
      <c r="V2697" s="7">
        <f t="shared" si="44"/>
        <v>0</v>
      </c>
      <c r="W2697" s="20"/>
      <c r="X2697" s="20"/>
      <c r="Y2697" s="20"/>
      <c r="Z2697" s="20"/>
      <c r="AA2697" s="20"/>
      <c r="AB2697" s="20"/>
      <c r="AC2697" s="20"/>
      <c r="AD2697" s="20"/>
      <c r="AE2697" s="20"/>
      <c r="AF2697" s="20"/>
      <c r="AG2697" s="20"/>
      <c r="AH2697" s="20"/>
    </row>
    <row r="2698" spans="1:34" x14ac:dyDescent="0.25">
      <c r="A2698" s="20"/>
      <c r="B2698" s="11"/>
      <c r="C2698" s="12"/>
      <c r="D2698" s="12"/>
      <c r="E2698" s="12"/>
      <c r="F2698" s="45"/>
      <c r="G2698" s="23"/>
      <c r="H2698" s="18"/>
      <c r="I2698" s="49"/>
      <c r="J2698" s="73">
        <f>IF(I2698=0,0,VLOOKUP(I2698,'ОКВЭД 2017'!A$3:B$2732,2))</f>
        <v>0</v>
      </c>
      <c r="K2698" s="18"/>
      <c r="L2698" s="18"/>
      <c r="M2698" s="73">
        <f>IF(L2698=0,0,VLOOKUP($L2698,'Вид субсидии'!A$2:C$118,2))</f>
        <v>0</v>
      </c>
      <c r="N2698" s="97"/>
      <c r="O2698" s="20"/>
      <c r="P2698" s="20"/>
      <c r="Q2698" s="20"/>
      <c r="R2698" s="20"/>
      <c r="S2698" s="20"/>
      <c r="T2698" s="20"/>
      <c r="U2698" s="20"/>
      <c r="V2698" s="7">
        <f t="shared" si="44"/>
        <v>0</v>
      </c>
      <c r="W2698" s="20"/>
      <c r="X2698" s="20"/>
      <c r="Y2698" s="20"/>
      <c r="Z2698" s="20"/>
      <c r="AA2698" s="20"/>
      <c r="AB2698" s="20"/>
      <c r="AC2698" s="20"/>
      <c r="AD2698" s="20"/>
      <c r="AE2698" s="20"/>
      <c r="AF2698" s="20"/>
      <c r="AG2698" s="20"/>
      <c r="AH2698" s="20"/>
    </row>
    <row r="2699" spans="1:34" x14ac:dyDescent="0.25">
      <c r="A2699" s="20"/>
      <c r="B2699" s="11"/>
      <c r="C2699" s="12"/>
      <c r="D2699" s="12"/>
      <c r="E2699" s="12"/>
      <c r="F2699" s="45"/>
      <c r="G2699" s="23"/>
      <c r="H2699" s="18"/>
      <c r="I2699" s="49"/>
      <c r="J2699" s="73">
        <f>IF(I2699=0,0,VLOOKUP(I2699,'ОКВЭД 2017'!A$3:B$2732,2))</f>
        <v>0</v>
      </c>
      <c r="K2699" s="18"/>
      <c r="L2699" s="18"/>
      <c r="M2699" s="73">
        <f>IF(L2699=0,0,VLOOKUP($L2699,'Вид субсидии'!A$2:C$118,2))</f>
        <v>0</v>
      </c>
      <c r="N2699" s="97"/>
      <c r="O2699" s="20"/>
      <c r="P2699" s="20"/>
      <c r="Q2699" s="20"/>
      <c r="R2699" s="20"/>
      <c r="S2699" s="20"/>
      <c r="T2699" s="20"/>
      <c r="U2699" s="20"/>
      <c r="V2699" s="7">
        <f t="shared" si="44"/>
        <v>0</v>
      </c>
      <c r="W2699" s="20"/>
      <c r="X2699" s="20"/>
      <c r="Y2699" s="20"/>
      <c r="Z2699" s="20"/>
      <c r="AA2699" s="20"/>
      <c r="AB2699" s="20"/>
      <c r="AC2699" s="20"/>
      <c r="AD2699" s="20"/>
      <c r="AE2699" s="20"/>
      <c r="AF2699" s="20"/>
      <c r="AG2699" s="20"/>
      <c r="AH2699" s="20"/>
    </row>
    <row r="2700" spans="1:34" x14ac:dyDescent="0.25">
      <c r="A2700" s="20"/>
      <c r="B2700" s="11"/>
      <c r="C2700" s="12"/>
      <c r="D2700" s="12"/>
      <c r="E2700" s="12"/>
      <c r="F2700" s="45"/>
      <c r="G2700" s="23"/>
      <c r="H2700" s="18"/>
      <c r="I2700" s="49"/>
      <c r="J2700" s="73">
        <f>IF(I2700=0,0,VLOOKUP(I2700,'ОКВЭД 2017'!A$3:B$2732,2))</f>
        <v>0</v>
      </c>
      <c r="K2700" s="18"/>
      <c r="L2700" s="18"/>
      <c r="M2700" s="73">
        <f>IF(L2700=0,0,VLOOKUP($L2700,'Вид субсидии'!A$2:C$118,2))</f>
        <v>0</v>
      </c>
      <c r="N2700" s="97"/>
      <c r="O2700" s="20"/>
      <c r="P2700" s="20"/>
      <c r="Q2700" s="20"/>
      <c r="R2700" s="20"/>
      <c r="S2700" s="20"/>
      <c r="T2700" s="20"/>
      <c r="U2700" s="20"/>
      <c r="V2700" s="7">
        <f t="shared" si="44"/>
        <v>0</v>
      </c>
      <c r="W2700" s="20"/>
      <c r="X2700" s="20"/>
      <c r="Y2700" s="20"/>
      <c r="Z2700" s="20"/>
      <c r="AA2700" s="20"/>
      <c r="AB2700" s="20"/>
      <c r="AC2700" s="20"/>
      <c r="AD2700" s="20"/>
      <c r="AE2700" s="20"/>
      <c r="AF2700" s="20"/>
      <c r="AG2700" s="20"/>
      <c r="AH2700" s="20"/>
    </row>
    <row r="2701" spans="1:34" x14ac:dyDescent="0.25">
      <c r="A2701" s="20"/>
      <c r="B2701" s="11"/>
      <c r="C2701" s="12"/>
      <c r="D2701" s="12"/>
      <c r="E2701" s="12"/>
      <c r="F2701" s="45"/>
      <c r="G2701" s="23"/>
      <c r="H2701" s="18"/>
      <c r="I2701" s="49"/>
      <c r="J2701" s="73">
        <f>IF(I2701=0,0,VLOOKUP(I2701,'ОКВЭД 2017'!A$3:B$2732,2))</f>
        <v>0</v>
      </c>
      <c r="K2701" s="18"/>
      <c r="L2701" s="18"/>
      <c r="M2701" s="73">
        <f>IF(L2701=0,0,VLOOKUP($L2701,'Вид субсидии'!A$2:C$118,2))</f>
        <v>0</v>
      </c>
      <c r="N2701" s="97"/>
      <c r="O2701" s="20"/>
      <c r="P2701" s="20"/>
      <c r="Q2701" s="20"/>
      <c r="R2701" s="20"/>
      <c r="S2701" s="20"/>
      <c r="T2701" s="20"/>
      <c r="U2701" s="20"/>
      <c r="V2701" s="7">
        <f t="shared" si="44"/>
        <v>0</v>
      </c>
      <c r="W2701" s="20"/>
      <c r="X2701" s="20"/>
      <c r="Y2701" s="20"/>
      <c r="Z2701" s="20"/>
      <c r="AA2701" s="20"/>
      <c r="AB2701" s="20"/>
      <c r="AC2701" s="20"/>
      <c r="AD2701" s="20"/>
      <c r="AE2701" s="20"/>
      <c r="AF2701" s="20"/>
      <c r="AG2701" s="20"/>
      <c r="AH2701" s="20"/>
    </row>
    <row r="2702" spans="1:34" x14ac:dyDescent="0.25">
      <c r="A2702" s="20"/>
      <c r="B2702" s="11"/>
      <c r="C2702" s="12"/>
      <c r="D2702" s="12"/>
      <c r="E2702" s="12"/>
      <c r="F2702" s="45"/>
      <c r="G2702" s="23"/>
      <c r="H2702" s="18"/>
      <c r="I2702" s="49"/>
      <c r="J2702" s="73">
        <f>IF(I2702=0,0,VLOOKUP(I2702,'ОКВЭД 2017'!A$3:B$2732,2))</f>
        <v>0</v>
      </c>
      <c r="K2702" s="18"/>
      <c r="L2702" s="18"/>
      <c r="M2702" s="73">
        <f>IF(L2702=0,0,VLOOKUP($L2702,'Вид субсидии'!A$2:C$118,2))</f>
        <v>0</v>
      </c>
      <c r="N2702" s="97"/>
      <c r="O2702" s="20"/>
      <c r="P2702" s="20"/>
      <c r="Q2702" s="20"/>
      <c r="R2702" s="20"/>
      <c r="S2702" s="20"/>
      <c r="T2702" s="20"/>
      <c r="U2702" s="20"/>
      <c r="V2702" s="7">
        <f t="shared" si="44"/>
        <v>0</v>
      </c>
      <c r="W2702" s="20"/>
      <c r="X2702" s="20"/>
      <c r="Y2702" s="20"/>
      <c r="Z2702" s="20"/>
      <c r="AA2702" s="20"/>
      <c r="AB2702" s="20"/>
      <c r="AC2702" s="20"/>
      <c r="AD2702" s="20"/>
      <c r="AE2702" s="20"/>
      <c r="AF2702" s="20"/>
      <c r="AG2702" s="20"/>
      <c r="AH2702" s="20"/>
    </row>
    <row r="2703" spans="1:34" x14ac:dyDescent="0.25">
      <c r="A2703" s="20"/>
      <c r="B2703" s="11"/>
      <c r="C2703" s="12"/>
      <c r="D2703" s="12"/>
      <c r="E2703" s="12"/>
      <c r="F2703" s="45"/>
      <c r="G2703" s="23"/>
      <c r="H2703" s="18"/>
      <c r="I2703" s="49"/>
      <c r="J2703" s="73">
        <f>IF(I2703=0,0,VLOOKUP(I2703,'ОКВЭД 2017'!A$3:B$2732,2))</f>
        <v>0</v>
      </c>
      <c r="K2703" s="18"/>
      <c r="L2703" s="18"/>
      <c r="M2703" s="73">
        <f>IF(L2703=0,0,VLOOKUP($L2703,'Вид субсидии'!A$2:C$118,2))</f>
        <v>0</v>
      </c>
      <c r="N2703" s="97"/>
      <c r="O2703" s="20"/>
      <c r="P2703" s="20"/>
      <c r="Q2703" s="20"/>
      <c r="R2703" s="20"/>
      <c r="S2703" s="20"/>
      <c r="T2703" s="20"/>
      <c r="U2703" s="20"/>
      <c r="V2703" s="7">
        <f t="shared" si="44"/>
        <v>0</v>
      </c>
      <c r="W2703" s="20"/>
      <c r="X2703" s="20"/>
      <c r="Y2703" s="20"/>
      <c r="Z2703" s="20"/>
      <c r="AA2703" s="20"/>
      <c r="AB2703" s="20"/>
      <c r="AC2703" s="20"/>
      <c r="AD2703" s="20"/>
      <c r="AE2703" s="20"/>
      <c r="AF2703" s="20"/>
      <c r="AG2703" s="20"/>
      <c r="AH2703" s="20"/>
    </row>
    <row r="2704" spans="1:34" x14ac:dyDescent="0.25">
      <c r="A2704" s="20"/>
      <c r="B2704" s="11"/>
      <c r="C2704" s="12"/>
      <c r="D2704" s="12"/>
      <c r="E2704" s="12"/>
      <c r="F2704" s="45"/>
      <c r="G2704" s="23"/>
      <c r="H2704" s="18"/>
      <c r="I2704" s="49"/>
      <c r="J2704" s="73">
        <f>IF(I2704=0,0,VLOOKUP(I2704,'ОКВЭД 2017'!A$3:B$2732,2))</f>
        <v>0</v>
      </c>
      <c r="K2704" s="18"/>
      <c r="L2704" s="18"/>
      <c r="M2704" s="73">
        <f>IF(L2704=0,0,VLOOKUP($L2704,'Вид субсидии'!A$2:C$118,2))</f>
        <v>0</v>
      </c>
      <c r="N2704" s="97"/>
      <c r="O2704" s="20"/>
      <c r="P2704" s="20"/>
      <c r="Q2704" s="20"/>
      <c r="R2704" s="20"/>
      <c r="S2704" s="20"/>
      <c r="T2704" s="20"/>
      <c r="U2704" s="20"/>
      <c r="V2704" s="7">
        <f t="shared" si="44"/>
        <v>0</v>
      </c>
      <c r="W2704" s="20"/>
      <c r="X2704" s="20"/>
      <c r="Y2704" s="20"/>
      <c r="Z2704" s="20"/>
      <c r="AA2704" s="20"/>
      <c r="AB2704" s="20"/>
      <c r="AC2704" s="20"/>
      <c r="AD2704" s="20"/>
      <c r="AE2704" s="20"/>
      <c r="AF2704" s="20"/>
      <c r="AG2704" s="20"/>
      <c r="AH2704" s="20"/>
    </row>
    <row r="2705" spans="1:34" x14ac:dyDescent="0.25">
      <c r="A2705" s="20"/>
      <c r="B2705" s="11"/>
      <c r="C2705" s="12"/>
      <c r="D2705" s="12"/>
      <c r="E2705" s="12"/>
      <c r="F2705" s="45"/>
      <c r="G2705" s="23"/>
      <c r="H2705" s="18"/>
      <c r="I2705" s="49"/>
      <c r="J2705" s="73">
        <f>IF(I2705=0,0,VLOOKUP(I2705,'ОКВЭД 2017'!A$3:B$2732,2))</f>
        <v>0</v>
      </c>
      <c r="K2705" s="18"/>
      <c r="L2705" s="18"/>
      <c r="M2705" s="73">
        <f>IF(L2705=0,0,VLOOKUP($L2705,'Вид субсидии'!A$2:C$118,2))</f>
        <v>0</v>
      </c>
      <c r="N2705" s="97"/>
      <c r="O2705" s="20"/>
      <c r="P2705" s="20"/>
      <c r="Q2705" s="20"/>
      <c r="R2705" s="20"/>
      <c r="S2705" s="20"/>
      <c r="T2705" s="20"/>
      <c r="U2705" s="20"/>
      <c r="V2705" s="7">
        <f t="shared" si="44"/>
        <v>0</v>
      </c>
      <c r="W2705" s="20"/>
      <c r="X2705" s="20"/>
      <c r="Y2705" s="20"/>
      <c r="Z2705" s="20"/>
      <c r="AA2705" s="20"/>
      <c r="AB2705" s="20"/>
      <c r="AC2705" s="20"/>
      <c r="AD2705" s="20"/>
      <c r="AE2705" s="20"/>
      <c r="AF2705" s="20"/>
      <c r="AG2705" s="20"/>
      <c r="AH2705" s="20"/>
    </row>
    <row r="2706" spans="1:34" x14ac:dyDescent="0.25">
      <c r="A2706" s="20"/>
      <c r="B2706" s="11"/>
      <c r="C2706" s="12"/>
      <c r="D2706" s="12"/>
      <c r="E2706" s="12"/>
      <c r="F2706" s="45"/>
      <c r="G2706" s="23"/>
      <c r="H2706" s="18"/>
      <c r="I2706" s="49"/>
      <c r="J2706" s="73">
        <f>IF(I2706=0,0,VLOOKUP(I2706,'ОКВЭД 2017'!A$3:B$2732,2))</f>
        <v>0</v>
      </c>
      <c r="K2706" s="18"/>
      <c r="L2706" s="18"/>
      <c r="M2706" s="73">
        <f>IF(L2706=0,0,VLOOKUP($L2706,'Вид субсидии'!A$2:C$118,2))</f>
        <v>0</v>
      </c>
      <c r="N2706" s="97"/>
      <c r="O2706" s="20"/>
      <c r="P2706" s="20"/>
      <c r="Q2706" s="20"/>
      <c r="R2706" s="20"/>
      <c r="S2706" s="20"/>
      <c r="T2706" s="20"/>
      <c r="U2706" s="20"/>
      <c r="V2706" s="7">
        <f t="shared" si="44"/>
        <v>0</v>
      </c>
      <c r="W2706" s="20"/>
      <c r="X2706" s="20"/>
      <c r="Y2706" s="20"/>
      <c r="Z2706" s="20"/>
      <c r="AA2706" s="20"/>
      <c r="AB2706" s="20"/>
      <c r="AC2706" s="20"/>
      <c r="AD2706" s="20"/>
      <c r="AE2706" s="20"/>
      <c r="AF2706" s="20"/>
      <c r="AG2706" s="20"/>
      <c r="AH2706" s="20"/>
    </row>
    <row r="2707" spans="1:34" x14ac:dyDescent="0.25">
      <c r="A2707" s="20"/>
      <c r="B2707" s="11"/>
      <c r="C2707" s="12"/>
      <c r="D2707" s="12"/>
      <c r="E2707" s="12"/>
      <c r="F2707" s="45"/>
      <c r="G2707" s="23"/>
      <c r="H2707" s="18"/>
      <c r="I2707" s="49"/>
      <c r="J2707" s="73">
        <f>IF(I2707=0,0,VLOOKUP(I2707,'ОКВЭД 2017'!A$3:B$2732,2))</f>
        <v>0</v>
      </c>
      <c r="K2707" s="18"/>
      <c r="L2707" s="18"/>
      <c r="M2707" s="73">
        <f>IF(L2707=0,0,VLOOKUP($L2707,'Вид субсидии'!A$2:C$118,2))</f>
        <v>0</v>
      </c>
      <c r="N2707" s="97"/>
      <c r="O2707" s="20"/>
      <c r="P2707" s="20"/>
      <c r="Q2707" s="20"/>
      <c r="R2707" s="20"/>
      <c r="S2707" s="20"/>
      <c r="T2707" s="20"/>
      <c r="U2707" s="20"/>
      <c r="V2707" s="7">
        <f t="shared" si="44"/>
        <v>0</v>
      </c>
      <c r="W2707" s="20"/>
      <c r="X2707" s="20"/>
      <c r="Y2707" s="20"/>
      <c r="Z2707" s="20"/>
      <c r="AA2707" s="20"/>
      <c r="AB2707" s="20"/>
      <c r="AC2707" s="20"/>
      <c r="AD2707" s="20"/>
      <c r="AE2707" s="20"/>
      <c r="AF2707" s="20"/>
      <c r="AG2707" s="20"/>
      <c r="AH2707" s="20"/>
    </row>
    <row r="2708" spans="1:34" x14ac:dyDescent="0.25">
      <c r="A2708" s="20"/>
      <c r="B2708" s="11"/>
      <c r="C2708" s="12"/>
      <c r="D2708" s="12"/>
      <c r="E2708" s="12"/>
      <c r="F2708" s="45"/>
      <c r="G2708" s="23"/>
      <c r="H2708" s="18"/>
      <c r="I2708" s="49"/>
      <c r="J2708" s="73">
        <f>IF(I2708=0,0,VLOOKUP(I2708,'ОКВЭД 2017'!A$3:B$2732,2))</f>
        <v>0</v>
      </c>
      <c r="K2708" s="18"/>
      <c r="L2708" s="18"/>
      <c r="M2708" s="73">
        <f>IF(L2708=0,0,VLOOKUP($L2708,'Вид субсидии'!A$2:C$118,2))</f>
        <v>0</v>
      </c>
      <c r="N2708" s="97"/>
      <c r="O2708" s="20"/>
      <c r="P2708" s="20"/>
      <c r="Q2708" s="20"/>
      <c r="R2708" s="20"/>
      <c r="S2708" s="20"/>
      <c r="T2708" s="20"/>
      <c r="U2708" s="20"/>
      <c r="V2708" s="7">
        <f t="shared" si="44"/>
        <v>0</v>
      </c>
      <c r="W2708" s="20"/>
      <c r="X2708" s="20"/>
      <c r="Y2708" s="20"/>
      <c r="Z2708" s="20"/>
      <c r="AA2708" s="20"/>
      <c r="AB2708" s="20"/>
      <c r="AC2708" s="20"/>
      <c r="AD2708" s="20"/>
      <c r="AE2708" s="20"/>
      <c r="AF2708" s="20"/>
      <c r="AG2708" s="20"/>
      <c r="AH2708" s="20"/>
    </row>
    <row r="2709" spans="1:34" x14ac:dyDescent="0.25">
      <c r="A2709" s="20"/>
      <c r="B2709" s="11"/>
      <c r="C2709" s="12"/>
      <c r="D2709" s="12"/>
      <c r="E2709" s="12"/>
      <c r="F2709" s="45"/>
      <c r="G2709" s="23"/>
      <c r="H2709" s="18"/>
      <c r="I2709" s="49"/>
      <c r="J2709" s="73">
        <f>IF(I2709=0,0,VLOOKUP(I2709,'ОКВЭД 2017'!A$3:B$2732,2))</f>
        <v>0</v>
      </c>
      <c r="K2709" s="18"/>
      <c r="L2709" s="18"/>
      <c r="M2709" s="73">
        <f>IF(L2709=0,0,VLOOKUP($L2709,'Вид субсидии'!A$2:C$118,2))</f>
        <v>0</v>
      </c>
      <c r="N2709" s="97"/>
      <c r="O2709" s="20"/>
      <c r="P2709" s="20"/>
      <c r="Q2709" s="20"/>
      <c r="R2709" s="20"/>
      <c r="S2709" s="20"/>
      <c r="T2709" s="20"/>
      <c r="U2709" s="20"/>
      <c r="V2709" s="7">
        <f t="shared" ref="V2709:V2772" si="45">IF(A2709&gt;0,1,0)</f>
        <v>0</v>
      </c>
      <c r="W2709" s="20"/>
      <c r="X2709" s="20"/>
      <c r="Y2709" s="20"/>
      <c r="Z2709" s="20"/>
      <c r="AA2709" s="20"/>
      <c r="AB2709" s="20"/>
      <c r="AC2709" s="20"/>
      <c r="AD2709" s="20"/>
      <c r="AE2709" s="20"/>
      <c r="AF2709" s="20"/>
      <c r="AG2709" s="20"/>
      <c r="AH2709" s="20"/>
    </row>
    <row r="2710" spans="1:34" x14ac:dyDescent="0.25">
      <c r="A2710" s="20"/>
      <c r="B2710" s="11"/>
      <c r="C2710" s="12"/>
      <c r="D2710" s="12"/>
      <c r="E2710" s="12"/>
      <c r="F2710" s="45"/>
      <c r="G2710" s="23"/>
      <c r="H2710" s="18"/>
      <c r="I2710" s="49"/>
      <c r="J2710" s="73">
        <f>IF(I2710=0,0,VLOOKUP(I2710,'ОКВЭД 2017'!A$3:B$2732,2))</f>
        <v>0</v>
      </c>
      <c r="K2710" s="18"/>
      <c r="L2710" s="18"/>
      <c r="M2710" s="73">
        <f>IF(L2710=0,0,VLOOKUP($L2710,'Вид субсидии'!A$2:C$118,2))</f>
        <v>0</v>
      </c>
      <c r="N2710" s="97"/>
      <c r="O2710" s="20"/>
      <c r="P2710" s="20"/>
      <c r="Q2710" s="20"/>
      <c r="R2710" s="20"/>
      <c r="S2710" s="20"/>
      <c r="T2710" s="20"/>
      <c r="U2710" s="20"/>
      <c r="V2710" s="7">
        <f t="shared" si="45"/>
        <v>0</v>
      </c>
      <c r="W2710" s="20"/>
      <c r="X2710" s="20"/>
      <c r="Y2710" s="20"/>
      <c r="Z2710" s="20"/>
      <c r="AA2710" s="20"/>
      <c r="AB2710" s="20"/>
      <c r="AC2710" s="20"/>
      <c r="AD2710" s="20"/>
      <c r="AE2710" s="20"/>
      <c r="AF2710" s="20"/>
      <c r="AG2710" s="20"/>
      <c r="AH2710" s="20"/>
    </row>
    <row r="2711" spans="1:34" x14ac:dyDescent="0.25">
      <c r="A2711" s="20"/>
      <c r="B2711" s="11"/>
      <c r="C2711" s="12"/>
      <c r="D2711" s="12"/>
      <c r="E2711" s="12"/>
      <c r="F2711" s="45"/>
      <c r="G2711" s="23"/>
      <c r="H2711" s="18"/>
      <c r="I2711" s="49"/>
      <c r="J2711" s="73">
        <f>IF(I2711=0,0,VLOOKUP(I2711,'ОКВЭД 2017'!A$3:B$2732,2))</f>
        <v>0</v>
      </c>
      <c r="K2711" s="18"/>
      <c r="L2711" s="18"/>
      <c r="M2711" s="73">
        <f>IF(L2711=0,0,VLOOKUP($L2711,'Вид субсидии'!A$2:C$118,2))</f>
        <v>0</v>
      </c>
      <c r="N2711" s="97"/>
      <c r="O2711" s="20"/>
      <c r="P2711" s="20"/>
      <c r="Q2711" s="20"/>
      <c r="R2711" s="20"/>
      <c r="S2711" s="20"/>
      <c r="T2711" s="20"/>
      <c r="U2711" s="20"/>
      <c r="V2711" s="7">
        <f t="shared" si="45"/>
        <v>0</v>
      </c>
      <c r="W2711" s="20"/>
      <c r="X2711" s="20"/>
      <c r="Y2711" s="20"/>
      <c r="Z2711" s="20"/>
      <c r="AA2711" s="20"/>
      <c r="AB2711" s="20"/>
      <c r="AC2711" s="20"/>
      <c r="AD2711" s="20"/>
      <c r="AE2711" s="20"/>
      <c r="AF2711" s="20"/>
      <c r="AG2711" s="20"/>
      <c r="AH2711" s="20"/>
    </row>
    <row r="2712" spans="1:34" x14ac:dyDescent="0.25">
      <c r="A2712" s="20"/>
      <c r="B2712" s="11"/>
      <c r="C2712" s="12"/>
      <c r="D2712" s="12"/>
      <c r="E2712" s="12"/>
      <c r="F2712" s="45"/>
      <c r="G2712" s="23"/>
      <c r="H2712" s="18"/>
      <c r="I2712" s="49"/>
      <c r="J2712" s="73">
        <f>IF(I2712=0,0,VLOOKUP(I2712,'ОКВЭД 2017'!A$3:B$2732,2))</f>
        <v>0</v>
      </c>
      <c r="K2712" s="18"/>
      <c r="L2712" s="18"/>
      <c r="M2712" s="73">
        <f>IF(L2712=0,0,VLOOKUP($L2712,'Вид субсидии'!A$2:C$118,2))</f>
        <v>0</v>
      </c>
      <c r="N2712" s="97"/>
      <c r="O2712" s="20"/>
      <c r="P2712" s="20"/>
      <c r="Q2712" s="20"/>
      <c r="R2712" s="20"/>
      <c r="S2712" s="20"/>
      <c r="T2712" s="20"/>
      <c r="U2712" s="20"/>
      <c r="V2712" s="7">
        <f t="shared" si="45"/>
        <v>0</v>
      </c>
      <c r="W2712" s="20"/>
      <c r="X2712" s="20"/>
      <c r="Y2712" s="20"/>
      <c r="Z2712" s="20"/>
      <c r="AA2712" s="20"/>
      <c r="AB2712" s="20"/>
      <c r="AC2712" s="20"/>
      <c r="AD2712" s="20"/>
      <c r="AE2712" s="20"/>
      <c r="AF2712" s="20"/>
      <c r="AG2712" s="20"/>
      <c r="AH2712" s="20"/>
    </row>
    <row r="2713" spans="1:34" x14ac:dyDescent="0.25">
      <c r="A2713" s="20"/>
      <c r="B2713" s="11"/>
      <c r="C2713" s="12"/>
      <c r="D2713" s="12"/>
      <c r="E2713" s="12"/>
      <c r="F2713" s="45"/>
      <c r="G2713" s="23"/>
      <c r="H2713" s="18"/>
      <c r="I2713" s="49"/>
      <c r="J2713" s="73">
        <f>IF(I2713=0,0,VLOOKUP(I2713,'ОКВЭД 2017'!A$3:B$2732,2))</f>
        <v>0</v>
      </c>
      <c r="K2713" s="18"/>
      <c r="L2713" s="18"/>
      <c r="M2713" s="73">
        <f>IF(L2713=0,0,VLOOKUP($L2713,'Вид субсидии'!A$2:C$118,2))</f>
        <v>0</v>
      </c>
      <c r="N2713" s="97"/>
      <c r="O2713" s="20"/>
      <c r="P2713" s="20"/>
      <c r="Q2713" s="20"/>
      <c r="R2713" s="20"/>
      <c r="S2713" s="20"/>
      <c r="T2713" s="20"/>
      <c r="U2713" s="20"/>
      <c r="V2713" s="7">
        <f t="shared" si="45"/>
        <v>0</v>
      </c>
      <c r="W2713" s="20"/>
      <c r="X2713" s="20"/>
      <c r="Y2713" s="20"/>
      <c r="Z2713" s="20"/>
      <c r="AA2713" s="20"/>
      <c r="AB2713" s="20"/>
      <c r="AC2713" s="20"/>
      <c r="AD2713" s="20"/>
      <c r="AE2713" s="20"/>
      <c r="AF2713" s="20"/>
      <c r="AG2713" s="20"/>
      <c r="AH2713" s="20"/>
    </row>
    <row r="2714" spans="1:34" x14ac:dyDescent="0.25">
      <c r="A2714" s="20"/>
      <c r="B2714" s="11"/>
      <c r="C2714" s="12"/>
      <c r="D2714" s="12"/>
      <c r="E2714" s="12"/>
      <c r="F2714" s="45"/>
      <c r="G2714" s="23"/>
      <c r="H2714" s="18"/>
      <c r="I2714" s="49"/>
      <c r="J2714" s="73">
        <f>IF(I2714=0,0,VLOOKUP(I2714,'ОКВЭД 2017'!A$3:B$2732,2))</f>
        <v>0</v>
      </c>
      <c r="K2714" s="18"/>
      <c r="L2714" s="18"/>
      <c r="M2714" s="73">
        <f>IF(L2714=0,0,VLOOKUP($L2714,'Вид субсидии'!A$2:C$118,2))</f>
        <v>0</v>
      </c>
      <c r="N2714" s="97"/>
      <c r="O2714" s="20"/>
      <c r="P2714" s="20"/>
      <c r="Q2714" s="20"/>
      <c r="R2714" s="20"/>
      <c r="S2714" s="20"/>
      <c r="T2714" s="20"/>
      <c r="U2714" s="20"/>
      <c r="V2714" s="7">
        <f t="shared" si="45"/>
        <v>0</v>
      </c>
      <c r="W2714" s="20"/>
      <c r="X2714" s="20"/>
      <c r="Y2714" s="20"/>
      <c r="Z2714" s="20"/>
      <c r="AA2714" s="20"/>
      <c r="AB2714" s="20"/>
      <c r="AC2714" s="20"/>
      <c r="AD2714" s="20"/>
      <c r="AE2714" s="20"/>
      <c r="AF2714" s="20"/>
      <c r="AG2714" s="20"/>
      <c r="AH2714" s="20"/>
    </row>
    <row r="2715" spans="1:34" x14ac:dyDescent="0.25">
      <c r="A2715" s="20"/>
      <c r="B2715" s="11"/>
      <c r="C2715" s="12"/>
      <c r="D2715" s="12"/>
      <c r="E2715" s="12"/>
      <c r="F2715" s="45"/>
      <c r="G2715" s="23"/>
      <c r="H2715" s="18"/>
      <c r="I2715" s="49"/>
      <c r="J2715" s="73">
        <f>IF(I2715=0,0,VLOOKUP(I2715,'ОКВЭД 2017'!A$3:B$2732,2))</f>
        <v>0</v>
      </c>
      <c r="K2715" s="18"/>
      <c r="L2715" s="18"/>
      <c r="M2715" s="73">
        <f>IF(L2715=0,0,VLOOKUP($L2715,'Вид субсидии'!A$2:C$118,2))</f>
        <v>0</v>
      </c>
      <c r="N2715" s="97"/>
      <c r="O2715" s="20"/>
      <c r="P2715" s="20"/>
      <c r="Q2715" s="20"/>
      <c r="R2715" s="20"/>
      <c r="S2715" s="20"/>
      <c r="T2715" s="20"/>
      <c r="U2715" s="20"/>
      <c r="V2715" s="7">
        <f t="shared" si="45"/>
        <v>0</v>
      </c>
      <c r="W2715" s="20"/>
      <c r="X2715" s="20"/>
      <c r="Y2715" s="20"/>
      <c r="Z2715" s="20"/>
      <c r="AA2715" s="20"/>
      <c r="AB2715" s="20"/>
      <c r="AC2715" s="20"/>
      <c r="AD2715" s="20"/>
      <c r="AE2715" s="20"/>
      <c r="AF2715" s="20"/>
      <c r="AG2715" s="20"/>
      <c r="AH2715" s="20"/>
    </row>
    <row r="2716" spans="1:34" x14ac:dyDescent="0.25">
      <c r="A2716" s="20"/>
      <c r="B2716" s="11"/>
      <c r="C2716" s="12"/>
      <c r="D2716" s="12"/>
      <c r="E2716" s="12"/>
      <c r="F2716" s="45"/>
      <c r="G2716" s="23"/>
      <c r="H2716" s="18"/>
      <c r="I2716" s="49"/>
      <c r="J2716" s="73">
        <f>IF(I2716=0,0,VLOOKUP(I2716,'ОКВЭД 2017'!A$3:B$2732,2))</f>
        <v>0</v>
      </c>
      <c r="K2716" s="18"/>
      <c r="L2716" s="18"/>
      <c r="M2716" s="73">
        <f>IF(L2716=0,0,VLOOKUP($L2716,'Вид субсидии'!A$2:C$118,2))</f>
        <v>0</v>
      </c>
      <c r="N2716" s="97"/>
      <c r="O2716" s="20"/>
      <c r="P2716" s="20"/>
      <c r="Q2716" s="20"/>
      <c r="R2716" s="20"/>
      <c r="S2716" s="20"/>
      <c r="T2716" s="20"/>
      <c r="U2716" s="20"/>
      <c r="V2716" s="7">
        <f t="shared" si="45"/>
        <v>0</v>
      </c>
      <c r="W2716" s="20"/>
      <c r="X2716" s="20"/>
      <c r="Y2716" s="20"/>
      <c r="Z2716" s="20"/>
      <c r="AA2716" s="20"/>
      <c r="AB2716" s="20"/>
      <c r="AC2716" s="20"/>
      <c r="AD2716" s="20"/>
      <c r="AE2716" s="20"/>
      <c r="AF2716" s="20"/>
      <c r="AG2716" s="20"/>
      <c r="AH2716" s="20"/>
    </row>
    <row r="2717" spans="1:34" x14ac:dyDescent="0.25">
      <c r="A2717" s="20"/>
      <c r="B2717" s="11"/>
      <c r="C2717" s="12"/>
      <c r="D2717" s="12"/>
      <c r="E2717" s="12"/>
      <c r="F2717" s="45"/>
      <c r="G2717" s="23"/>
      <c r="H2717" s="18"/>
      <c r="I2717" s="49"/>
      <c r="J2717" s="73">
        <f>IF(I2717=0,0,VLOOKUP(I2717,'ОКВЭД 2017'!A$3:B$2732,2))</f>
        <v>0</v>
      </c>
      <c r="K2717" s="18"/>
      <c r="L2717" s="18"/>
      <c r="M2717" s="73">
        <f>IF(L2717=0,0,VLOOKUP($L2717,'Вид субсидии'!A$2:C$118,2))</f>
        <v>0</v>
      </c>
      <c r="N2717" s="97"/>
      <c r="O2717" s="20"/>
      <c r="P2717" s="20"/>
      <c r="Q2717" s="20"/>
      <c r="R2717" s="20"/>
      <c r="S2717" s="20"/>
      <c r="T2717" s="20"/>
      <c r="U2717" s="20"/>
      <c r="V2717" s="7">
        <f t="shared" si="45"/>
        <v>0</v>
      </c>
      <c r="W2717" s="20"/>
      <c r="X2717" s="20"/>
      <c r="Y2717" s="20"/>
      <c r="Z2717" s="20"/>
      <c r="AA2717" s="20"/>
      <c r="AB2717" s="20"/>
      <c r="AC2717" s="20"/>
      <c r="AD2717" s="20"/>
      <c r="AE2717" s="20"/>
      <c r="AF2717" s="20"/>
      <c r="AG2717" s="20"/>
      <c r="AH2717" s="20"/>
    </row>
    <row r="2718" spans="1:34" x14ac:dyDescent="0.25">
      <c r="A2718" s="20"/>
      <c r="B2718" s="11"/>
      <c r="C2718" s="12"/>
      <c r="D2718" s="12"/>
      <c r="E2718" s="12"/>
      <c r="F2718" s="45"/>
      <c r="G2718" s="23"/>
      <c r="H2718" s="18"/>
      <c r="I2718" s="49"/>
      <c r="J2718" s="73">
        <f>IF(I2718=0,0,VLOOKUP(I2718,'ОКВЭД 2017'!A$3:B$2732,2))</f>
        <v>0</v>
      </c>
      <c r="K2718" s="18"/>
      <c r="L2718" s="18"/>
      <c r="M2718" s="73">
        <f>IF(L2718=0,0,VLOOKUP($L2718,'Вид субсидии'!A$2:C$118,2))</f>
        <v>0</v>
      </c>
      <c r="N2718" s="97"/>
      <c r="O2718" s="20"/>
      <c r="P2718" s="20"/>
      <c r="Q2718" s="20"/>
      <c r="R2718" s="20"/>
      <c r="S2718" s="20"/>
      <c r="T2718" s="20"/>
      <c r="U2718" s="20"/>
      <c r="V2718" s="7">
        <f t="shared" si="45"/>
        <v>0</v>
      </c>
      <c r="W2718" s="20"/>
      <c r="X2718" s="20"/>
      <c r="Y2718" s="20"/>
      <c r="Z2718" s="20"/>
      <c r="AA2718" s="20"/>
      <c r="AB2718" s="20"/>
      <c r="AC2718" s="20"/>
      <c r="AD2718" s="20"/>
      <c r="AE2718" s="20"/>
      <c r="AF2718" s="20"/>
      <c r="AG2718" s="20"/>
      <c r="AH2718" s="20"/>
    </row>
    <row r="2719" spans="1:34" x14ac:dyDescent="0.25">
      <c r="A2719" s="20"/>
      <c r="B2719" s="11"/>
      <c r="C2719" s="12"/>
      <c r="D2719" s="12"/>
      <c r="E2719" s="12"/>
      <c r="F2719" s="45"/>
      <c r="G2719" s="23"/>
      <c r="H2719" s="18"/>
      <c r="I2719" s="49"/>
      <c r="J2719" s="73">
        <f>IF(I2719=0,0,VLOOKUP(I2719,'ОКВЭД 2017'!A$3:B$2732,2))</f>
        <v>0</v>
      </c>
      <c r="K2719" s="18"/>
      <c r="L2719" s="18"/>
      <c r="M2719" s="73">
        <f>IF(L2719=0,0,VLOOKUP($L2719,'Вид субсидии'!A$2:C$118,2))</f>
        <v>0</v>
      </c>
      <c r="N2719" s="97"/>
      <c r="O2719" s="20"/>
      <c r="P2719" s="20"/>
      <c r="Q2719" s="20"/>
      <c r="R2719" s="20"/>
      <c r="S2719" s="20"/>
      <c r="T2719" s="20"/>
      <c r="U2719" s="20"/>
      <c r="V2719" s="7">
        <f t="shared" si="45"/>
        <v>0</v>
      </c>
      <c r="W2719" s="20"/>
      <c r="X2719" s="20"/>
      <c r="Y2719" s="20"/>
      <c r="Z2719" s="20"/>
      <c r="AA2719" s="20"/>
      <c r="AB2719" s="20"/>
      <c r="AC2719" s="20"/>
      <c r="AD2719" s="20"/>
      <c r="AE2719" s="20"/>
      <c r="AF2719" s="20"/>
      <c r="AG2719" s="20"/>
      <c r="AH2719" s="20"/>
    </row>
    <row r="2720" spans="1:34" x14ac:dyDescent="0.25">
      <c r="A2720" s="20"/>
      <c r="B2720" s="11"/>
      <c r="C2720" s="12"/>
      <c r="D2720" s="12"/>
      <c r="E2720" s="12"/>
      <c r="F2720" s="45"/>
      <c r="G2720" s="23"/>
      <c r="H2720" s="18"/>
      <c r="I2720" s="49"/>
      <c r="J2720" s="73">
        <f>IF(I2720=0,0,VLOOKUP(I2720,'ОКВЭД 2017'!A$3:B$2732,2))</f>
        <v>0</v>
      </c>
      <c r="K2720" s="18"/>
      <c r="L2720" s="18"/>
      <c r="M2720" s="73">
        <f>IF(L2720=0,0,VLOOKUP($L2720,'Вид субсидии'!A$2:C$118,2))</f>
        <v>0</v>
      </c>
      <c r="N2720" s="97"/>
      <c r="O2720" s="20"/>
      <c r="P2720" s="20"/>
      <c r="Q2720" s="20"/>
      <c r="R2720" s="20"/>
      <c r="S2720" s="20"/>
      <c r="T2720" s="20"/>
      <c r="U2720" s="20"/>
      <c r="V2720" s="7">
        <f t="shared" si="45"/>
        <v>0</v>
      </c>
      <c r="W2720" s="20"/>
      <c r="X2720" s="20"/>
      <c r="Y2720" s="20"/>
      <c r="Z2720" s="20"/>
      <c r="AA2720" s="20"/>
      <c r="AB2720" s="20"/>
      <c r="AC2720" s="20"/>
      <c r="AD2720" s="20"/>
      <c r="AE2720" s="20"/>
      <c r="AF2720" s="20"/>
      <c r="AG2720" s="20"/>
      <c r="AH2720" s="20"/>
    </row>
    <row r="2721" spans="1:34" x14ac:dyDescent="0.25">
      <c r="A2721" s="20"/>
      <c r="B2721" s="11"/>
      <c r="C2721" s="12"/>
      <c r="D2721" s="12"/>
      <c r="E2721" s="12"/>
      <c r="F2721" s="45"/>
      <c r="G2721" s="23"/>
      <c r="H2721" s="18"/>
      <c r="I2721" s="49"/>
      <c r="J2721" s="73">
        <f>IF(I2721=0,0,VLOOKUP(I2721,'ОКВЭД 2017'!A$3:B$2732,2))</f>
        <v>0</v>
      </c>
      <c r="K2721" s="18"/>
      <c r="L2721" s="18"/>
      <c r="M2721" s="73">
        <f>IF(L2721=0,0,VLOOKUP($L2721,'Вид субсидии'!A$2:C$118,2))</f>
        <v>0</v>
      </c>
      <c r="N2721" s="97"/>
      <c r="O2721" s="20"/>
      <c r="P2721" s="20"/>
      <c r="Q2721" s="20"/>
      <c r="R2721" s="20"/>
      <c r="S2721" s="20"/>
      <c r="T2721" s="20"/>
      <c r="U2721" s="20"/>
      <c r="V2721" s="7">
        <f t="shared" si="45"/>
        <v>0</v>
      </c>
      <c r="W2721" s="20"/>
      <c r="X2721" s="20"/>
      <c r="Y2721" s="20"/>
      <c r="Z2721" s="20"/>
      <c r="AA2721" s="20"/>
      <c r="AB2721" s="20"/>
      <c r="AC2721" s="20"/>
      <c r="AD2721" s="20"/>
      <c r="AE2721" s="20"/>
      <c r="AF2721" s="20"/>
      <c r="AG2721" s="20"/>
      <c r="AH2721" s="20"/>
    </row>
    <row r="2722" spans="1:34" x14ac:dyDescent="0.25">
      <c r="A2722" s="20"/>
      <c r="B2722" s="11"/>
      <c r="C2722" s="12"/>
      <c r="D2722" s="12"/>
      <c r="E2722" s="12"/>
      <c r="F2722" s="45"/>
      <c r="G2722" s="23"/>
      <c r="H2722" s="18"/>
      <c r="I2722" s="49"/>
      <c r="J2722" s="73">
        <f>IF(I2722=0,0,VLOOKUP(I2722,'ОКВЭД 2017'!A$3:B$2732,2))</f>
        <v>0</v>
      </c>
      <c r="K2722" s="18"/>
      <c r="L2722" s="18"/>
      <c r="M2722" s="73">
        <f>IF(L2722=0,0,VLOOKUP($L2722,'Вид субсидии'!A$2:C$118,2))</f>
        <v>0</v>
      </c>
      <c r="N2722" s="97"/>
      <c r="O2722" s="20"/>
      <c r="P2722" s="20"/>
      <c r="Q2722" s="20"/>
      <c r="R2722" s="20"/>
      <c r="S2722" s="20"/>
      <c r="T2722" s="20"/>
      <c r="U2722" s="20"/>
      <c r="V2722" s="7">
        <f t="shared" si="45"/>
        <v>0</v>
      </c>
      <c r="W2722" s="20"/>
      <c r="X2722" s="20"/>
      <c r="Y2722" s="20"/>
      <c r="Z2722" s="20"/>
      <c r="AA2722" s="20"/>
      <c r="AB2722" s="20"/>
      <c r="AC2722" s="20"/>
      <c r="AD2722" s="20"/>
      <c r="AE2722" s="20"/>
      <c r="AF2722" s="20"/>
      <c r="AG2722" s="20"/>
      <c r="AH2722" s="20"/>
    </row>
    <row r="2723" spans="1:34" x14ac:dyDescent="0.25">
      <c r="A2723" s="20"/>
      <c r="B2723" s="11"/>
      <c r="C2723" s="12"/>
      <c r="D2723" s="12"/>
      <c r="E2723" s="12"/>
      <c r="F2723" s="45"/>
      <c r="G2723" s="23"/>
      <c r="H2723" s="18"/>
      <c r="I2723" s="49"/>
      <c r="J2723" s="73">
        <f>IF(I2723=0,0,VLOOKUP(I2723,'ОКВЭД 2017'!A$3:B$2732,2))</f>
        <v>0</v>
      </c>
      <c r="K2723" s="18"/>
      <c r="L2723" s="18"/>
      <c r="M2723" s="73">
        <f>IF(L2723=0,0,VLOOKUP($L2723,'Вид субсидии'!A$2:C$118,2))</f>
        <v>0</v>
      </c>
      <c r="N2723" s="97"/>
      <c r="O2723" s="20"/>
      <c r="P2723" s="20"/>
      <c r="Q2723" s="20"/>
      <c r="R2723" s="20"/>
      <c r="S2723" s="20"/>
      <c r="T2723" s="20"/>
      <c r="U2723" s="20"/>
      <c r="V2723" s="7">
        <f t="shared" si="45"/>
        <v>0</v>
      </c>
      <c r="W2723" s="20"/>
      <c r="X2723" s="20"/>
      <c r="Y2723" s="20"/>
      <c r="Z2723" s="20"/>
      <c r="AA2723" s="20"/>
      <c r="AB2723" s="20"/>
      <c r="AC2723" s="20"/>
      <c r="AD2723" s="20"/>
      <c r="AE2723" s="20"/>
      <c r="AF2723" s="20"/>
      <c r="AG2723" s="20"/>
      <c r="AH2723" s="20"/>
    </row>
    <row r="2724" spans="1:34" x14ac:dyDescent="0.25">
      <c r="A2724" s="20"/>
      <c r="B2724" s="11"/>
      <c r="C2724" s="12"/>
      <c r="D2724" s="12"/>
      <c r="E2724" s="12"/>
      <c r="F2724" s="45"/>
      <c r="G2724" s="23"/>
      <c r="H2724" s="18"/>
      <c r="I2724" s="49"/>
      <c r="J2724" s="73">
        <f>IF(I2724=0,0,VLOOKUP(I2724,'ОКВЭД 2017'!A$3:B$2732,2))</f>
        <v>0</v>
      </c>
      <c r="K2724" s="18"/>
      <c r="L2724" s="18"/>
      <c r="M2724" s="73">
        <f>IF(L2724=0,0,VLOOKUP($L2724,'Вид субсидии'!A$2:C$118,2))</f>
        <v>0</v>
      </c>
      <c r="N2724" s="97"/>
      <c r="O2724" s="20"/>
      <c r="P2724" s="20"/>
      <c r="Q2724" s="20"/>
      <c r="R2724" s="20"/>
      <c r="S2724" s="20"/>
      <c r="T2724" s="20"/>
      <c r="U2724" s="20"/>
      <c r="V2724" s="7">
        <f t="shared" si="45"/>
        <v>0</v>
      </c>
      <c r="W2724" s="20"/>
      <c r="X2724" s="20"/>
      <c r="Y2724" s="20"/>
      <c r="Z2724" s="20"/>
      <c r="AA2724" s="20"/>
      <c r="AB2724" s="20"/>
      <c r="AC2724" s="20"/>
      <c r="AD2724" s="20"/>
      <c r="AE2724" s="20"/>
      <c r="AF2724" s="20"/>
      <c r="AG2724" s="20"/>
      <c r="AH2724" s="20"/>
    </row>
    <row r="2725" spans="1:34" x14ac:dyDescent="0.25">
      <c r="A2725" s="20"/>
      <c r="B2725" s="11"/>
      <c r="C2725" s="12"/>
      <c r="D2725" s="12"/>
      <c r="E2725" s="12"/>
      <c r="F2725" s="45"/>
      <c r="G2725" s="23"/>
      <c r="H2725" s="18"/>
      <c r="I2725" s="49"/>
      <c r="J2725" s="73">
        <f>IF(I2725=0,0,VLOOKUP(I2725,'ОКВЭД 2017'!A$3:B$2732,2))</f>
        <v>0</v>
      </c>
      <c r="K2725" s="18"/>
      <c r="L2725" s="18"/>
      <c r="M2725" s="73">
        <f>IF(L2725=0,0,VLOOKUP($L2725,'Вид субсидии'!A$2:C$118,2))</f>
        <v>0</v>
      </c>
      <c r="N2725" s="97"/>
      <c r="O2725" s="20"/>
      <c r="P2725" s="20"/>
      <c r="Q2725" s="20"/>
      <c r="R2725" s="20"/>
      <c r="S2725" s="20"/>
      <c r="T2725" s="20"/>
      <c r="U2725" s="20"/>
      <c r="V2725" s="7">
        <f t="shared" si="45"/>
        <v>0</v>
      </c>
      <c r="W2725" s="20"/>
      <c r="X2725" s="20"/>
      <c r="Y2725" s="20"/>
      <c r="Z2725" s="20"/>
      <c r="AA2725" s="20"/>
      <c r="AB2725" s="20"/>
      <c r="AC2725" s="20"/>
      <c r="AD2725" s="20"/>
      <c r="AE2725" s="20"/>
      <c r="AF2725" s="20"/>
      <c r="AG2725" s="20"/>
      <c r="AH2725" s="20"/>
    </row>
    <row r="2726" spans="1:34" x14ac:dyDescent="0.25">
      <c r="A2726" s="20"/>
      <c r="B2726" s="11"/>
      <c r="C2726" s="12"/>
      <c r="D2726" s="12"/>
      <c r="E2726" s="12"/>
      <c r="F2726" s="45"/>
      <c r="G2726" s="23"/>
      <c r="H2726" s="18"/>
      <c r="I2726" s="49"/>
      <c r="J2726" s="73">
        <f>IF(I2726=0,0,VLOOKUP(I2726,'ОКВЭД 2017'!A$3:B$2732,2))</f>
        <v>0</v>
      </c>
      <c r="K2726" s="18"/>
      <c r="L2726" s="18"/>
      <c r="M2726" s="73">
        <f>IF(L2726=0,0,VLOOKUP($L2726,'Вид субсидии'!A$2:C$118,2))</f>
        <v>0</v>
      </c>
      <c r="N2726" s="97"/>
      <c r="O2726" s="20"/>
      <c r="P2726" s="20"/>
      <c r="Q2726" s="20"/>
      <c r="R2726" s="20"/>
      <c r="S2726" s="20"/>
      <c r="T2726" s="20"/>
      <c r="U2726" s="20"/>
      <c r="V2726" s="7">
        <f t="shared" si="45"/>
        <v>0</v>
      </c>
      <c r="W2726" s="20"/>
      <c r="X2726" s="20"/>
      <c r="Y2726" s="20"/>
      <c r="Z2726" s="20"/>
      <c r="AA2726" s="20"/>
      <c r="AB2726" s="20"/>
      <c r="AC2726" s="20"/>
      <c r="AD2726" s="20"/>
      <c r="AE2726" s="20"/>
      <c r="AF2726" s="20"/>
      <c r="AG2726" s="20"/>
      <c r="AH2726" s="20"/>
    </row>
    <row r="2727" spans="1:34" x14ac:dyDescent="0.25">
      <c r="A2727" s="20"/>
      <c r="B2727" s="11"/>
      <c r="C2727" s="12"/>
      <c r="D2727" s="12"/>
      <c r="E2727" s="12"/>
      <c r="F2727" s="45"/>
      <c r="G2727" s="23"/>
      <c r="H2727" s="18"/>
      <c r="I2727" s="49"/>
      <c r="J2727" s="73">
        <f>IF(I2727=0,0,VLOOKUP(I2727,'ОКВЭД 2017'!A$3:B$2732,2))</f>
        <v>0</v>
      </c>
      <c r="K2727" s="18"/>
      <c r="L2727" s="18"/>
      <c r="M2727" s="73">
        <f>IF(L2727=0,0,VLOOKUP($L2727,'Вид субсидии'!A$2:C$118,2))</f>
        <v>0</v>
      </c>
      <c r="N2727" s="97"/>
      <c r="O2727" s="20"/>
      <c r="P2727" s="20"/>
      <c r="Q2727" s="20"/>
      <c r="R2727" s="20"/>
      <c r="S2727" s="20"/>
      <c r="T2727" s="20"/>
      <c r="U2727" s="20"/>
      <c r="V2727" s="7">
        <f t="shared" si="45"/>
        <v>0</v>
      </c>
      <c r="W2727" s="20"/>
      <c r="X2727" s="20"/>
      <c r="Y2727" s="20"/>
      <c r="Z2727" s="20"/>
      <c r="AA2727" s="20"/>
      <c r="AB2727" s="20"/>
      <c r="AC2727" s="20"/>
      <c r="AD2727" s="20"/>
      <c r="AE2727" s="20"/>
      <c r="AF2727" s="20"/>
      <c r="AG2727" s="20"/>
      <c r="AH2727" s="20"/>
    </row>
    <row r="2728" spans="1:34" x14ac:dyDescent="0.25">
      <c r="A2728" s="20"/>
      <c r="B2728" s="11"/>
      <c r="C2728" s="12"/>
      <c r="D2728" s="12"/>
      <c r="E2728" s="12"/>
      <c r="F2728" s="45"/>
      <c r="G2728" s="23"/>
      <c r="H2728" s="18"/>
      <c r="I2728" s="49"/>
      <c r="J2728" s="73">
        <f>IF(I2728=0,0,VLOOKUP(I2728,'ОКВЭД 2017'!A$3:B$2732,2))</f>
        <v>0</v>
      </c>
      <c r="K2728" s="18"/>
      <c r="L2728" s="18"/>
      <c r="M2728" s="73">
        <f>IF(L2728=0,0,VLOOKUP($L2728,'Вид субсидии'!A$2:C$118,2))</f>
        <v>0</v>
      </c>
      <c r="N2728" s="97"/>
      <c r="O2728" s="20"/>
      <c r="P2728" s="20"/>
      <c r="Q2728" s="20"/>
      <c r="R2728" s="20"/>
      <c r="S2728" s="20"/>
      <c r="T2728" s="20"/>
      <c r="U2728" s="20"/>
      <c r="V2728" s="7">
        <f t="shared" si="45"/>
        <v>0</v>
      </c>
      <c r="W2728" s="20"/>
      <c r="X2728" s="20"/>
      <c r="Y2728" s="20"/>
      <c r="Z2728" s="20"/>
      <c r="AA2728" s="20"/>
      <c r="AB2728" s="20"/>
      <c r="AC2728" s="20"/>
      <c r="AD2728" s="20"/>
      <c r="AE2728" s="20"/>
      <c r="AF2728" s="20"/>
      <c r="AG2728" s="20"/>
      <c r="AH2728" s="20"/>
    </row>
    <row r="2729" spans="1:34" x14ac:dyDescent="0.25">
      <c r="A2729" s="20"/>
      <c r="B2729" s="11"/>
      <c r="C2729" s="12"/>
      <c r="D2729" s="12"/>
      <c r="E2729" s="12"/>
      <c r="F2729" s="45"/>
      <c r="G2729" s="23"/>
      <c r="H2729" s="18"/>
      <c r="I2729" s="49"/>
      <c r="J2729" s="73">
        <f>IF(I2729=0,0,VLOOKUP(I2729,'ОКВЭД 2017'!A$3:B$2732,2))</f>
        <v>0</v>
      </c>
      <c r="K2729" s="18"/>
      <c r="L2729" s="18"/>
      <c r="M2729" s="73">
        <f>IF(L2729=0,0,VLOOKUP($L2729,'Вид субсидии'!A$2:C$118,2))</f>
        <v>0</v>
      </c>
      <c r="N2729" s="97"/>
      <c r="O2729" s="20"/>
      <c r="P2729" s="20"/>
      <c r="Q2729" s="20"/>
      <c r="R2729" s="20"/>
      <c r="S2729" s="20"/>
      <c r="T2729" s="20"/>
      <c r="U2729" s="20"/>
      <c r="V2729" s="7">
        <f t="shared" si="45"/>
        <v>0</v>
      </c>
      <c r="W2729" s="20"/>
      <c r="X2729" s="20"/>
      <c r="Y2729" s="20"/>
      <c r="Z2729" s="20"/>
      <c r="AA2729" s="20"/>
      <c r="AB2729" s="20"/>
      <c r="AC2729" s="20"/>
      <c r="AD2729" s="20"/>
      <c r="AE2729" s="20"/>
      <c r="AF2729" s="20"/>
      <c r="AG2729" s="20"/>
      <c r="AH2729" s="20"/>
    </row>
    <row r="2730" spans="1:34" x14ac:dyDescent="0.25">
      <c r="A2730" s="20"/>
      <c r="B2730" s="11"/>
      <c r="C2730" s="12"/>
      <c r="D2730" s="12"/>
      <c r="E2730" s="12"/>
      <c r="F2730" s="45"/>
      <c r="G2730" s="23"/>
      <c r="H2730" s="18"/>
      <c r="I2730" s="49"/>
      <c r="J2730" s="73">
        <f>IF(I2730=0,0,VLOOKUP(I2730,'ОКВЭД 2017'!A$3:B$2732,2))</f>
        <v>0</v>
      </c>
      <c r="K2730" s="18"/>
      <c r="L2730" s="18"/>
      <c r="M2730" s="73">
        <f>IF(L2730=0,0,VLOOKUP($L2730,'Вид субсидии'!A$2:C$118,2))</f>
        <v>0</v>
      </c>
      <c r="N2730" s="97"/>
      <c r="O2730" s="20"/>
      <c r="P2730" s="20"/>
      <c r="Q2730" s="20"/>
      <c r="R2730" s="20"/>
      <c r="S2730" s="20"/>
      <c r="T2730" s="20"/>
      <c r="U2730" s="20"/>
      <c r="V2730" s="7">
        <f t="shared" si="45"/>
        <v>0</v>
      </c>
      <c r="W2730" s="20"/>
      <c r="X2730" s="20"/>
      <c r="Y2730" s="20"/>
      <c r="Z2730" s="20"/>
      <c r="AA2730" s="20"/>
      <c r="AB2730" s="20"/>
      <c r="AC2730" s="20"/>
      <c r="AD2730" s="20"/>
      <c r="AE2730" s="20"/>
      <c r="AF2730" s="20"/>
      <c r="AG2730" s="20"/>
      <c r="AH2730" s="20"/>
    </row>
    <row r="2731" spans="1:34" x14ac:dyDescent="0.25">
      <c r="A2731" s="20"/>
      <c r="B2731" s="11"/>
      <c r="C2731" s="12"/>
      <c r="D2731" s="12"/>
      <c r="E2731" s="12"/>
      <c r="F2731" s="45"/>
      <c r="G2731" s="23"/>
      <c r="H2731" s="18"/>
      <c r="I2731" s="49"/>
      <c r="J2731" s="73">
        <f>IF(I2731=0,0,VLOOKUP(I2731,'ОКВЭД 2017'!A$3:B$2732,2))</f>
        <v>0</v>
      </c>
      <c r="K2731" s="18"/>
      <c r="L2731" s="18"/>
      <c r="M2731" s="73">
        <f>IF(L2731=0,0,VLOOKUP($L2731,'Вид субсидии'!A$2:C$118,2))</f>
        <v>0</v>
      </c>
      <c r="N2731" s="97"/>
      <c r="O2731" s="20"/>
      <c r="P2731" s="20"/>
      <c r="Q2731" s="20"/>
      <c r="R2731" s="20"/>
      <c r="S2731" s="20"/>
      <c r="T2731" s="20"/>
      <c r="U2731" s="20"/>
      <c r="V2731" s="7">
        <f t="shared" si="45"/>
        <v>0</v>
      </c>
      <c r="W2731" s="20"/>
      <c r="X2731" s="20"/>
      <c r="Y2731" s="20"/>
      <c r="Z2731" s="20"/>
      <c r="AA2731" s="20"/>
      <c r="AB2731" s="20"/>
      <c r="AC2731" s="20"/>
      <c r="AD2731" s="20"/>
      <c r="AE2731" s="20"/>
      <c r="AF2731" s="20"/>
      <c r="AG2731" s="20"/>
      <c r="AH2731" s="20"/>
    </row>
    <row r="2732" spans="1:34" x14ac:dyDescent="0.25">
      <c r="A2732" s="20"/>
      <c r="B2732" s="11"/>
      <c r="C2732" s="12"/>
      <c r="D2732" s="12"/>
      <c r="E2732" s="12"/>
      <c r="F2732" s="45"/>
      <c r="G2732" s="23"/>
      <c r="H2732" s="18"/>
      <c r="I2732" s="49"/>
      <c r="J2732" s="73">
        <f>IF(I2732=0,0,VLOOKUP(I2732,'ОКВЭД 2017'!A$3:B$2732,2))</f>
        <v>0</v>
      </c>
      <c r="K2732" s="18"/>
      <c r="L2732" s="18"/>
      <c r="M2732" s="73">
        <f>IF(L2732=0,0,VLOOKUP($L2732,'Вид субсидии'!A$2:C$118,2))</f>
        <v>0</v>
      </c>
      <c r="N2732" s="97"/>
      <c r="O2732" s="20"/>
      <c r="P2732" s="20"/>
      <c r="Q2732" s="20"/>
      <c r="R2732" s="20"/>
      <c r="S2732" s="20"/>
      <c r="T2732" s="20"/>
      <c r="U2732" s="20"/>
      <c r="V2732" s="7">
        <f t="shared" si="45"/>
        <v>0</v>
      </c>
      <c r="W2732" s="20"/>
      <c r="X2732" s="20"/>
      <c r="Y2732" s="20"/>
      <c r="Z2732" s="20"/>
      <c r="AA2732" s="20"/>
      <c r="AB2732" s="20"/>
      <c r="AC2732" s="20"/>
      <c r="AD2732" s="20"/>
      <c r="AE2732" s="20"/>
      <c r="AF2732" s="20"/>
      <c r="AG2732" s="20"/>
      <c r="AH2732" s="20"/>
    </row>
    <row r="2733" spans="1:34" x14ac:dyDescent="0.25">
      <c r="A2733" s="20"/>
      <c r="B2733" s="11"/>
      <c r="C2733" s="12"/>
      <c r="D2733" s="12"/>
      <c r="E2733" s="12"/>
      <c r="F2733" s="45"/>
      <c r="G2733" s="23"/>
      <c r="H2733" s="18"/>
      <c r="I2733" s="49"/>
      <c r="J2733" s="73">
        <f>IF(I2733=0,0,VLOOKUP(I2733,'ОКВЭД 2017'!A$3:B$2732,2))</f>
        <v>0</v>
      </c>
      <c r="K2733" s="18"/>
      <c r="L2733" s="18"/>
      <c r="M2733" s="73">
        <f>IF(L2733=0,0,VLOOKUP($L2733,'Вид субсидии'!A$2:C$118,2))</f>
        <v>0</v>
      </c>
      <c r="N2733" s="97"/>
      <c r="O2733" s="20"/>
      <c r="P2733" s="20"/>
      <c r="Q2733" s="20"/>
      <c r="R2733" s="20"/>
      <c r="S2733" s="20"/>
      <c r="T2733" s="20"/>
      <c r="U2733" s="20"/>
      <c r="V2733" s="7">
        <f t="shared" si="45"/>
        <v>0</v>
      </c>
      <c r="W2733" s="20"/>
      <c r="X2733" s="20"/>
      <c r="Y2733" s="20"/>
      <c r="Z2733" s="20"/>
      <c r="AA2733" s="20"/>
      <c r="AB2733" s="20"/>
      <c r="AC2733" s="20"/>
      <c r="AD2733" s="20"/>
      <c r="AE2733" s="20"/>
      <c r="AF2733" s="20"/>
      <c r="AG2733" s="20"/>
      <c r="AH2733" s="20"/>
    </row>
    <row r="2734" spans="1:34" x14ac:dyDescent="0.25">
      <c r="A2734" s="20"/>
      <c r="B2734" s="11"/>
      <c r="C2734" s="12"/>
      <c r="D2734" s="12"/>
      <c r="E2734" s="12"/>
      <c r="F2734" s="45"/>
      <c r="G2734" s="23"/>
      <c r="H2734" s="18"/>
      <c r="I2734" s="49"/>
      <c r="J2734" s="73">
        <f>IF(I2734=0,0,VLOOKUP(I2734,'ОКВЭД 2017'!A$3:B$2732,2))</f>
        <v>0</v>
      </c>
      <c r="K2734" s="18"/>
      <c r="L2734" s="18"/>
      <c r="M2734" s="73">
        <f>IF(L2734=0,0,VLOOKUP($L2734,'Вид субсидии'!A$2:C$118,2))</f>
        <v>0</v>
      </c>
      <c r="N2734" s="97"/>
      <c r="O2734" s="20"/>
      <c r="P2734" s="20"/>
      <c r="Q2734" s="20"/>
      <c r="R2734" s="20"/>
      <c r="S2734" s="20"/>
      <c r="T2734" s="20"/>
      <c r="U2734" s="20"/>
      <c r="V2734" s="7">
        <f t="shared" si="45"/>
        <v>0</v>
      </c>
      <c r="W2734" s="20"/>
      <c r="X2734" s="20"/>
      <c r="Y2734" s="20"/>
      <c r="Z2734" s="20"/>
      <c r="AA2734" s="20"/>
      <c r="AB2734" s="20"/>
      <c r="AC2734" s="20"/>
      <c r="AD2734" s="20"/>
      <c r="AE2734" s="20"/>
      <c r="AF2734" s="20"/>
      <c r="AG2734" s="20"/>
      <c r="AH2734" s="20"/>
    </row>
    <row r="2735" spans="1:34" x14ac:dyDescent="0.25">
      <c r="A2735" s="20"/>
      <c r="B2735" s="11"/>
      <c r="C2735" s="12"/>
      <c r="D2735" s="12"/>
      <c r="E2735" s="12"/>
      <c r="F2735" s="45"/>
      <c r="G2735" s="23"/>
      <c r="H2735" s="18"/>
      <c r="I2735" s="49"/>
      <c r="J2735" s="73">
        <f>IF(I2735=0,0,VLOOKUP(I2735,'ОКВЭД 2017'!A$3:B$2732,2))</f>
        <v>0</v>
      </c>
      <c r="K2735" s="18"/>
      <c r="L2735" s="18"/>
      <c r="M2735" s="73">
        <f>IF(L2735=0,0,VLOOKUP($L2735,'Вид субсидии'!A$2:C$118,2))</f>
        <v>0</v>
      </c>
      <c r="N2735" s="97"/>
      <c r="O2735" s="20"/>
      <c r="P2735" s="20"/>
      <c r="Q2735" s="20"/>
      <c r="R2735" s="20"/>
      <c r="S2735" s="20"/>
      <c r="T2735" s="20"/>
      <c r="U2735" s="20"/>
      <c r="V2735" s="7">
        <f t="shared" si="45"/>
        <v>0</v>
      </c>
      <c r="W2735" s="20"/>
      <c r="X2735" s="20"/>
      <c r="Y2735" s="20"/>
      <c r="Z2735" s="20"/>
      <c r="AA2735" s="20"/>
      <c r="AB2735" s="20"/>
      <c r="AC2735" s="20"/>
      <c r="AD2735" s="20"/>
      <c r="AE2735" s="20"/>
      <c r="AF2735" s="20"/>
      <c r="AG2735" s="20"/>
      <c r="AH2735" s="20"/>
    </row>
    <row r="2736" spans="1:34" x14ac:dyDescent="0.25">
      <c r="A2736" s="20"/>
      <c r="B2736" s="11"/>
      <c r="C2736" s="12"/>
      <c r="D2736" s="12"/>
      <c r="E2736" s="12"/>
      <c r="F2736" s="45"/>
      <c r="G2736" s="23"/>
      <c r="H2736" s="18"/>
      <c r="I2736" s="49"/>
      <c r="J2736" s="73">
        <f>IF(I2736=0,0,VLOOKUP(I2736,'ОКВЭД 2017'!A$3:B$2732,2))</f>
        <v>0</v>
      </c>
      <c r="K2736" s="18"/>
      <c r="L2736" s="18"/>
      <c r="M2736" s="73">
        <f>IF(L2736=0,0,VLOOKUP($L2736,'Вид субсидии'!A$2:C$118,2))</f>
        <v>0</v>
      </c>
      <c r="N2736" s="97"/>
      <c r="O2736" s="20"/>
      <c r="P2736" s="20"/>
      <c r="Q2736" s="20"/>
      <c r="R2736" s="20"/>
      <c r="S2736" s="20"/>
      <c r="T2736" s="20"/>
      <c r="U2736" s="20"/>
      <c r="V2736" s="7">
        <f t="shared" si="45"/>
        <v>0</v>
      </c>
      <c r="W2736" s="20"/>
      <c r="X2736" s="20"/>
      <c r="Y2736" s="20"/>
      <c r="Z2736" s="20"/>
      <c r="AA2736" s="20"/>
      <c r="AB2736" s="20"/>
      <c r="AC2736" s="20"/>
      <c r="AD2736" s="20"/>
      <c r="AE2736" s="20"/>
      <c r="AF2736" s="20"/>
      <c r="AG2736" s="20"/>
      <c r="AH2736" s="20"/>
    </row>
    <row r="2737" spans="1:34" x14ac:dyDescent="0.25">
      <c r="A2737" s="20"/>
      <c r="B2737" s="11"/>
      <c r="C2737" s="12"/>
      <c r="D2737" s="12"/>
      <c r="E2737" s="12"/>
      <c r="F2737" s="45"/>
      <c r="G2737" s="23"/>
      <c r="H2737" s="18"/>
      <c r="I2737" s="49"/>
      <c r="J2737" s="73">
        <f>IF(I2737=0,0,VLOOKUP(I2737,'ОКВЭД 2017'!A$3:B$2732,2))</f>
        <v>0</v>
      </c>
      <c r="K2737" s="18"/>
      <c r="L2737" s="18"/>
      <c r="M2737" s="73">
        <f>IF(L2737=0,0,VLOOKUP($L2737,'Вид субсидии'!A$2:C$118,2))</f>
        <v>0</v>
      </c>
      <c r="N2737" s="97"/>
      <c r="O2737" s="20"/>
      <c r="P2737" s="20"/>
      <c r="Q2737" s="20"/>
      <c r="R2737" s="20"/>
      <c r="S2737" s="20"/>
      <c r="T2737" s="20"/>
      <c r="U2737" s="20"/>
      <c r="V2737" s="7">
        <f t="shared" si="45"/>
        <v>0</v>
      </c>
      <c r="W2737" s="20"/>
      <c r="X2737" s="20"/>
      <c r="Y2737" s="20"/>
      <c r="Z2737" s="20"/>
      <c r="AA2737" s="20"/>
      <c r="AB2737" s="20"/>
      <c r="AC2737" s="20"/>
      <c r="AD2737" s="20"/>
      <c r="AE2737" s="20"/>
      <c r="AF2737" s="20"/>
      <c r="AG2737" s="20"/>
      <c r="AH2737" s="20"/>
    </row>
    <row r="2738" spans="1:34" x14ac:dyDescent="0.25">
      <c r="A2738" s="20"/>
      <c r="B2738" s="11"/>
      <c r="C2738" s="12"/>
      <c r="D2738" s="12"/>
      <c r="E2738" s="12"/>
      <c r="F2738" s="45"/>
      <c r="G2738" s="23"/>
      <c r="H2738" s="18"/>
      <c r="I2738" s="49"/>
      <c r="J2738" s="73">
        <f>IF(I2738=0,0,VLOOKUP(I2738,'ОКВЭД 2017'!A$3:B$2732,2))</f>
        <v>0</v>
      </c>
      <c r="K2738" s="18"/>
      <c r="L2738" s="18"/>
      <c r="M2738" s="73">
        <f>IF(L2738=0,0,VLOOKUP($L2738,'Вид субсидии'!A$2:C$118,2))</f>
        <v>0</v>
      </c>
      <c r="N2738" s="97"/>
      <c r="O2738" s="20"/>
      <c r="P2738" s="20"/>
      <c r="Q2738" s="20"/>
      <c r="R2738" s="20"/>
      <c r="S2738" s="20"/>
      <c r="T2738" s="20"/>
      <c r="U2738" s="20"/>
      <c r="V2738" s="7">
        <f t="shared" si="45"/>
        <v>0</v>
      </c>
      <c r="W2738" s="20"/>
      <c r="X2738" s="20"/>
      <c r="Y2738" s="20"/>
      <c r="Z2738" s="20"/>
      <c r="AA2738" s="20"/>
      <c r="AB2738" s="20"/>
      <c r="AC2738" s="20"/>
      <c r="AD2738" s="20"/>
      <c r="AE2738" s="20"/>
      <c r="AF2738" s="20"/>
      <c r="AG2738" s="20"/>
      <c r="AH2738" s="20"/>
    </row>
    <row r="2739" spans="1:34" x14ac:dyDescent="0.25">
      <c r="A2739" s="20"/>
      <c r="B2739" s="11"/>
      <c r="C2739" s="12"/>
      <c r="D2739" s="12"/>
      <c r="E2739" s="12"/>
      <c r="F2739" s="45"/>
      <c r="G2739" s="23"/>
      <c r="H2739" s="18"/>
      <c r="I2739" s="49"/>
      <c r="J2739" s="73">
        <f>IF(I2739=0,0,VLOOKUP(I2739,'ОКВЭД 2017'!A$3:B$2732,2))</f>
        <v>0</v>
      </c>
      <c r="K2739" s="18"/>
      <c r="L2739" s="18"/>
      <c r="M2739" s="73">
        <f>IF(L2739=0,0,VLOOKUP($L2739,'Вид субсидии'!A$2:C$118,2))</f>
        <v>0</v>
      </c>
      <c r="N2739" s="97"/>
      <c r="O2739" s="20"/>
      <c r="P2739" s="20"/>
      <c r="Q2739" s="20"/>
      <c r="R2739" s="20"/>
      <c r="S2739" s="20"/>
      <c r="T2739" s="20"/>
      <c r="U2739" s="20"/>
      <c r="V2739" s="7">
        <f t="shared" si="45"/>
        <v>0</v>
      </c>
      <c r="W2739" s="20"/>
      <c r="X2739" s="20"/>
      <c r="Y2739" s="20"/>
      <c r="Z2739" s="20"/>
      <c r="AA2739" s="20"/>
      <c r="AB2739" s="20"/>
      <c r="AC2739" s="20"/>
      <c r="AD2739" s="20"/>
      <c r="AE2739" s="20"/>
      <c r="AF2739" s="20"/>
      <c r="AG2739" s="20"/>
      <c r="AH2739" s="20"/>
    </row>
    <row r="2740" spans="1:34" x14ac:dyDescent="0.25">
      <c r="A2740" s="20"/>
      <c r="B2740" s="11"/>
      <c r="C2740" s="12"/>
      <c r="D2740" s="12"/>
      <c r="E2740" s="12"/>
      <c r="F2740" s="45"/>
      <c r="G2740" s="23"/>
      <c r="H2740" s="18"/>
      <c r="I2740" s="49"/>
      <c r="J2740" s="73">
        <f>IF(I2740=0,0,VLOOKUP(I2740,'ОКВЭД 2017'!A$3:B$2732,2))</f>
        <v>0</v>
      </c>
      <c r="K2740" s="18"/>
      <c r="L2740" s="18"/>
      <c r="M2740" s="73">
        <f>IF(L2740=0,0,VLOOKUP($L2740,'Вид субсидии'!A$2:C$118,2))</f>
        <v>0</v>
      </c>
      <c r="N2740" s="97"/>
      <c r="O2740" s="20"/>
      <c r="P2740" s="20"/>
      <c r="Q2740" s="20"/>
      <c r="R2740" s="20"/>
      <c r="S2740" s="20"/>
      <c r="T2740" s="20"/>
      <c r="U2740" s="20"/>
      <c r="V2740" s="7">
        <f t="shared" si="45"/>
        <v>0</v>
      </c>
      <c r="W2740" s="20"/>
      <c r="X2740" s="20"/>
      <c r="Y2740" s="20"/>
      <c r="Z2740" s="20"/>
      <c r="AA2740" s="20"/>
      <c r="AB2740" s="20"/>
      <c r="AC2740" s="20"/>
      <c r="AD2740" s="20"/>
      <c r="AE2740" s="20"/>
      <c r="AF2740" s="20"/>
      <c r="AG2740" s="20"/>
      <c r="AH2740" s="20"/>
    </row>
    <row r="2741" spans="1:34" x14ac:dyDescent="0.25">
      <c r="A2741" s="20"/>
      <c r="B2741" s="11"/>
      <c r="C2741" s="12"/>
      <c r="D2741" s="12"/>
      <c r="E2741" s="12"/>
      <c r="F2741" s="45"/>
      <c r="G2741" s="23"/>
      <c r="H2741" s="18"/>
      <c r="I2741" s="49"/>
      <c r="J2741" s="73">
        <f>IF(I2741=0,0,VLOOKUP(I2741,'ОКВЭД 2017'!A$3:B$2732,2))</f>
        <v>0</v>
      </c>
      <c r="K2741" s="18"/>
      <c r="L2741" s="18"/>
      <c r="M2741" s="73">
        <f>IF(L2741=0,0,VLOOKUP($L2741,'Вид субсидии'!A$2:C$118,2))</f>
        <v>0</v>
      </c>
      <c r="N2741" s="97"/>
      <c r="O2741" s="20"/>
      <c r="P2741" s="20"/>
      <c r="Q2741" s="20"/>
      <c r="R2741" s="20"/>
      <c r="S2741" s="20"/>
      <c r="T2741" s="20"/>
      <c r="U2741" s="20"/>
      <c r="V2741" s="7">
        <f t="shared" si="45"/>
        <v>0</v>
      </c>
      <c r="W2741" s="20"/>
      <c r="X2741" s="20"/>
      <c r="Y2741" s="20"/>
      <c r="Z2741" s="20"/>
      <c r="AA2741" s="20"/>
      <c r="AB2741" s="20"/>
      <c r="AC2741" s="20"/>
      <c r="AD2741" s="20"/>
      <c r="AE2741" s="20"/>
      <c r="AF2741" s="20"/>
      <c r="AG2741" s="20"/>
      <c r="AH2741" s="20"/>
    </row>
    <row r="2742" spans="1:34" x14ac:dyDescent="0.25">
      <c r="A2742" s="20"/>
      <c r="B2742" s="11"/>
      <c r="C2742" s="12"/>
      <c r="D2742" s="12"/>
      <c r="E2742" s="12"/>
      <c r="F2742" s="45"/>
      <c r="G2742" s="23"/>
      <c r="H2742" s="18"/>
      <c r="I2742" s="49"/>
      <c r="J2742" s="73">
        <f>IF(I2742=0,0,VLOOKUP(I2742,'ОКВЭД 2017'!A$3:B$2732,2))</f>
        <v>0</v>
      </c>
      <c r="K2742" s="18"/>
      <c r="L2742" s="18"/>
      <c r="M2742" s="73">
        <f>IF(L2742=0,0,VLOOKUP($L2742,'Вид субсидии'!A$2:C$118,2))</f>
        <v>0</v>
      </c>
      <c r="N2742" s="97"/>
      <c r="O2742" s="20"/>
      <c r="P2742" s="20"/>
      <c r="Q2742" s="20"/>
      <c r="R2742" s="20"/>
      <c r="S2742" s="20"/>
      <c r="T2742" s="20"/>
      <c r="U2742" s="20"/>
      <c r="V2742" s="7">
        <f t="shared" si="45"/>
        <v>0</v>
      </c>
      <c r="W2742" s="20"/>
      <c r="X2742" s="20"/>
      <c r="Y2742" s="20"/>
      <c r="Z2742" s="20"/>
      <c r="AA2742" s="20"/>
      <c r="AB2742" s="20"/>
      <c r="AC2742" s="20"/>
      <c r="AD2742" s="20"/>
      <c r="AE2742" s="20"/>
      <c r="AF2742" s="20"/>
      <c r="AG2742" s="20"/>
      <c r="AH2742" s="20"/>
    </row>
    <row r="2743" spans="1:34" x14ac:dyDescent="0.25">
      <c r="A2743" s="20"/>
      <c r="B2743" s="11"/>
      <c r="C2743" s="12"/>
      <c r="D2743" s="12"/>
      <c r="E2743" s="12"/>
      <c r="F2743" s="45"/>
      <c r="G2743" s="23"/>
      <c r="H2743" s="18"/>
      <c r="I2743" s="49"/>
      <c r="J2743" s="73">
        <f>IF(I2743=0,0,VLOOKUP(I2743,'ОКВЭД 2017'!A$3:B$2732,2))</f>
        <v>0</v>
      </c>
      <c r="K2743" s="18"/>
      <c r="L2743" s="18"/>
      <c r="M2743" s="73">
        <f>IF(L2743=0,0,VLOOKUP($L2743,'Вид субсидии'!A$2:C$118,2))</f>
        <v>0</v>
      </c>
      <c r="N2743" s="97"/>
      <c r="O2743" s="20"/>
      <c r="P2743" s="20"/>
      <c r="Q2743" s="20"/>
      <c r="R2743" s="20"/>
      <c r="S2743" s="20"/>
      <c r="T2743" s="20"/>
      <c r="U2743" s="20"/>
      <c r="V2743" s="7">
        <f t="shared" si="45"/>
        <v>0</v>
      </c>
      <c r="W2743" s="20"/>
      <c r="X2743" s="20"/>
      <c r="Y2743" s="20"/>
      <c r="Z2743" s="20"/>
      <c r="AA2743" s="20"/>
      <c r="AB2743" s="20"/>
      <c r="AC2743" s="20"/>
      <c r="AD2743" s="20"/>
      <c r="AE2743" s="20"/>
      <c r="AF2743" s="20"/>
      <c r="AG2743" s="20"/>
      <c r="AH2743" s="20"/>
    </row>
    <row r="2744" spans="1:34" x14ac:dyDescent="0.25">
      <c r="A2744" s="20"/>
      <c r="B2744" s="11"/>
      <c r="C2744" s="12"/>
      <c r="D2744" s="12"/>
      <c r="E2744" s="12"/>
      <c r="F2744" s="45"/>
      <c r="G2744" s="23"/>
      <c r="H2744" s="18"/>
      <c r="I2744" s="49"/>
      <c r="J2744" s="73">
        <f>IF(I2744=0,0,VLOOKUP(I2744,'ОКВЭД 2017'!A$3:B$2732,2))</f>
        <v>0</v>
      </c>
      <c r="K2744" s="18"/>
      <c r="L2744" s="18"/>
      <c r="M2744" s="73">
        <f>IF(L2744=0,0,VLOOKUP($L2744,'Вид субсидии'!A$2:C$118,2))</f>
        <v>0</v>
      </c>
      <c r="N2744" s="97"/>
      <c r="O2744" s="20"/>
      <c r="P2744" s="20"/>
      <c r="Q2744" s="20"/>
      <c r="R2744" s="20"/>
      <c r="S2744" s="20"/>
      <c r="T2744" s="20"/>
      <c r="U2744" s="20"/>
      <c r="V2744" s="7">
        <f t="shared" si="45"/>
        <v>0</v>
      </c>
      <c r="W2744" s="20"/>
      <c r="X2744" s="20"/>
      <c r="Y2744" s="20"/>
      <c r="Z2744" s="20"/>
      <c r="AA2744" s="20"/>
      <c r="AB2744" s="20"/>
      <c r="AC2744" s="20"/>
      <c r="AD2744" s="20"/>
      <c r="AE2744" s="20"/>
      <c r="AF2744" s="20"/>
      <c r="AG2744" s="20"/>
      <c r="AH2744" s="20"/>
    </row>
    <row r="2745" spans="1:34" x14ac:dyDescent="0.25">
      <c r="A2745" s="20"/>
      <c r="B2745" s="11"/>
      <c r="C2745" s="12"/>
      <c r="D2745" s="12"/>
      <c r="E2745" s="12"/>
      <c r="F2745" s="45"/>
      <c r="G2745" s="23"/>
      <c r="H2745" s="18"/>
      <c r="I2745" s="49"/>
      <c r="J2745" s="73">
        <f>IF(I2745=0,0,VLOOKUP(I2745,'ОКВЭД 2017'!A$3:B$2732,2))</f>
        <v>0</v>
      </c>
      <c r="K2745" s="18"/>
      <c r="L2745" s="18"/>
      <c r="M2745" s="73">
        <f>IF(L2745=0,0,VLOOKUP($L2745,'Вид субсидии'!A$2:C$118,2))</f>
        <v>0</v>
      </c>
      <c r="N2745" s="97"/>
      <c r="O2745" s="20"/>
      <c r="P2745" s="20"/>
      <c r="Q2745" s="20"/>
      <c r="R2745" s="20"/>
      <c r="S2745" s="20"/>
      <c r="T2745" s="20"/>
      <c r="U2745" s="20"/>
      <c r="V2745" s="7">
        <f t="shared" si="45"/>
        <v>0</v>
      </c>
      <c r="W2745" s="20"/>
      <c r="X2745" s="20"/>
      <c r="Y2745" s="20"/>
      <c r="Z2745" s="20"/>
      <c r="AA2745" s="20"/>
      <c r="AB2745" s="20"/>
      <c r="AC2745" s="20"/>
      <c r="AD2745" s="20"/>
      <c r="AE2745" s="20"/>
      <c r="AF2745" s="20"/>
      <c r="AG2745" s="20"/>
      <c r="AH2745" s="20"/>
    </row>
    <row r="2746" spans="1:34" x14ac:dyDescent="0.25">
      <c r="A2746" s="20"/>
      <c r="B2746" s="11"/>
      <c r="C2746" s="12"/>
      <c r="D2746" s="12"/>
      <c r="E2746" s="12"/>
      <c r="F2746" s="45"/>
      <c r="G2746" s="23"/>
      <c r="H2746" s="18"/>
      <c r="I2746" s="49"/>
      <c r="J2746" s="73">
        <f>IF(I2746=0,0,VLOOKUP(I2746,'ОКВЭД 2017'!A$3:B$2732,2))</f>
        <v>0</v>
      </c>
      <c r="K2746" s="18"/>
      <c r="L2746" s="18"/>
      <c r="M2746" s="73">
        <f>IF(L2746=0,0,VLOOKUP($L2746,'Вид субсидии'!A$2:C$118,2))</f>
        <v>0</v>
      </c>
      <c r="N2746" s="97"/>
      <c r="O2746" s="20"/>
      <c r="P2746" s="20"/>
      <c r="Q2746" s="20"/>
      <c r="R2746" s="20"/>
      <c r="S2746" s="20"/>
      <c r="T2746" s="20"/>
      <c r="U2746" s="20"/>
      <c r="V2746" s="7">
        <f t="shared" si="45"/>
        <v>0</v>
      </c>
      <c r="W2746" s="20"/>
      <c r="X2746" s="20"/>
      <c r="Y2746" s="20"/>
      <c r="Z2746" s="20"/>
      <c r="AA2746" s="20"/>
      <c r="AB2746" s="20"/>
      <c r="AC2746" s="20"/>
      <c r="AD2746" s="20"/>
      <c r="AE2746" s="20"/>
      <c r="AF2746" s="20"/>
      <c r="AG2746" s="20"/>
      <c r="AH2746" s="20"/>
    </row>
    <row r="2747" spans="1:34" x14ac:dyDescent="0.25">
      <c r="A2747" s="20"/>
      <c r="B2747" s="11"/>
      <c r="C2747" s="12"/>
      <c r="D2747" s="12"/>
      <c r="E2747" s="12"/>
      <c r="F2747" s="45"/>
      <c r="G2747" s="23"/>
      <c r="H2747" s="18"/>
      <c r="I2747" s="49"/>
      <c r="J2747" s="73">
        <f>IF(I2747=0,0,VLOOKUP(I2747,'ОКВЭД 2017'!A$3:B$2732,2))</f>
        <v>0</v>
      </c>
      <c r="K2747" s="18"/>
      <c r="L2747" s="18"/>
      <c r="M2747" s="73">
        <f>IF(L2747=0,0,VLOOKUP($L2747,'Вид субсидии'!A$2:C$118,2))</f>
        <v>0</v>
      </c>
      <c r="N2747" s="97"/>
      <c r="O2747" s="20"/>
      <c r="P2747" s="20"/>
      <c r="Q2747" s="20"/>
      <c r="R2747" s="20"/>
      <c r="S2747" s="20"/>
      <c r="T2747" s="20"/>
      <c r="U2747" s="20"/>
      <c r="V2747" s="7">
        <f t="shared" si="45"/>
        <v>0</v>
      </c>
      <c r="W2747" s="20"/>
      <c r="X2747" s="20"/>
      <c r="Y2747" s="20"/>
      <c r="Z2747" s="20"/>
      <c r="AA2747" s="20"/>
      <c r="AB2747" s="20"/>
      <c r="AC2747" s="20"/>
      <c r="AD2747" s="20"/>
      <c r="AE2747" s="20"/>
      <c r="AF2747" s="20"/>
      <c r="AG2747" s="20"/>
      <c r="AH2747" s="20"/>
    </row>
    <row r="2748" spans="1:34" x14ac:dyDescent="0.25">
      <c r="A2748" s="20"/>
      <c r="B2748" s="11"/>
      <c r="C2748" s="12"/>
      <c r="D2748" s="12"/>
      <c r="E2748" s="12"/>
      <c r="F2748" s="45"/>
      <c r="G2748" s="23"/>
      <c r="H2748" s="18"/>
      <c r="I2748" s="49"/>
      <c r="J2748" s="73">
        <f>IF(I2748=0,0,VLOOKUP(I2748,'ОКВЭД 2017'!A$3:B$2732,2))</f>
        <v>0</v>
      </c>
      <c r="K2748" s="18"/>
      <c r="L2748" s="18"/>
      <c r="M2748" s="73">
        <f>IF(L2748=0,0,VLOOKUP($L2748,'Вид субсидии'!A$2:C$118,2))</f>
        <v>0</v>
      </c>
      <c r="N2748" s="97"/>
      <c r="O2748" s="20"/>
      <c r="P2748" s="20"/>
      <c r="Q2748" s="20"/>
      <c r="R2748" s="20"/>
      <c r="S2748" s="20"/>
      <c r="T2748" s="20"/>
      <c r="U2748" s="20"/>
      <c r="V2748" s="7">
        <f t="shared" si="45"/>
        <v>0</v>
      </c>
      <c r="W2748" s="20"/>
      <c r="X2748" s="20"/>
      <c r="Y2748" s="20"/>
      <c r="Z2748" s="20"/>
      <c r="AA2748" s="20"/>
      <c r="AB2748" s="20"/>
      <c r="AC2748" s="20"/>
      <c r="AD2748" s="20"/>
      <c r="AE2748" s="20"/>
      <c r="AF2748" s="20"/>
      <c r="AG2748" s="20"/>
      <c r="AH2748" s="20"/>
    </row>
    <row r="2749" spans="1:34" x14ac:dyDescent="0.25">
      <c r="A2749" s="20"/>
      <c r="B2749" s="11"/>
      <c r="C2749" s="12"/>
      <c r="D2749" s="12"/>
      <c r="E2749" s="12"/>
      <c r="F2749" s="45"/>
      <c r="G2749" s="23"/>
      <c r="H2749" s="18"/>
      <c r="I2749" s="49"/>
      <c r="J2749" s="73">
        <f>IF(I2749=0,0,VLOOKUP(I2749,'ОКВЭД 2017'!A$3:B$2732,2))</f>
        <v>0</v>
      </c>
      <c r="K2749" s="18"/>
      <c r="L2749" s="18"/>
      <c r="M2749" s="73">
        <f>IF(L2749=0,0,VLOOKUP($L2749,'Вид субсидии'!A$2:C$118,2))</f>
        <v>0</v>
      </c>
      <c r="N2749" s="97"/>
      <c r="O2749" s="20"/>
      <c r="P2749" s="20"/>
      <c r="Q2749" s="20"/>
      <c r="R2749" s="20"/>
      <c r="S2749" s="20"/>
      <c r="T2749" s="20"/>
      <c r="U2749" s="20"/>
      <c r="V2749" s="7">
        <f t="shared" si="45"/>
        <v>0</v>
      </c>
      <c r="W2749" s="20"/>
      <c r="X2749" s="20"/>
      <c r="Y2749" s="20"/>
      <c r="Z2749" s="20"/>
      <c r="AA2749" s="20"/>
      <c r="AB2749" s="20"/>
      <c r="AC2749" s="20"/>
      <c r="AD2749" s="20"/>
      <c r="AE2749" s="20"/>
      <c r="AF2749" s="20"/>
      <c r="AG2749" s="20"/>
      <c r="AH2749" s="20"/>
    </row>
    <row r="2750" spans="1:34" x14ac:dyDescent="0.25">
      <c r="A2750" s="20"/>
      <c r="B2750" s="11"/>
      <c r="C2750" s="12"/>
      <c r="D2750" s="12"/>
      <c r="E2750" s="12"/>
      <c r="F2750" s="45"/>
      <c r="G2750" s="23"/>
      <c r="H2750" s="18"/>
      <c r="I2750" s="49"/>
      <c r="J2750" s="73">
        <f>IF(I2750=0,0,VLOOKUP(I2750,'ОКВЭД 2017'!A$3:B$2732,2))</f>
        <v>0</v>
      </c>
      <c r="K2750" s="18"/>
      <c r="L2750" s="18"/>
      <c r="M2750" s="73">
        <f>IF(L2750=0,0,VLOOKUP($L2750,'Вид субсидии'!A$2:C$118,2))</f>
        <v>0</v>
      </c>
      <c r="N2750" s="97"/>
      <c r="O2750" s="20"/>
      <c r="P2750" s="20"/>
      <c r="Q2750" s="20"/>
      <c r="R2750" s="20"/>
      <c r="S2750" s="20"/>
      <c r="T2750" s="20"/>
      <c r="U2750" s="20"/>
      <c r="V2750" s="7">
        <f t="shared" si="45"/>
        <v>0</v>
      </c>
      <c r="W2750" s="20"/>
      <c r="X2750" s="20"/>
      <c r="Y2750" s="20"/>
      <c r="Z2750" s="20"/>
      <c r="AA2750" s="20"/>
      <c r="AB2750" s="20"/>
      <c r="AC2750" s="20"/>
      <c r="AD2750" s="20"/>
      <c r="AE2750" s="20"/>
      <c r="AF2750" s="20"/>
      <c r="AG2750" s="20"/>
      <c r="AH2750" s="20"/>
    </row>
    <row r="2751" spans="1:34" x14ac:dyDescent="0.25">
      <c r="A2751" s="20"/>
      <c r="B2751" s="11"/>
      <c r="C2751" s="12"/>
      <c r="D2751" s="12"/>
      <c r="E2751" s="12"/>
      <c r="F2751" s="45"/>
      <c r="G2751" s="23"/>
      <c r="H2751" s="18"/>
      <c r="I2751" s="49"/>
      <c r="J2751" s="73">
        <f>IF(I2751=0,0,VLOOKUP(I2751,'ОКВЭД 2017'!A$3:B$2732,2))</f>
        <v>0</v>
      </c>
      <c r="K2751" s="18"/>
      <c r="L2751" s="18"/>
      <c r="M2751" s="73">
        <f>IF(L2751=0,0,VLOOKUP($L2751,'Вид субсидии'!A$2:C$118,2))</f>
        <v>0</v>
      </c>
      <c r="N2751" s="97"/>
      <c r="O2751" s="20"/>
      <c r="P2751" s="20"/>
      <c r="Q2751" s="20"/>
      <c r="R2751" s="20"/>
      <c r="S2751" s="20"/>
      <c r="T2751" s="20"/>
      <c r="U2751" s="20"/>
      <c r="V2751" s="7">
        <f t="shared" si="45"/>
        <v>0</v>
      </c>
      <c r="W2751" s="20"/>
      <c r="X2751" s="20"/>
      <c r="Y2751" s="20"/>
      <c r="Z2751" s="20"/>
      <c r="AA2751" s="20"/>
      <c r="AB2751" s="20"/>
      <c r="AC2751" s="20"/>
      <c r="AD2751" s="20"/>
      <c r="AE2751" s="20"/>
      <c r="AF2751" s="20"/>
      <c r="AG2751" s="20"/>
      <c r="AH2751" s="20"/>
    </row>
    <row r="2752" spans="1:34" x14ac:dyDescent="0.25">
      <c r="A2752" s="20"/>
      <c r="B2752" s="11"/>
      <c r="C2752" s="12"/>
      <c r="D2752" s="12"/>
      <c r="E2752" s="12"/>
      <c r="F2752" s="45"/>
      <c r="G2752" s="23"/>
      <c r="H2752" s="18"/>
      <c r="I2752" s="49"/>
      <c r="J2752" s="73">
        <f>IF(I2752=0,0,VLOOKUP(I2752,'ОКВЭД 2017'!A$3:B$2732,2))</f>
        <v>0</v>
      </c>
      <c r="K2752" s="18"/>
      <c r="L2752" s="18"/>
      <c r="M2752" s="73">
        <f>IF(L2752=0,0,VLOOKUP($L2752,'Вид субсидии'!A$2:C$118,2))</f>
        <v>0</v>
      </c>
      <c r="N2752" s="97"/>
      <c r="O2752" s="20"/>
      <c r="P2752" s="20"/>
      <c r="Q2752" s="20"/>
      <c r="R2752" s="20"/>
      <c r="S2752" s="20"/>
      <c r="T2752" s="20"/>
      <c r="U2752" s="20"/>
      <c r="V2752" s="7">
        <f t="shared" si="45"/>
        <v>0</v>
      </c>
      <c r="W2752" s="20"/>
      <c r="X2752" s="20"/>
      <c r="Y2752" s="20"/>
      <c r="Z2752" s="20"/>
      <c r="AA2752" s="20"/>
      <c r="AB2752" s="20"/>
      <c r="AC2752" s="20"/>
      <c r="AD2752" s="20"/>
      <c r="AE2752" s="20"/>
      <c r="AF2752" s="20"/>
      <c r="AG2752" s="20"/>
      <c r="AH2752" s="20"/>
    </row>
    <row r="2753" spans="1:34" x14ac:dyDescent="0.25">
      <c r="A2753" s="20"/>
      <c r="B2753" s="11"/>
      <c r="C2753" s="12"/>
      <c r="D2753" s="12"/>
      <c r="E2753" s="12"/>
      <c r="F2753" s="45"/>
      <c r="G2753" s="23"/>
      <c r="H2753" s="18"/>
      <c r="I2753" s="49"/>
      <c r="J2753" s="73">
        <f>IF(I2753=0,0,VLOOKUP(I2753,'ОКВЭД 2017'!A$3:B$2732,2))</f>
        <v>0</v>
      </c>
      <c r="K2753" s="18"/>
      <c r="L2753" s="18"/>
      <c r="M2753" s="73">
        <f>IF(L2753=0,0,VLOOKUP($L2753,'Вид субсидии'!A$2:C$118,2))</f>
        <v>0</v>
      </c>
      <c r="N2753" s="97"/>
      <c r="O2753" s="20"/>
      <c r="P2753" s="20"/>
      <c r="Q2753" s="20"/>
      <c r="R2753" s="20"/>
      <c r="S2753" s="20"/>
      <c r="T2753" s="20"/>
      <c r="U2753" s="20"/>
      <c r="V2753" s="7">
        <f t="shared" si="45"/>
        <v>0</v>
      </c>
      <c r="W2753" s="20"/>
      <c r="X2753" s="20"/>
      <c r="Y2753" s="20"/>
      <c r="Z2753" s="20"/>
      <c r="AA2753" s="20"/>
      <c r="AB2753" s="20"/>
      <c r="AC2753" s="20"/>
      <c r="AD2753" s="20"/>
      <c r="AE2753" s="20"/>
      <c r="AF2753" s="20"/>
      <c r="AG2753" s="20"/>
      <c r="AH2753" s="20"/>
    </row>
    <row r="2754" spans="1:34" x14ac:dyDescent="0.25">
      <c r="A2754" s="20"/>
      <c r="B2754" s="11"/>
      <c r="C2754" s="12"/>
      <c r="D2754" s="12"/>
      <c r="E2754" s="12"/>
      <c r="F2754" s="45"/>
      <c r="G2754" s="23"/>
      <c r="H2754" s="18"/>
      <c r="I2754" s="49"/>
      <c r="J2754" s="73">
        <f>IF(I2754=0,0,VLOOKUP(I2754,'ОКВЭД 2017'!A$3:B$2732,2))</f>
        <v>0</v>
      </c>
      <c r="K2754" s="18"/>
      <c r="L2754" s="18"/>
      <c r="M2754" s="73">
        <f>IF(L2754=0,0,VLOOKUP($L2754,'Вид субсидии'!A$2:C$118,2))</f>
        <v>0</v>
      </c>
      <c r="N2754" s="97"/>
      <c r="O2754" s="20"/>
      <c r="P2754" s="20"/>
      <c r="Q2754" s="20"/>
      <c r="R2754" s="20"/>
      <c r="S2754" s="20"/>
      <c r="T2754" s="20"/>
      <c r="U2754" s="20"/>
      <c r="V2754" s="7">
        <f t="shared" si="45"/>
        <v>0</v>
      </c>
      <c r="W2754" s="20"/>
      <c r="X2754" s="20"/>
      <c r="Y2754" s="20"/>
      <c r="Z2754" s="20"/>
      <c r="AA2754" s="20"/>
      <c r="AB2754" s="20"/>
      <c r="AC2754" s="20"/>
      <c r="AD2754" s="20"/>
      <c r="AE2754" s="20"/>
      <c r="AF2754" s="20"/>
      <c r="AG2754" s="20"/>
      <c r="AH2754" s="20"/>
    </row>
    <row r="2755" spans="1:34" x14ac:dyDescent="0.25">
      <c r="A2755" s="20"/>
      <c r="B2755" s="11"/>
      <c r="C2755" s="12"/>
      <c r="D2755" s="12"/>
      <c r="E2755" s="12"/>
      <c r="F2755" s="45"/>
      <c r="G2755" s="23"/>
      <c r="H2755" s="18"/>
      <c r="I2755" s="49"/>
      <c r="J2755" s="73">
        <f>IF(I2755=0,0,VLOOKUP(I2755,'ОКВЭД 2017'!A$3:B$2732,2))</f>
        <v>0</v>
      </c>
      <c r="K2755" s="18"/>
      <c r="L2755" s="18"/>
      <c r="M2755" s="73">
        <f>IF(L2755=0,0,VLOOKUP($L2755,'Вид субсидии'!A$2:C$118,2))</f>
        <v>0</v>
      </c>
      <c r="N2755" s="97"/>
      <c r="O2755" s="20"/>
      <c r="P2755" s="20"/>
      <c r="Q2755" s="20"/>
      <c r="R2755" s="20"/>
      <c r="S2755" s="20"/>
      <c r="T2755" s="20"/>
      <c r="U2755" s="20"/>
      <c r="V2755" s="7">
        <f t="shared" si="45"/>
        <v>0</v>
      </c>
      <c r="W2755" s="20"/>
      <c r="X2755" s="20"/>
      <c r="Y2755" s="20"/>
      <c r="Z2755" s="20"/>
      <c r="AA2755" s="20"/>
      <c r="AB2755" s="20"/>
      <c r="AC2755" s="20"/>
      <c r="AD2755" s="20"/>
      <c r="AE2755" s="20"/>
      <c r="AF2755" s="20"/>
      <c r="AG2755" s="20"/>
      <c r="AH2755" s="20"/>
    </row>
    <row r="2756" spans="1:34" x14ac:dyDescent="0.25">
      <c r="A2756" s="20"/>
      <c r="B2756" s="11"/>
      <c r="C2756" s="12"/>
      <c r="D2756" s="12"/>
      <c r="E2756" s="12"/>
      <c r="F2756" s="45"/>
      <c r="G2756" s="23"/>
      <c r="H2756" s="18"/>
      <c r="I2756" s="49"/>
      <c r="J2756" s="73">
        <f>IF(I2756=0,0,VLOOKUP(I2756,'ОКВЭД 2017'!A$3:B$2732,2))</f>
        <v>0</v>
      </c>
      <c r="K2756" s="18"/>
      <c r="L2756" s="18"/>
      <c r="M2756" s="73">
        <f>IF(L2756=0,0,VLOOKUP($L2756,'Вид субсидии'!A$2:C$118,2))</f>
        <v>0</v>
      </c>
      <c r="N2756" s="97"/>
      <c r="O2756" s="20"/>
      <c r="P2756" s="20"/>
      <c r="Q2756" s="20"/>
      <c r="R2756" s="20"/>
      <c r="S2756" s="20"/>
      <c r="T2756" s="20"/>
      <c r="U2756" s="20"/>
      <c r="V2756" s="7">
        <f t="shared" si="45"/>
        <v>0</v>
      </c>
      <c r="W2756" s="20"/>
      <c r="X2756" s="20"/>
      <c r="Y2756" s="20"/>
      <c r="Z2756" s="20"/>
      <c r="AA2756" s="20"/>
      <c r="AB2756" s="20"/>
      <c r="AC2756" s="20"/>
      <c r="AD2756" s="20"/>
      <c r="AE2756" s="20"/>
      <c r="AF2756" s="20"/>
      <c r="AG2756" s="20"/>
      <c r="AH2756" s="20"/>
    </row>
    <row r="2757" spans="1:34" x14ac:dyDescent="0.25">
      <c r="A2757" s="20"/>
      <c r="B2757" s="11"/>
      <c r="C2757" s="12"/>
      <c r="D2757" s="12"/>
      <c r="E2757" s="12"/>
      <c r="F2757" s="45"/>
      <c r="G2757" s="23"/>
      <c r="H2757" s="18"/>
      <c r="I2757" s="49"/>
      <c r="J2757" s="73">
        <f>IF(I2757=0,0,VLOOKUP(I2757,'ОКВЭД 2017'!A$3:B$2732,2))</f>
        <v>0</v>
      </c>
      <c r="K2757" s="18"/>
      <c r="L2757" s="18"/>
      <c r="M2757" s="73">
        <f>IF(L2757=0,0,VLOOKUP($L2757,'Вид субсидии'!A$2:C$118,2))</f>
        <v>0</v>
      </c>
      <c r="N2757" s="97"/>
      <c r="O2757" s="20"/>
      <c r="P2757" s="20"/>
      <c r="Q2757" s="20"/>
      <c r="R2757" s="20"/>
      <c r="S2757" s="20"/>
      <c r="T2757" s="20"/>
      <c r="U2757" s="20"/>
      <c r="V2757" s="7">
        <f t="shared" si="45"/>
        <v>0</v>
      </c>
      <c r="W2757" s="20"/>
      <c r="X2757" s="20"/>
      <c r="Y2757" s="20"/>
      <c r="Z2757" s="20"/>
      <c r="AA2757" s="20"/>
      <c r="AB2757" s="20"/>
      <c r="AC2757" s="20"/>
      <c r="AD2757" s="20"/>
      <c r="AE2757" s="20"/>
      <c r="AF2757" s="20"/>
      <c r="AG2757" s="20"/>
      <c r="AH2757" s="20"/>
    </row>
    <row r="2758" spans="1:34" x14ac:dyDescent="0.25">
      <c r="A2758" s="20"/>
      <c r="B2758" s="11"/>
      <c r="C2758" s="12"/>
      <c r="D2758" s="12"/>
      <c r="E2758" s="12"/>
      <c r="F2758" s="45"/>
      <c r="G2758" s="23"/>
      <c r="H2758" s="18"/>
      <c r="I2758" s="49"/>
      <c r="J2758" s="73">
        <f>IF(I2758=0,0,VLOOKUP(I2758,'ОКВЭД 2017'!A$3:B$2732,2))</f>
        <v>0</v>
      </c>
      <c r="K2758" s="18"/>
      <c r="L2758" s="18"/>
      <c r="M2758" s="73">
        <f>IF(L2758=0,0,VLOOKUP($L2758,'Вид субсидии'!A$2:C$118,2))</f>
        <v>0</v>
      </c>
      <c r="N2758" s="97"/>
      <c r="O2758" s="20"/>
      <c r="P2758" s="20"/>
      <c r="Q2758" s="20"/>
      <c r="R2758" s="20"/>
      <c r="S2758" s="20"/>
      <c r="T2758" s="20"/>
      <c r="U2758" s="20"/>
      <c r="V2758" s="7">
        <f t="shared" si="45"/>
        <v>0</v>
      </c>
      <c r="W2758" s="20"/>
      <c r="X2758" s="20"/>
      <c r="Y2758" s="20"/>
      <c r="Z2758" s="20"/>
      <c r="AA2758" s="20"/>
      <c r="AB2758" s="20"/>
      <c r="AC2758" s="20"/>
      <c r="AD2758" s="20"/>
      <c r="AE2758" s="20"/>
      <c r="AF2758" s="20"/>
      <c r="AG2758" s="20"/>
      <c r="AH2758" s="20"/>
    </row>
    <row r="2759" spans="1:34" x14ac:dyDescent="0.25">
      <c r="A2759" s="20"/>
      <c r="B2759" s="11"/>
      <c r="C2759" s="12"/>
      <c r="D2759" s="12"/>
      <c r="E2759" s="12"/>
      <c r="F2759" s="45"/>
      <c r="G2759" s="23"/>
      <c r="H2759" s="18"/>
      <c r="I2759" s="49"/>
      <c r="J2759" s="73">
        <f>IF(I2759=0,0,VLOOKUP(I2759,'ОКВЭД 2017'!A$3:B$2732,2))</f>
        <v>0</v>
      </c>
      <c r="K2759" s="18"/>
      <c r="L2759" s="18"/>
      <c r="M2759" s="73">
        <f>IF(L2759=0,0,VLOOKUP($L2759,'Вид субсидии'!A$2:C$118,2))</f>
        <v>0</v>
      </c>
      <c r="N2759" s="97"/>
      <c r="O2759" s="20"/>
      <c r="P2759" s="20"/>
      <c r="Q2759" s="20"/>
      <c r="R2759" s="20"/>
      <c r="S2759" s="20"/>
      <c r="T2759" s="20"/>
      <c r="U2759" s="20"/>
      <c r="V2759" s="7">
        <f t="shared" si="45"/>
        <v>0</v>
      </c>
      <c r="W2759" s="20"/>
      <c r="X2759" s="20"/>
      <c r="Y2759" s="20"/>
      <c r="Z2759" s="20"/>
      <c r="AA2759" s="20"/>
      <c r="AB2759" s="20"/>
      <c r="AC2759" s="20"/>
      <c r="AD2759" s="20"/>
      <c r="AE2759" s="20"/>
      <c r="AF2759" s="20"/>
      <c r="AG2759" s="20"/>
      <c r="AH2759" s="20"/>
    </row>
    <row r="2760" spans="1:34" x14ac:dyDescent="0.25">
      <c r="A2760" s="20"/>
      <c r="B2760" s="11"/>
      <c r="C2760" s="12"/>
      <c r="D2760" s="12"/>
      <c r="E2760" s="12"/>
      <c r="F2760" s="45"/>
      <c r="G2760" s="23"/>
      <c r="H2760" s="18"/>
      <c r="I2760" s="49"/>
      <c r="J2760" s="73">
        <f>IF(I2760=0,0,VLOOKUP(I2760,'ОКВЭД 2017'!A$3:B$2732,2))</f>
        <v>0</v>
      </c>
      <c r="K2760" s="18"/>
      <c r="L2760" s="18"/>
      <c r="M2760" s="73">
        <f>IF(L2760=0,0,VLOOKUP($L2760,'Вид субсидии'!A$2:C$118,2))</f>
        <v>0</v>
      </c>
      <c r="N2760" s="97"/>
      <c r="O2760" s="20"/>
      <c r="P2760" s="20"/>
      <c r="Q2760" s="20"/>
      <c r="R2760" s="20"/>
      <c r="S2760" s="20"/>
      <c r="T2760" s="20"/>
      <c r="U2760" s="20"/>
      <c r="V2760" s="7">
        <f t="shared" si="45"/>
        <v>0</v>
      </c>
      <c r="W2760" s="20"/>
      <c r="X2760" s="20"/>
      <c r="Y2760" s="20"/>
      <c r="Z2760" s="20"/>
      <c r="AA2760" s="20"/>
      <c r="AB2760" s="20"/>
      <c r="AC2760" s="20"/>
      <c r="AD2760" s="20"/>
      <c r="AE2760" s="20"/>
      <c r="AF2760" s="20"/>
      <c r="AG2760" s="20"/>
      <c r="AH2760" s="20"/>
    </row>
    <row r="2761" spans="1:34" x14ac:dyDescent="0.25">
      <c r="A2761" s="20"/>
      <c r="B2761" s="11"/>
      <c r="C2761" s="12"/>
      <c r="D2761" s="12"/>
      <c r="E2761" s="12"/>
      <c r="F2761" s="45"/>
      <c r="G2761" s="23"/>
      <c r="H2761" s="18"/>
      <c r="I2761" s="49"/>
      <c r="J2761" s="73">
        <f>IF(I2761=0,0,VLOOKUP(I2761,'ОКВЭД 2017'!A$3:B$2732,2))</f>
        <v>0</v>
      </c>
      <c r="K2761" s="18"/>
      <c r="L2761" s="18"/>
      <c r="M2761" s="73">
        <f>IF(L2761=0,0,VLOOKUP($L2761,'Вид субсидии'!A$2:C$118,2))</f>
        <v>0</v>
      </c>
      <c r="N2761" s="97"/>
      <c r="O2761" s="20"/>
      <c r="P2761" s="20"/>
      <c r="Q2761" s="20"/>
      <c r="R2761" s="20"/>
      <c r="S2761" s="20"/>
      <c r="T2761" s="20"/>
      <c r="U2761" s="20"/>
      <c r="V2761" s="7">
        <f t="shared" si="45"/>
        <v>0</v>
      </c>
      <c r="W2761" s="20"/>
      <c r="X2761" s="20"/>
      <c r="Y2761" s="20"/>
      <c r="Z2761" s="20"/>
      <c r="AA2761" s="20"/>
      <c r="AB2761" s="20"/>
      <c r="AC2761" s="20"/>
      <c r="AD2761" s="20"/>
      <c r="AE2761" s="20"/>
      <c r="AF2761" s="20"/>
      <c r="AG2761" s="20"/>
      <c r="AH2761" s="20"/>
    </row>
    <row r="2762" spans="1:34" x14ac:dyDescent="0.25">
      <c r="A2762" s="20"/>
      <c r="B2762" s="11"/>
      <c r="C2762" s="12"/>
      <c r="D2762" s="12"/>
      <c r="E2762" s="12"/>
      <c r="F2762" s="45"/>
      <c r="G2762" s="23"/>
      <c r="H2762" s="18"/>
      <c r="I2762" s="49"/>
      <c r="J2762" s="73">
        <f>IF(I2762=0,0,VLOOKUP(I2762,'ОКВЭД 2017'!A$3:B$2732,2))</f>
        <v>0</v>
      </c>
      <c r="K2762" s="18"/>
      <c r="L2762" s="18"/>
      <c r="M2762" s="73">
        <f>IF(L2762=0,0,VLOOKUP($L2762,'Вид субсидии'!A$2:C$118,2))</f>
        <v>0</v>
      </c>
      <c r="N2762" s="97"/>
      <c r="O2762" s="20"/>
      <c r="P2762" s="20"/>
      <c r="Q2762" s="20"/>
      <c r="R2762" s="20"/>
      <c r="S2762" s="20"/>
      <c r="T2762" s="20"/>
      <c r="U2762" s="20"/>
      <c r="V2762" s="7">
        <f t="shared" si="45"/>
        <v>0</v>
      </c>
      <c r="W2762" s="20"/>
      <c r="X2762" s="20"/>
      <c r="Y2762" s="20"/>
      <c r="Z2762" s="20"/>
      <c r="AA2762" s="20"/>
      <c r="AB2762" s="20"/>
      <c r="AC2762" s="20"/>
      <c r="AD2762" s="20"/>
      <c r="AE2762" s="20"/>
      <c r="AF2762" s="20"/>
      <c r="AG2762" s="20"/>
      <c r="AH2762" s="20"/>
    </row>
    <row r="2763" spans="1:34" x14ac:dyDescent="0.25">
      <c r="A2763" s="20"/>
      <c r="B2763" s="11"/>
      <c r="C2763" s="12"/>
      <c r="D2763" s="12"/>
      <c r="E2763" s="12"/>
      <c r="F2763" s="45"/>
      <c r="G2763" s="23"/>
      <c r="H2763" s="18"/>
      <c r="I2763" s="49"/>
      <c r="J2763" s="73">
        <f>IF(I2763=0,0,VLOOKUP(I2763,'ОКВЭД 2017'!A$3:B$2732,2))</f>
        <v>0</v>
      </c>
      <c r="K2763" s="18"/>
      <c r="L2763" s="18"/>
      <c r="M2763" s="73">
        <f>IF(L2763=0,0,VLOOKUP($L2763,'Вид субсидии'!A$2:C$118,2))</f>
        <v>0</v>
      </c>
      <c r="N2763" s="97"/>
      <c r="O2763" s="20"/>
      <c r="P2763" s="20"/>
      <c r="Q2763" s="20"/>
      <c r="R2763" s="20"/>
      <c r="S2763" s="20"/>
      <c r="T2763" s="20"/>
      <c r="U2763" s="20"/>
      <c r="V2763" s="7">
        <f t="shared" si="45"/>
        <v>0</v>
      </c>
      <c r="W2763" s="20"/>
      <c r="X2763" s="20"/>
      <c r="Y2763" s="20"/>
      <c r="Z2763" s="20"/>
      <c r="AA2763" s="20"/>
      <c r="AB2763" s="20"/>
      <c r="AC2763" s="20"/>
      <c r="AD2763" s="20"/>
      <c r="AE2763" s="20"/>
      <c r="AF2763" s="20"/>
      <c r="AG2763" s="20"/>
      <c r="AH2763" s="20"/>
    </row>
    <row r="2764" spans="1:34" x14ac:dyDescent="0.25">
      <c r="A2764" s="20"/>
      <c r="B2764" s="11"/>
      <c r="C2764" s="12"/>
      <c r="D2764" s="12"/>
      <c r="E2764" s="12"/>
      <c r="F2764" s="45"/>
      <c r="G2764" s="23"/>
      <c r="H2764" s="18"/>
      <c r="I2764" s="49"/>
      <c r="J2764" s="73">
        <f>IF(I2764=0,0,VLOOKUP(I2764,'ОКВЭД 2017'!A$3:B$2732,2))</f>
        <v>0</v>
      </c>
      <c r="K2764" s="18"/>
      <c r="L2764" s="18"/>
      <c r="M2764" s="73">
        <f>IF(L2764=0,0,VLOOKUP($L2764,'Вид субсидии'!A$2:C$118,2))</f>
        <v>0</v>
      </c>
      <c r="N2764" s="97"/>
      <c r="O2764" s="20"/>
      <c r="P2764" s="20"/>
      <c r="Q2764" s="20"/>
      <c r="R2764" s="20"/>
      <c r="S2764" s="20"/>
      <c r="T2764" s="20"/>
      <c r="U2764" s="20"/>
      <c r="V2764" s="7">
        <f t="shared" si="45"/>
        <v>0</v>
      </c>
      <c r="W2764" s="20"/>
      <c r="X2764" s="20"/>
      <c r="Y2764" s="20"/>
      <c r="Z2764" s="20"/>
      <c r="AA2764" s="20"/>
      <c r="AB2764" s="20"/>
      <c r="AC2764" s="20"/>
      <c r="AD2764" s="20"/>
      <c r="AE2764" s="20"/>
      <c r="AF2764" s="20"/>
      <c r="AG2764" s="20"/>
      <c r="AH2764" s="20"/>
    </row>
    <row r="2765" spans="1:34" x14ac:dyDescent="0.25">
      <c r="A2765" s="20"/>
      <c r="B2765" s="11"/>
      <c r="C2765" s="12"/>
      <c r="D2765" s="12"/>
      <c r="E2765" s="12"/>
      <c r="F2765" s="45"/>
      <c r="G2765" s="23"/>
      <c r="H2765" s="18"/>
      <c r="I2765" s="49"/>
      <c r="J2765" s="73">
        <f>IF(I2765=0,0,VLOOKUP(I2765,'ОКВЭД 2017'!A$3:B$2732,2))</f>
        <v>0</v>
      </c>
      <c r="K2765" s="18"/>
      <c r="L2765" s="18"/>
      <c r="M2765" s="73">
        <f>IF(L2765=0,0,VLOOKUP($L2765,'Вид субсидии'!A$2:C$118,2))</f>
        <v>0</v>
      </c>
      <c r="N2765" s="97"/>
      <c r="O2765" s="20"/>
      <c r="P2765" s="20"/>
      <c r="Q2765" s="20"/>
      <c r="R2765" s="20"/>
      <c r="S2765" s="20"/>
      <c r="T2765" s="20"/>
      <c r="U2765" s="20"/>
      <c r="V2765" s="7">
        <f t="shared" si="45"/>
        <v>0</v>
      </c>
      <c r="W2765" s="20"/>
      <c r="X2765" s="20"/>
      <c r="Y2765" s="20"/>
      <c r="Z2765" s="20"/>
      <c r="AA2765" s="20"/>
      <c r="AB2765" s="20"/>
      <c r="AC2765" s="20"/>
      <c r="AD2765" s="20"/>
      <c r="AE2765" s="20"/>
      <c r="AF2765" s="20"/>
      <c r="AG2765" s="20"/>
      <c r="AH2765" s="20"/>
    </row>
    <row r="2766" spans="1:34" x14ac:dyDescent="0.25">
      <c r="A2766" s="20"/>
      <c r="B2766" s="11"/>
      <c r="C2766" s="12"/>
      <c r="D2766" s="12"/>
      <c r="E2766" s="12"/>
      <c r="F2766" s="45"/>
      <c r="G2766" s="23"/>
      <c r="H2766" s="18"/>
      <c r="I2766" s="49"/>
      <c r="J2766" s="73">
        <f>IF(I2766=0,0,VLOOKUP(I2766,'ОКВЭД 2017'!A$3:B$2732,2))</f>
        <v>0</v>
      </c>
      <c r="K2766" s="18"/>
      <c r="L2766" s="18"/>
      <c r="M2766" s="73">
        <f>IF(L2766=0,0,VLOOKUP($L2766,'Вид субсидии'!A$2:C$118,2))</f>
        <v>0</v>
      </c>
      <c r="N2766" s="97"/>
      <c r="O2766" s="20"/>
      <c r="P2766" s="20"/>
      <c r="Q2766" s="20"/>
      <c r="R2766" s="20"/>
      <c r="S2766" s="20"/>
      <c r="T2766" s="20"/>
      <c r="U2766" s="20"/>
      <c r="V2766" s="7">
        <f t="shared" si="45"/>
        <v>0</v>
      </c>
      <c r="W2766" s="20"/>
      <c r="X2766" s="20"/>
      <c r="Y2766" s="20"/>
      <c r="Z2766" s="20"/>
      <c r="AA2766" s="20"/>
      <c r="AB2766" s="20"/>
      <c r="AC2766" s="20"/>
      <c r="AD2766" s="20"/>
      <c r="AE2766" s="20"/>
      <c r="AF2766" s="20"/>
      <c r="AG2766" s="20"/>
      <c r="AH2766" s="20"/>
    </row>
    <row r="2767" spans="1:34" x14ac:dyDescent="0.25">
      <c r="A2767" s="20"/>
      <c r="B2767" s="11"/>
      <c r="C2767" s="12"/>
      <c r="D2767" s="12"/>
      <c r="E2767" s="12"/>
      <c r="F2767" s="45"/>
      <c r="G2767" s="23"/>
      <c r="H2767" s="18"/>
      <c r="I2767" s="49"/>
      <c r="J2767" s="73">
        <f>IF(I2767=0,0,VLOOKUP(I2767,'ОКВЭД 2017'!A$3:B$2732,2))</f>
        <v>0</v>
      </c>
      <c r="K2767" s="18"/>
      <c r="L2767" s="18"/>
      <c r="M2767" s="73">
        <f>IF(L2767=0,0,VLOOKUP($L2767,'Вид субсидии'!A$2:C$118,2))</f>
        <v>0</v>
      </c>
      <c r="N2767" s="97"/>
      <c r="O2767" s="20"/>
      <c r="P2767" s="20"/>
      <c r="Q2767" s="20"/>
      <c r="R2767" s="20"/>
      <c r="S2767" s="20"/>
      <c r="T2767" s="20"/>
      <c r="U2767" s="20"/>
      <c r="V2767" s="7">
        <f t="shared" si="45"/>
        <v>0</v>
      </c>
      <c r="W2767" s="20"/>
      <c r="X2767" s="20"/>
      <c r="Y2767" s="20"/>
      <c r="Z2767" s="20"/>
      <c r="AA2767" s="20"/>
      <c r="AB2767" s="20"/>
      <c r="AC2767" s="20"/>
      <c r="AD2767" s="20"/>
      <c r="AE2767" s="20"/>
      <c r="AF2767" s="20"/>
      <c r="AG2767" s="20"/>
      <c r="AH2767" s="20"/>
    </row>
    <row r="2768" spans="1:34" x14ac:dyDescent="0.25">
      <c r="A2768" s="20"/>
      <c r="B2768" s="11"/>
      <c r="C2768" s="12"/>
      <c r="D2768" s="12"/>
      <c r="E2768" s="12"/>
      <c r="F2768" s="45"/>
      <c r="G2768" s="23"/>
      <c r="H2768" s="18"/>
      <c r="I2768" s="49"/>
      <c r="J2768" s="73">
        <f>IF(I2768=0,0,VLOOKUP(I2768,'ОКВЭД 2017'!A$3:B$2732,2))</f>
        <v>0</v>
      </c>
      <c r="K2768" s="18"/>
      <c r="L2768" s="18"/>
      <c r="M2768" s="73">
        <f>IF(L2768=0,0,VLOOKUP($L2768,'Вид субсидии'!A$2:C$118,2))</f>
        <v>0</v>
      </c>
      <c r="N2768" s="97"/>
      <c r="O2768" s="20"/>
      <c r="P2768" s="20"/>
      <c r="Q2768" s="20"/>
      <c r="R2768" s="20"/>
      <c r="S2768" s="20"/>
      <c r="T2768" s="20"/>
      <c r="U2768" s="20"/>
      <c r="V2768" s="7">
        <f t="shared" si="45"/>
        <v>0</v>
      </c>
      <c r="W2768" s="20"/>
      <c r="X2768" s="20"/>
      <c r="Y2768" s="20"/>
      <c r="Z2768" s="20"/>
      <c r="AA2768" s="20"/>
      <c r="AB2768" s="20"/>
      <c r="AC2768" s="20"/>
      <c r="AD2768" s="20"/>
      <c r="AE2768" s="20"/>
      <c r="AF2768" s="20"/>
      <c r="AG2768" s="20"/>
      <c r="AH2768" s="20"/>
    </row>
    <row r="2769" spans="1:34" x14ac:dyDescent="0.25">
      <c r="A2769" s="20"/>
      <c r="B2769" s="11"/>
      <c r="C2769" s="12"/>
      <c r="D2769" s="12"/>
      <c r="E2769" s="12"/>
      <c r="F2769" s="45"/>
      <c r="G2769" s="23"/>
      <c r="H2769" s="18"/>
      <c r="I2769" s="49"/>
      <c r="J2769" s="73">
        <f>IF(I2769=0,0,VLOOKUP(I2769,'ОКВЭД 2017'!A$3:B$2732,2))</f>
        <v>0</v>
      </c>
      <c r="K2769" s="18"/>
      <c r="L2769" s="18"/>
      <c r="M2769" s="73">
        <f>IF(L2769=0,0,VLOOKUP($L2769,'Вид субсидии'!A$2:C$118,2))</f>
        <v>0</v>
      </c>
      <c r="N2769" s="97"/>
      <c r="O2769" s="20"/>
      <c r="P2769" s="20"/>
      <c r="Q2769" s="20"/>
      <c r="R2769" s="20"/>
      <c r="S2769" s="20"/>
      <c r="T2769" s="20"/>
      <c r="U2769" s="20"/>
      <c r="V2769" s="7">
        <f t="shared" si="45"/>
        <v>0</v>
      </c>
      <c r="W2769" s="20"/>
      <c r="X2769" s="20"/>
      <c r="Y2769" s="20"/>
      <c r="Z2769" s="20"/>
      <c r="AA2769" s="20"/>
      <c r="AB2769" s="20"/>
      <c r="AC2769" s="20"/>
      <c r="AD2769" s="20"/>
      <c r="AE2769" s="20"/>
      <c r="AF2769" s="20"/>
      <c r="AG2769" s="20"/>
      <c r="AH2769" s="20"/>
    </row>
    <row r="2770" spans="1:34" x14ac:dyDescent="0.25">
      <c r="A2770" s="20"/>
      <c r="B2770" s="11"/>
      <c r="C2770" s="12"/>
      <c r="D2770" s="12"/>
      <c r="E2770" s="12"/>
      <c r="F2770" s="45"/>
      <c r="G2770" s="23"/>
      <c r="H2770" s="18"/>
      <c r="I2770" s="49"/>
      <c r="J2770" s="73">
        <f>IF(I2770=0,0,VLOOKUP(I2770,'ОКВЭД 2017'!A$3:B$2732,2))</f>
        <v>0</v>
      </c>
      <c r="K2770" s="18"/>
      <c r="L2770" s="18"/>
      <c r="M2770" s="73">
        <f>IF(L2770=0,0,VLOOKUP($L2770,'Вид субсидии'!A$2:C$118,2))</f>
        <v>0</v>
      </c>
      <c r="N2770" s="97"/>
      <c r="O2770" s="20"/>
      <c r="P2770" s="20"/>
      <c r="Q2770" s="20"/>
      <c r="R2770" s="20"/>
      <c r="S2770" s="20"/>
      <c r="T2770" s="20"/>
      <c r="U2770" s="20"/>
      <c r="V2770" s="7">
        <f t="shared" si="45"/>
        <v>0</v>
      </c>
      <c r="W2770" s="20"/>
      <c r="X2770" s="20"/>
      <c r="Y2770" s="20"/>
      <c r="Z2770" s="20"/>
      <c r="AA2770" s="20"/>
      <c r="AB2770" s="20"/>
      <c r="AC2770" s="20"/>
      <c r="AD2770" s="20"/>
      <c r="AE2770" s="20"/>
      <c r="AF2770" s="20"/>
      <c r="AG2770" s="20"/>
      <c r="AH2770" s="20"/>
    </row>
    <row r="2771" spans="1:34" x14ac:dyDescent="0.25">
      <c r="A2771" s="20"/>
      <c r="B2771" s="11"/>
      <c r="C2771" s="12"/>
      <c r="D2771" s="12"/>
      <c r="E2771" s="12"/>
      <c r="F2771" s="45"/>
      <c r="G2771" s="23"/>
      <c r="H2771" s="18"/>
      <c r="I2771" s="49"/>
      <c r="J2771" s="73">
        <f>IF(I2771=0,0,VLOOKUP(I2771,'ОКВЭД 2017'!A$3:B$2732,2))</f>
        <v>0</v>
      </c>
      <c r="K2771" s="18"/>
      <c r="L2771" s="18"/>
      <c r="M2771" s="73">
        <f>IF(L2771=0,0,VLOOKUP($L2771,'Вид субсидии'!A$2:C$118,2))</f>
        <v>0</v>
      </c>
      <c r="N2771" s="97"/>
      <c r="O2771" s="20"/>
      <c r="P2771" s="20"/>
      <c r="Q2771" s="20"/>
      <c r="R2771" s="20"/>
      <c r="S2771" s="20"/>
      <c r="T2771" s="20"/>
      <c r="U2771" s="20"/>
      <c r="V2771" s="7">
        <f t="shared" si="45"/>
        <v>0</v>
      </c>
      <c r="W2771" s="20"/>
      <c r="X2771" s="20"/>
      <c r="Y2771" s="20"/>
      <c r="Z2771" s="20"/>
      <c r="AA2771" s="20"/>
      <c r="AB2771" s="20"/>
      <c r="AC2771" s="20"/>
      <c r="AD2771" s="20"/>
      <c r="AE2771" s="20"/>
      <c r="AF2771" s="20"/>
      <c r="AG2771" s="20"/>
      <c r="AH2771" s="20"/>
    </row>
    <row r="2772" spans="1:34" x14ac:dyDescent="0.25">
      <c r="A2772" s="20"/>
      <c r="B2772" s="11"/>
      <c r="C2772" s="12"/>
      <c r="D2772" s="12"/>
      <c r="E2772" s="12"/>
      <c r="F2772" s="45"/>
      <c r="G2772" s="23"/>
      <c r="H2772" s="18"/>
      <c r="I2772" s="49"/>
      <c r="J2772" s="73">
        <f>IF(I2772=0,0,VLOOKUP(I2772,'ОКВЭД 2017'!A$3:B$2732,2))</f>
        <v>0</v>
      </c>
      <c r="K2772" s="18"/>
      <c r="L2772" s="18"/>
      <c r="M2772" s="73">
        <f>IF(L2772=0,0,VLOOKUP($L2772,'Вид субсидии'!A$2:C$118,2))</f>
        <v>0</v>
      </c>
      <c r="N2772" s="97"/>
      <c r="O2772" s="20"/>
      <c r="P2772" s="20"/>
      <c r="Q2772" s="20"/>
      <c r="R2772" s="20"/>
      <c r="S2772" s="20"/>
      <c r="T2772" s="20"/>
      <c r="U2772" s="20"/>
      <c r="V2772" s="7">
        <f t="shared" si="45"/>
        <v>0</v>
      </c>
      <c r="W2772" s="20"/>
      <c r="X2772" s="20"/>
      <c r="Y2772" s="20"/>
      <c r="Z2772" s="20"/>
      <c r="AA2772" s="20"/>
      <c r="AB2772" s="20"/>
      <c r="AC2772" s="20"/>
      <c r="AD2772" s="20"/>
      <c r="AE2772" s="20"/>
      <c r="AF2772" s="20"/>
      <c r="AG2772" s="20"/>
      <c r="AH2772" s="20"/>
    </row>
    <row r="2773" spans="1:34" x14ac:dyDescent="0.25">
      <c r="A2773" s="20"/>
      <c r="B2773" s="11"/>
      <c r="C2773" s="12"/>
      <c r="D2773" s="12"/>
      <c r="E2773" s="12"/>
      <c r="F2773" s="45"/>
      <c r="G2773" s="23"/>
      <c r="H2773" s="18"/>
      <c r="I2773" s="49"/>
      <c r="J2773" s="73">
        <f>IF(I2773=0,0,VLOOKUP(I2773,'ОКВЭД 2017'!A$3:B$2732,2))</f>
        <v>0</v>
      </c>
      <c r="K2773" s="18"/>
      <c r="L2773" s="18"/>
      <c r="M2773" s="73">
        <f>IF(L2773=0,0,VLOOKUP($L2773,'Вид субсидии'!A$2:C$118,2))</f>
        <v>0</v>
      </c>
      <c r="N2773" s="97"/>
      <c r="O2773" s="20"/>
      <c r="P2773" s="20"/>
      <c r="Q2773" s="20"/>
      <c r="R2773" s="20"/>
      <c r="S2773" s="20"/>
      <c r="T2773" s="20"/>
      <c r="U2773" s="20"/>
      <c r="V2773" s="7">
        <f t="shared" ref="V2773:V2836" si="46">IF(A2773&gt;0,1,0)</f>
        <v>0</v>
      </c>
      <c r="W2773" s="20"/>
      <c r="X2773" s="20"/>
      <c r="Y2773" s="20"/>
      <c r="Z2773" s="20"/>
      <c r="AA2773" s="20"/>
      <c r="AB2773" s="20"/>
      <c r="AC2773" s="20"/>
      <c r="AD2773" s="20"/>
      <c r="AE2773" s="20"/>
      <c r="AF2773" s="20"/>
      <c r="AG2773" s="20"/>
      <c r="AH2773" s="20"/>
    </row>
    <row r="2774" spans="1:34" x14ac:dyDescent="0.25">
      <c r="A2774" s="20"/>
      <c r="B2774" s="11"/>
      <c r="C2774" s="12"/>
      <c r="D2774" s="12"/>
      <c r="E2774" s="12"/>
      <c r="F2774" s="45"/>
      <c r="G2774" s="23"/>
      <c r="H2774" s="18"/>
      <c r="I2774" s="49"/>
      <c r="J2774" s="73">
        <f>IF(I2774=0,0,VLOOKUP(I2774,'ОКВЭД 2017'!A$3:B$2732,2))</f>
        <v>0</v>
      </c>
      <c r="K2774" s="18"/>
      <c r="L2774" s="18"/>
      <c r="M2774" s="73">
        <f>IF(L2774=0,0,VLOOKUP($L2774,'Вид субсидии'!A$2:C$118,2))</f>
        <v>0</v>
      </c>
      <c r="N2774" s="97"/>
      <c r="O2774" s="20"/>
      <c r="P2774" s="20"/>
      <c r="Q2774" s="20"/>
      <c r="R2774" s="20"/>
      <c r="S2774" s="20"/>
      <c r="T2774" s="20"/>
      <c r="U2774" s="20"/>
      <c r="V2774" s="7">
        <f t="shared" si="46"/>
        <v>0</v>
      </c>
      <c r="W2774" s="20"/>
      <c r="X2774" s="20"/>
      <c r="Y2774" s="20"/>
      <c r="Z2774" s="20"/>
      <c r="AA2774" s="20"/>
      <c r="AB2774" s="20"/>
      <c r="AC2774" s="20"/>
      <c r="AD2774" s="20"/>
      <c r="AE2774" s="20"/>
      <c r="AF2774" s="20"/>
      <c r="AG2774" s="20"/>
      <c r="AH2774" s="20"/>
    </row>
    <row r="2775" spans="1:34" x14ac:dyDescent="0.25">
      <c r="A2775" s="20"/>
      <c r="B2775" s="11"/>
      <c r="C2775" s="12"/>
      <c r="D2775" s="12"/>
      <c r="E2775" s="12"/>
      <c r="F2775" s="45"/>
      <c r="G2775" s="23"/>
      <c r="H2775" s="18"/>
      <c r="I2775" s="49"/>
      <c r="J2775" s="73">
        <f>IF(I2775=0,0,VLOOKUP(I2775,'ОКВЭД 2017'!A$3:B$2732,2))</f>
        <v>0</v>
      </c>
      <c r="K2775" s="18"/>
      <c r="L2775" s="18"/>
      <c r="M2775" s="73">
        <f>IF(L2775=0,0,VLOOKUP($L2775,'Вид субсидии'!A$2:C$118,2))</f>
        <v>0</v>
      </c>
      <c r="N2775" s="97"/>
      <c r="O2775" s="20"/>
      <c r="P2775" s="20"/>
      <c r="Q2775" s="20"/>
      <c r="R2775" s="20"/>
      <c r="S2775" s="20"/>
      <c r="T2775" s="20"/>
      <c r="U2775" s="20"/>
      <c r="V2775" s="7">
        <f t="shared" si="46"/>
        <v>0</v>
      </c>
      <c r="W2775" s="20"/>
      <c r="X2775" s="20"/>
      <c r="Y2775" s="20"/>
      <c r="Z2775" s="20"/>
      <c r="AA2775" s="20"/>
      <c r="AB2775" s="20"/>
      <c r="AC2775" s="20"/>
      <c r="AD2775" s="20"/>
      <c r="AE2775" s="20"/>
      <c r="AF2775" s="20"/>
      <c r="AG2775" s="20"/>
      <c r="AH2775" s="20"/>
    </row>
    <row r="2776" spans="1:34" x14ac:dyDescent="0.25">
      <c r="A2776" s="20"/>
      <c r="B2776" s="11"/>
      <c r="C2776" s="12"/>
      <c r="D2776" s="12"/>
      <c r="E2776" s="12"/>
      <c r="F2776" s="45"/>
      <c r="G2776" s="23"/>
      <c r="H2776" s="18"/>
      <c r="I2776" s="49"/>
      <c r="J2776" s="73">
        <f>IF(I2776=0,0,VLOOKUP(I2776,'ОКВЭД 2017'!A$3:B$2732,2))</f>
        <v>0</v>
      </c>
      <c r="K2776" s="18"/>
      <c r="L2776" s="18"/>
      <c r="M2776" s="73">
        <f>IF(L2776=0,0,VLOOKUP($L2776,'Вид субсидии'!A$2:C$118,2))</f>
        <v>0</v>
      </c>
      <c r="N2776" s="97"/>
      <c r="O2776" s="20"/>
      <c r="P2776" s="20"/>
      <c r="Q2776" s="20"/>
      <c r="R2776" s="20"/>
      <c r="S2776" s="20"/>
      <c r="T2776" s="20"/>
      <c r="U2776" s="20"/>
      <c r="V2776" s="7">
        <f t="shared" si="46"/>
        <v>0</v>
      </c>
      <c r="W2776" s="20"/>
      <c r="X2776" s="20"/>
      <c r="Y2776" s="20"/>
      <c r="Z2776" s="20"/>
      <c r="AA2776" s="20"/>
      <c r="AB2776" s="20"/>
      <c r="AC2776" s="20"/>
      <c r="AD2776" s="20"/>
      <c r="AE2776" s="20"/>
      <c r="AF2776" s="20"/>
      <c r="AG2776" s="20"/>
      <c r="AH2776" s="20"/>
    </row>
    <row r="2777" spans="1:34" x14ac:dyDescent="0.25">
      <c r="A2777" s="20"/>
      <c r="B2777" s="11"/>
      <c r="C2777" s="12"/>
      <c r="D2777" s="12"/>
      <c r="E2777" s="12"/>
      <c r="F2777" s="45"/>
      <c r="G2777" s="23"/>
      <c r="H2777" s="18"/>
      <c r="I2777" s="49"/>
      <c r="J2777" s="73">
        <f>IF(I2777=0,0,VLOOKUP(I2777,'ОКВЭД 2017'!A$3:B$2732,2))</f>
        <v>0</v>
      </c>
      <c r="K2777" s="18"/>
      <c r="L2777" s="18"/>
      <c r="M2777" s="73">
        <f>IF(L2777=0,0,VLOOKUP($L2777,'Вид субсидии'!A$2:C$118,2))</f>
        <v>0</v>
      </c>
      <c r="N2777" s="97"/>
      <c r="O2777" s="20"/>
      <c r="P2777" s="20"/>
      <c r="Q2777" s="20"/>
      <c r="R2777" s="20"/>
      <c r="S2777" s="20"/>
      <c r="T2777" s="20"/>
      <c r="U2777" s="20"/>
      <c r="V2777" s="7">
        <f t="shared" si="46"/>
        <v>0</v>
      </c>
      <c r="W2777" s="20"/>
      <c r="X2777" s="20"/>
      <c r="Y2777" s="20"/>
      <c r="Z2777" s="20"/>
      <c r="AA2777" s="20"/>
      <c r="AB2777" s="20"/>
      <c r="AC2777" s="20"/>
      <c r="AD2777" s="20"/>
      <c r="AE2777" s="20"/>
      <c r="AF2777" s="20"/>
      <c r="AG2777" s="20"/>
      <c r="AH2777" s="20"/>
    </row>
    <row r="2778" spans="1:34" x14ac:dyDescent="0.25">
      <c r="A2778" s="20"/>
      <c r="B2778" s="11"/>
      <c r="C2778" s="12"/>
      <c r="D2778" s="12"/>
      <c r="E2778" s="12"/>
      <c r="F2778" s="45"/>
      <c r="G2778" s="23"/>
      <c r="H2778" s="18"/>
      <c r="I2778" s="49"/>
      <c r="J2778" s="73">
        <f>IF(I2778=0,0,VLOOKUP(I2778,'ОКВЭД 2017'!A$3:B$2732,2))</f>
        <v>0</v>
      </c>
      <c r="K2778" s="18"/>
      <c r="L2778" s="18"/>
      <c r="M2778" s="73">
        <f>IF(L2778=0,0,VLOOKUP($L2778,'Вид субсидии'!A$2:C$118,2))</f>
        <v>0</v>
      </c>
      <c r="N2778" s="97"/>
      <c r="O2778" s="20"/>
      <c r="P2778" s="20"/>
      <c r="Q2778" s="20"/>
      <c r="R2778" s="20"/>
      <c r="S2778" s="20"/>
      <c r="T2778" s="20"/>
      <c r="U2778" s="20"/>
      <c r="V2778" s="7">
        <f t="shared" si="46"/>
        <v>0</v>
      </c>
      <c r="W2778" s="20"/>
      <c r="X2778" s="20"/>
      <c r="Y2778" s="20"/>
      <c r="Z2778" s="20"/>
      <c r="AA2778" s="20"/>
      <c r="AB2778" s="20"/>
      <c r="AC2778" s="20"/>
      <c r="AD2778" s="20"/>
      <c r="AE2778" s="20"/>
      <c r="AF2778" s="20"/>
      <c r="AG2778" s="20"/>
      <c r="AH2778" s="20"/>
    </row>
    <row r="2779" spans="1:34" x14ac:dyDescent="0.25">
      <c r="A2779" s="20"/>
      <c r="B2779" s="11"/>
      <c r="C2779" s="12"/>
      <c r="D2779" s="12"/>
      <c r="E2779" s="12"/>
      <c r="F2779" s="45"/>
      <c r="G2779" s="23"/>
      <c r="H2779" s="18"/>
      <c r="I2779" s="49"/>
      <c r="J2779" s="73">
        <f>IF(I2779=0,0,VLOOKUP(I2779,'ОКВЭД 2017'!A$3:B$2732,2))</f>
        <v>0</v>
      </c>
      <c r="K2779" s="18"/>
      <c r="L2779" s="18"/>
      <c r="M2779" s="73">
        <f>IF(L2779=0,0,VLOOKUP($L2779,'Вид субсидии'!A$2:C$118,2))</f>
        <v>0</v>
      </c>
      <c r="N2779" s="97"/>
      <c r="O2779" s="20"/>
      <c r="P2779" s="20"/>
      <c r="Q2779" s="20"/>
      <c r="R2779" s="20"/>
      <c r="S2779" s="20"/>
      <c r="T2779" s="20"/>
      <c r="U2779" s="20"/>
      <c r="V2779" s="7">
        <f t="shared" si="46"/>
        <v>0</v>
      </c>
      <c r="W2779" s="20"/>
      <c r="X2779" s="20"/>
      <c r="Y2779" s="20"/>
      <c r="Z2779" s="20"/>
      <c r="AA2779" s="20"/>
      <c r="AB2779" s="20"/>
      <c r="AC2779" s="20"/>
      <c r="AD2779" s="20"/>
      <c r="AE2779" s="20"/>
      <c r="AF2779" s="20"/>
      <c r="AG2779" s="20"/>
      <c r="AH2779" s="20"/>
    </row>
    <row r="2780" spans="1:34" x14ac:dyDescent="0.25">
      <c r="A2780" s="20"/>
      <c r="B2780" s="11"/>
      <c r="C2780" s="12"/>
      <c r="D2780" s="12"/>
      <c r="E2780" s="12"/>
      <c r="F2780" s="45"/>
      <c r="G2780" s="23"/>
      <c r="H2780" s="18"/>
      <c r="I2780" s="49"/>
      <c r="J2780" s="73">
        <f>IF(I2780=0,0,VLOOKUP(I2780,'ОКВЭД 2017'!A$3:B$2732,2))</f>
        <v>0</v>
      </c>
      <c r="K2780" s="18"/>
      <c r="L2780" s="18"/>
      <c r="M2780" s="73">
        <f>IF(L2780=0,0,VLOOKUP($L2780,'Вид субсидии'!A$2:C$118,2))</f>
        <v>0</v>
      </c>
      <c r="N2780" s="97"/>
      <c r="O2780" s="20"/>
      <c r="P2780" s="20"/>
      <c r="Q2780" s="20"/>
      <c r="R2780" s="20"/>
      <c r="S2780" s="20"/>
      <c r="T2780" s="20"/>
      <c r="U2780" s="20"/>
      <c r="V2780" s="7">
        <f t="shared" si="46"/>
        <v>0</v>
      </c>
      <c r="W2780" s="20"/>
      <c r="X2780" s="20"/>
      <c r="Y2780" s="20"/>
      <c r="Z2780" s="20"/>
      <c r="AA2780" s="20"/>
      <c r="AB2780" s="20"/>
      <c r="AC2780" s="20"/>
      <c r="AD2780" s="20"/>
      <c r="AE2780" s="20"/>
      <c r="AF2780" s="20"/>
      <c r="AG2780" s="20"/>
      <c r="AH2780" s="20"/>
    </row>
    <row r="2781" spans="1:34" x14ac:dyDescent="0.25">
      <c r="A2781" s="20"/>
      <c r="B2781" s="11"/>
      <c r="C2781" s="12"/>
      <c r="D2781" s="12"/>
      <c r="E2781" s="12"/>
      <c r="F2781" s="45"/>
      <c r="G2781" s="23"/>
      <c r="H2781" s="18"/>
      <c r="I2781" s="49"/>
      <c r="J2781" s="73">
        <f>IF(I2781=0,0,VLOOKUP(I2781,'ОКВЭД 2017'!A$3:B$2732,2))</f>
        <v>0</v>
      </c>
      <c r="K2781" s="18"/>
      <c r="L2781" s="18"/>
      <c r="M2781" s="73">
        <f>IF(L2781=0,0,VLOOKUP($L2781,'Вид субсидии'!A$2:C$118,2))</f>
        <v>0</v>
      </c>
      <c r="N2781" s="97"/>
      <c r="O2781" s="20"/>
      <c r="P2781" s="20"/>
      <c r="Q2781" s="20"/>
      <c r="R2781" s="20"/>
      <c r="S2781" s="20"/>
      <c r="T2781" s="20"/>
      <c r="U2781" s="20"/>
      <c r="V2781" s="7">
        <f t="shared" si="46"/>
        <v>0</v>
      </c>
      <c r="W2781" s="20"/>
      <c r="X2781" s="20"/>
      <c r="Y2781" s="20"/>
      <c r="Z2781" s="20"/>
      <c r="AA2781" s="20"/>
      <c r="AB2781" s="20"/>
      <c r="AC2781" s="20"/>
      <c r="AD2781" s="20"/>
      <c r="AE2781" s="20"/>
      <c r="AF2781" s="20"/>
      <c r="AG2781" s="20"/>
      <c r="AH2781" s="20"/>
    </row>
    <row r="2782" spans="1:34" x14ac:dyDescent="0.25">
      <c r="A2782" s="20"/>
      <c r="B2782" s="11"/>
      <c r="C2782" s="12"/>
      <c r="D2782" s="12"/>
      <c r="E2782" s="12"/>
      <c r="F2782" s="45"/>
      <c r="G2782" s="23"/>
      <c r="H2782" s="18"/>
      <c r="I2782" s="49"/>
      <c r="J2782" s="73">
        <f>IF(I2782=0,0,VLOOKUP(I2782,'ОКВЭД 2017'!A$3:B$2732,2))</f>
        <v>0</v>
      </c>
      <c r="K2782" s="18"/>
      <c r="L2782" s="18"/>
      <c r="M2782" s="73">
        <f>IF(L2782=0,0,VLOOKUP($L2782,'Вид субсидии'!A$2:C$118,2))</f>
        <v>0</v>
      </c>
      <c r="N2782" s="97"/>
      <c r="O2782" s="20"/>
      <c r="P2782" s="20"/>
      <c r="Q2782" s="20"/>
      <c r="R2782" s="20"/>
      <c r="S2782" s="20"/>
      <c r="T2782" s="20"/>
      <c r="U2782" s="20"/>
      <c r="V2782" s="7">
        <f t="shared" si="46"/>
        <v>0</v>
      </c>
      <c r="W2782" s="20"/>
      <c r="X2782" s="20"/>
      <c r="Y2782" s="20"/>
      <c r="Z2782" s="20"/>
      <c r="AA2782" s="20"/>
      <c r="AB2782" s="20"/>
      <c r="AC2782" s="20"/>
      <c r="AD2782" s="20"/>
      <c r="AE2782" s="20"/>
      <c r="AF2782" s="20"/>
      <c r="AG2782" s="20"/>
      <c r="AH2782" s="20"/>
    </row>
    <row r="2783" spans="1:34" x14ac:dyDescent="0.25">
      <c r="A2783" s="20"/>
      <c r="B2783" s="11"/>
      <c r="C2783" s="12"/>
      <c r="D2783" s="12"/>
      <c r="E2783" s="12"/>
      <c r="F2783" s="45"/>
      <c r="G2783" s="23"/>
      <c r="H2783" s="18"/>
      <c r="I2783" s="49"/>
      <c r="J2783" s="73">
        <f>IF(I2783=0,0,VLOOKUP(I2783,'ОКВЭД 2017'!A$3:B$2732,2))</f>
        <v>0</v>
      </c>
      <c r="K2783" s="18"/>
      <c r="L2783" s="18"/>
      <c r="M2783" s="73">
        <f>IF(L2783=0,0,VLOOKUP($L2783,'Вид субсидии'!A$2:C$118,2))</f>
        <v>0</v>
      </c>
      <c r="N2783" s="97"/>
      <c r="O2783" s="20"/>
      <c r="P2783" s="20"/>
      <c r="Q2783" s="20"/>
      <c r="R2783" s="20"/>
      <c r="S2783" s="20"/>
      <c r="T2783" s="20"/>
      <c r="U2783" s="20"/>
      <c r="V2783" s="7">
        <f t="shared" si="46"/>
        <v>0</v>
      </c>
      <c r="W2783" s="20"/>
      <c r="X2783" s="20"/>
      <c r="Y2783" s="20"/>
      <c r="Z2783" s="20"/>
      <c r="AA2783" s="20"/>
      <c r="AB2783" s="20"/>
      <c r="AC2783" s="20"/>
      <c r="AD2783" s="20"/>
      <c r="AE2783" s="20"/>
      <c r="AF2783" s="20"/>
      <c r="AG2783" s="20"/>
      <c r="AH2783" s="20"/>
    </row>
    <row r="2784" spans="1:34" x14ac:dyDescent="0.25">
      <c r="A2784" s="20"/>
      <c r="B2784" s="11"/>
      <c r="C2784" s="12"/>
      <c r="D2784" s="12"/>
      <c r="E2784" s="12"/>
      <c r="F2784" s="45"/>
      <c r="G2784" s="23"/>
      <c r="H2784" s="18"/>
      <c r="I2784" s="49"/>
      <c r="J2784" s="73">
        <f>IF(I2784=0,0,VLOOKUP(I2784,'ОКВЭД 2017'!A$3:B$2732,2))</f>
        <v>0</v>
      </c>
      <c r="K2784" s="18"/>
      <c r="L2784" s="18"/>
      <c r="M2784" s="73">
        <f>IF(L2784=0,0,VLOOKUP($L2784,'Вид субсидии'!A$2:C$118,2))</f>
        <v>0</v>
      </c>
      <c r="N2784" s="97"/>
      <c r="O2784" s="20"/>
      <c r="P2784" s="20"/>
      <c r="Q2784" s="20"/>
      <c r="R2784" s="20"/>
      <c r="S2784" s="20"/>
      <c r="T2784" s="20"/>
      <c r="U2784" s="20"/>
      <c r="V2784" s="7">
        <f t="shared" si="46"/>
        <v>0</v>
      </c>
      <c r="W2784" s="20"/>
      <c r="X2784" s="20"/>
      <c r="Y2784" s="20"/>
      <c r="Z2784" s="20"/>
      <c r="AA2784" s="20"/>
      <c r="AB2784" s="20"/>
      <c r="AC2784" s="20"/>
      <c r="AD2784" s="20"/>
      <c r="AE2784" s="20"/>
      <c r="AF2784" s="20"/>
      <c r="AG2784" s="20"/>
      <c r="AH2784" s="20"/>
    </row>
    <row r="2785" spans="1:34" x14ac:dyDescent="0.25">
      <c r="A2785" s="20"/>
      <c r="B2785" s="11"/>
      <c r="C2785" s="12"/>
      <c r="D2785" s="12"/>
      <c r="E2785" s="12"/>
      <c r="F2785" s="45"/>
      <c r="G2785" s="23"/>
      <c r="H2785" s="18"/>
      <c r="I2785" s="49"/>
      <c r="J2785" s="73">
        <f>IF(I2785=0,0,VLOOKUP(I2785,'ОКВЭД 2017'!A$3:B$2732,2))</f>
        <v>0</v>
      </c>
      <c r="K2785" s="18"/>
      <c r="L2785" s="18"/>
      <c r="M2785" s="73">
        <f>IF(L2785=0,0,VLOOKUP($L2785,'Вид субсидии'!A$2:C$118,2))</f>
        <v>0</v>
      </c>
      <c r="N2785" s="97"/>
      <c r="O2785" s="20"/>
      <c r="P2785" s="20"/>
      <c r="Q2785" s="20"/>
      <c r="R2785" s="20"/>
      <c r="S2785" s="20"/>
      <c r="T2785" s="20"/>
      <c r="U2785" s="20"/>
      <c r="V2785" s="7">
        <f t="shared" si="46"/>
        <v>0</v>
      </c>
      <c r="W2785" s="20"/>
      <c r="X2785" s="20"/>
      <c r="Y2785" s="20"/>
      <c r="Z2785" s="20"/>
      <c r="AA2785" s="20"/>
      <c r="AB2785" s="20"/>
      <c r="AC2785" s="20"/>
      <c r="AD2785" s="20"/>
      <c r="AE2785" s="20"/>
      <c r="AF2785" s="20"/>
      <c r="AG2785" s="20"/>
      <c r="AH2785" s="20"/>
    </row>
    <row r="2786" spans="1:34" x14ac:dyDescent="0.25">
      <c r="A2786" s="20"/>
      <c r="B2786" s="11"/>
      <c r="C2786" s="12"/>
      <c r="D2786" s="12"/>
      <c r="E2786" s="12"/>
      <c r="F2786" s="45"/>
      <c r="G2786" s="23"/>
      <c r="H2786" s="18"/>
      <c r="I2786" s="49"/>
      <c r="J2786" s="73">
        <f>IF(I2786=0,0,VLOOKUP(I2786,'ОКВЭД 2017'!A$3:B$2732,2))</f>
        <v>0</v>
      </c>
      <c r="K2786" s="18"/>
      <c r="L2786" s="18"/>
      <c r="M2786" s="73">
        <f>IF(L2786=0,0,VLOOKUP($L2786,'Вид субсидии'!A$2:C$118,2))</f>
        <v>0</v>
      </c>
      <c r="N2786" s="97"/>
      <c r="O2786" s="20"/>
      <c r="P2786" s="20"/>
      <c r="Q2786" s="20"/>
      <c r="R2786" s="20"/>
      <c r="S2786" s="20"/>
      <c r="T2786" s="20"/>
      <c r="U2786" s="20"/>
      <c r="V2786" s="7">
        <f t="shared" si="46"/>
        <v>0</v>
      </c>
      <c r="W2786" s="20"/>
      <c r="X2786" s="20"/>
      <c r="Y2786" s="20"/>
      <c r="Z2786" s="20"/>
      <c r="AA2786" s="20"/>
      <c r="AB2786" s="20"/>
      <c r="AC2786" s="20"/>
      <c r="AD2786" s="20"/>
      <c r="AE2786" s="20"/>
      <c r="AF2786" s="20"/>
      <c r="AG2786" s="20"/>
      <c r="AH2786" s="20"/>
    </row>
    <row r="2787" spans="1:34" x14ac:dyDescent="0.25">
      <c r="A2787" s="20"/>
      <c r="B2787" s="11"/>
      <c r="C2787" s="12"/>
      <c r="D2787" s="12"/>
      <c r="E2787" s="12"/>
      <c r="F2787" s="45"/>
      <c r="G2787" s="23"/>
      <c r="H2787" s="18"/>
      <c r="I2787" s="49"/>
      <c r="J2787" s="73">
        <f>IF(I2787=0,0,VLOOKUP(I2787,'ОКВЭД 2017'!A$3:B$2732,2))</f>
        <v>0</v>
      </c>
      <c r="K2787" s="18"/>
      <c r="L2787" s="18"/>
      <c r="M2787" s="73">
        <f>IF(L2787=0,0,VLOOKUP($L2787,'Вид субсидии'!A$2:C$118,2))</f>
        <v>0</v>
      </c>
      <c r="N2787" s="97"/>
      <c r="O2787" s="20"/>
      <c r="P2787" s="20"/>
      <c r="Q2787" s="20"/>
      <c r="R2787" s="20"/>
      <c r="S2787" s="20"/>
      <c r="T2787" s="20"/>
      <c r="U2787" s="20"/>
      <c r="V2787" s="7">
        <f t="shared" si="46"/>
        <v>0</v>
      </c>
      <c r="W2787" s="20"/>
      <c r="X2787" s="20"/>
      <c r="Y2787" s="20"/>
      <c r="Z2787" s="20"/>
      <c r="AA2787" s="20"/>
      <c r="AB2787" s="20"/>
      <c r="AC2787" s="20"/>
      <c r="AD2787" s="20"/>
      <c r="AE2787" s="20"/>
      <c r="AF2787" s="20"/>
      <c r="AG2787" s="20"/>
      <c r="AH2787" s="20"/>
    </row>
    <row r="2788" spans="1:34" x14ac:dyDescent="0.25">
      <c r="A2788" s="20"/>
      <c r="B2788" s="11"/>
      <c r="C2788" s="12"/>
      <c r="D2788" s="12"/>
      <c r="E2788" s="12"/>
      <c r="F2788" s="45"/>
      <c r="G2788" s="23"/>
      <c r="H2788" s="18"/>
      <c r="I2788" s="49"/>
      <c r="J2788" s="73">
        <f>IF(I2788=0,0,VLOOKUP(I2788,'ОКВЭД 2017'!A$3:B$2732,2))</f>
        <v>0</v>
      </c>
      <c r="K2788" s="18"/>
      <c r="L2788" s="18"/>
      <c r="M2788" s="73">
        <f>IF(L2788=0,0,VLOOKUP($L2788,'Вид субсидии'!A$2:C$118,2))</f>
        <v>0</v>
      </c>
      <c r="N2788" s="97"/>
      <c r="O2788" s="20"/>
      <c r="P2788" s="20"/>
      <c r="Q2788" s="20"/>
      <c r="R2788" s="20"/>
      <c r="S2788" s="20"/>
      <c r="T2788" s="20"/>
      <c r="U2788" s="20"/>
      <c r="V2788" s="7">
        <f t="shared" si="46"/>
        <v>0</v>
      </c>
      <c r="W2788" s="20"/>
      <c r="X2788" s="20"/>
      <c r="Y2788" s="20"/>
      <c r="Z2788" s="20"/>
      <c r="AA2788" s="20"/>
      <c r="AB2788" s="20"/>
      <c r="AC2788" s="20"/>
      <c r="AD2788" s="20"/>
      <c r="AE2788" s="20"/>
      <c r="AF2788" s="20"/>
      <c r="AG2788" s="20"/>
      <c r="AH2788" s="20"/>
    </row>
    <row r="2789" spans="1:34" x14ac:dyDescent="0.25">
      <c r="A2789" s="20"/>
      <c r="B2789" s="11"/>
      <c r="C2789" s="12"/>
      <c r="D2789" s="12"/>
      <c r="E2789" s="12"/>
      <c r="F2789" s="45"/>
      <c r="G2789" s="23"/>
      <c r="H2789" s="18"/>
      <c r="I2789" s="49"/>
      <c r="J2789" s="73">
        <f>IF(I2789=0,0,VLOOKUP(I2789,'ОКВЭД 2017'!A$3:B$2732,2))</f>
        <v>0</v>
      </c>
      <c r="K2789" s="18"/>
      <c r="L2789" s="18"/>
      <c r="M2789" s="73">
        <f>IF(L2789=0,0,VLOOKUP($L2789,'Вид субсидии'!A$2:C$118,2))</f>
        <v>0</v>
      </c>
      <c r="N2789" s="97"/>
      <c r="O2789" s="20"/>
      <c r="P2789" s="20"/>
      <c r="Q2789" s="20"/>
      <c r="R2789" s="20"/>
      <c r="S2789" s="20"/>
      <c r="T2789" s="20"/>
      <c r="U2789" s="20"/>
      <c r="V2789" s="7">
        <f t="shared" si="46"/>
        <v>0</v>
      </c>
      <c r="W2789" s="20"/>
      <c r="X2789" s="20"/>
      <c r="Y2789" s="20"/>
      <c r="Z2789" s="20"/>
      <c r="AA2789" s="20"/>
      <c r="AB2789" s="20"/>
      <c r="AC2789" s="20"/>
      <c r="AD2789" s="20"/>
      <c r="AE2789" s="20"/>
      <c r="AF2789" s="20"/>
      <c r="AG2789" s="20"/>
      <c r="AH2789" s="20"/>
    </row>
    <row r="2790" spans="1:34" x14ac:dyDescent="0.25">
      <c r="A2790" s="20"/>
      <c r="B2790" s="11"/>
      <c r="C2790" s="12"/>
      <c r="D2790" s="12"/>
      <c r="E2790" s="12"/>
      <c r="F2790" s="45"/>
      <c r="G2790" s="23"/>
      <c r="H2790" s="18"/>
      <c r="I2790" s="49"/>
      <c r="J2790" s="73">
        <f>IF(I2790=0,0,VLOOKUP(I2790,'ОКВЭД 2017'!A$3:B$2732,2))</f>
        <v>0</v>
      </c>
      <c r="K2790" s="18"/>
      <c r="L2790" s="18"/>
      <c r="M2790" s="73">
        <f>IF(L2790=0,0,VLOOKUP($L2790,'Вид субсидии'!A$2:C$118,2))</f>
        <v>0</v>
      </c>
      <c r="N2790" s="97"/>
      <c r="O2790" s="20"/>
      <c r="P2790" s="20"/>
      <c r="Q2790" s="20"/>
      <c r="R2790" s="20"/>
      <c r="S2790" s="20"/>
      <c r="T2790" s="20"/>
      <c r="U2790" s="20"/>
      <c r="V2790" s="7">
        <f t="shared" si="46"/>
        <v>0</v>
      </c>
      <c r="W2790" s="20"/>
      <c r="X2790" s="20"/>
      <c r="Y2790" s="20"/>
      <c r="Z2790" s="20"/>
      <c r="AA2790" s="20"/>
      <c r="AB2790" s="20"/>
      <c r="AC2790" s="20"/>
      <c r="AD2790" s="20"/>
      <c r="AE2790" s="20"/>
      <c r="AF2790" s="20"/>
      <c r="AG2790" s="20"/>
      <c r="AH2790" s="20"/>
    </row>
    <row r="2791" spans="1:34" x14ac:dyDescent="0.25">
      <c r="A2791" s="20"/>
      <c r="B2791" s="11"/>
      <c r="C2791" s="12"/>
      <c r="D2791" s="12"/>
      <c r="E2791" s="12"/>
      <c r="F2791" s="45"/>
      <c r="G2791" s="23"/>
      <c r="H2791" s="18"/>
      <c r="I2791" s="49"/>
      <c r="J2791" s="73">
        <f>IF(I2791=0,0,VLOOKUP(I2791,'ОКВЭД 2017'!A$3:B$2732,2))</f>
        <v>0</v>
      </c>
      <c r="K2791" s="18"/>
      <c r="L2791" s="18"/>
      <c r="M2791" s="73">
        <f>IF(L2791=0,0,VLOOKUP($L2791,'Вид субсидии'!A$2:C$118,2))</f>
        <v>0</v>
      </c>
      <c r="N2791" s="97"/>
      <c r="O2791" s="20"/>
      <c r="P2791" s="20"/>
      <c r="Q2791" s="20"/>
      <c r="R2791" s="20"/>
      <c r="S2791" s="20"/>
      <c r="T2791" s="20"/>
      <c r="U2791" s="20"/>
      <c r="V2791" s="7">
        <f t="shared" si="46"/>
        <v>0</v>
      </c>
      <c r="W2791" s="20"/>
      <c r="X2791" s="20"/>
      <c r="Y2791" s="20"/>
      <c r="Z2791" s="20"/>
      <c r="AA2791" s="20"/>
      <c r="AB2791" s="20"/>
      <c r="AC2791" s="20"/>
      <c r="AD2791" s="20"/>
      <c r="AE2791" s="20"/>
      <c r="AF2791" s="20"/>
      <c r="AG2791" s="20"/>
      <c r="AH2791" s="20"/>
    </row>
    <row r="2792" spans="1:34" x14ac:dyDescent="0.25">
      <c r="A2792" s="20"/>
      <c r="B2792" s="11"/>
      <c r="C2792" s="12"/>
      <c r="D2792" s="12"/>
      <c r="E2792" s="12"/>
      <c r="F2792" s="45"/>
      <c r="G2792" s="23"/>
      <c r="H2792" s="18"/>
      <c r="I2792" s="49"/>
      <c r="J2792" s="73">
        <f>IF(I2792=0,0,VLOOKUP(I2792,'ОКВЭД 2017'!A$3:B$2732,2))</f>
        <v>0</v>
      </c>
      <c r="K2792" s="18"/>
      <c r="L2792" s="18"/>
      <c r="M2792" s="73">
        <f>IF(L2792=0,0,VLOOKUP($L2792,'Вид субсидии'!A$2:C$118,2))</f>
        <v>0</v>
      </c>
      <c r="N2792" s="97"/>
      <c r="O2792" s="20"/>
      <c r="P2792" s="20"/>
      <c r="Q2792" s="20"/>
      <c r="R2792" s="20"/>
      <c r="S2792" s="20"/>
      <c r="T2792" s="20"/>
      <c r="U2792" s="20"/>
      <c r="V2792" s="7">
        <f t="shared" si="46"/>
        <v>0</v>
      </c>
      <c r="W2792" s="20"/>
      <c r="X2792" s="20"/>
      <c r="Y2792" s="20"/>
      <c r="Z2792" s="20"/>
      <c r="AA2792" s="20"/>
      <c r="AB2792" s="20"/>
      <c r="AC2792" s="20"/>
      <c r="AD2792" s="20"/>
      <c r="AE2792" s="20"/>
      <c r="AF2792" s="20"/>
      <c r="AG2792" s="20"/>
      <c r="AH2792" s="20"/>
    </row>
    <row r="2793" spans="1:34" x14ac:dyDescent="0.25">
      <c r="A2793" s="20"/>
      <c r="B2793" s="11"/>
      <c r="C2793" s="12"/>
      <c r="D2793" s="12"/>
      <c r="E2793" s="12"/>
      <c r="F2793" s="45"/>
      <c r="G2793" s="23"/>
      <c r="H2793" s="18"/>
      <c r="I2793" s="49"/>
      <c r="J2793" s="73">
        <f>IF(I2793=0,0,VLOOKUP(I2793,'ОКВЭД 2017'!A$3:B$2732,2))</f>
        <v>0</v>
      </c>
      <c r="K2793" s="18"/>
      <c r="L2793" s="18"/>
      <c r="M2793" s="73">
        <f>IF(L2793=0,0,VLOOKUP($L2793,'Вид субсидии'!A$2:C$118,2))</f>
        <v>0</v>
      </c>
      <c r="N2793" s="97"/>
      <c r="O2793" s="20"/>
      <c r="P2793" s="20"/>
      <c r="Q2793" s="20"/>
      <c r="R2793" s="20"/>
      <c r="S2793" s="20"/>
      <c r="T2793" s="20"/>
      <c r="U2793" s="20"/>
      <c r="V2793" s="7">
        <f t="shared" si="46"/>
        <v>0</v>
      </c>
      <c r="W2793" s="20"/>
      <c r="X2793" s="20"/>
      <c r="Y2793" s="20"/>
      <c r="Z2793" s="20"/>
      <c r="AA2793" s="20"/>
      <c r="AB2793" s="20"/>
      <c r="AC2793" s="20"/>
      <c r="AD2793" s="20"/>
      <c r="AE2793" s="20"/>
      <c r="AF2793" s="20"/>
      <c r="AG2793" s="20"/>
      <c r="AH2793" s="20"/>
    </row>
    <row r="2794" spans="1:34" x14ac:dyDescent="0.25">
      <c r="A2794" s="20"/>
      <c r="B2794" s="11"/>
      <c r="C2794" s="12"/>
      <c r="D2794" s="12"/>
      <c r="E2794" s="12"/>
      <c r="F2794" s="45"/>
      <c r="G2794" s="23"/>
      <c r="H2794" s="18"/>
      <c r="I2794" s="49"/>
      <c r="J2794" s="73">
        <f>IF(I2794=0,0,VLOOKUP(I2794,'ОКВЭД 2017'!A$3:B$2732,2))</f>
        <v>0</v>
      </c>
      <c r="K2794" s="18"/>
      <c r="L2794" s="18"/>
      <c r="M2794" s="73">
        <f>IF(L2794=0,0,VLOOKUP($L2794,'Вид субсидии'!A$2:C$118,2))</f>
        <v>0</v>
      </c>
      <c r="N2794" s="97"/>
      <c r="O2794" s="20"/>
      <c r="P2794" s="20"/>
      <c r="Q2794" s="20"/>
      <c r="R2794" s="20"/>
      <c r="S2794" s="20"/>
      <c r="T2794" s="20"/>
      <c r="U2794" s="20"/>
      <c r="V2794" s="7">
        <f t="shared" si="46"/>
        <v>0</v>
      </c>
      <c r="W2794" s="20"/>
      <c r="X2794" s="20"/>
      <c r="Y2794" s="20"/>
      <c r="Z2794" s="20"/>
      <c r="AA2794" s="20"/>
      <c r="AB2794" s="20"/>
      <c r="AC2794" s="20"/>
      <c r="AD2794" s="20"/>
      <c r="AE2794" s="20"/>
      <c r="AF2794" s="20"/>
      <c r="AG2794" s="20"/>
      <c r="AH2794" s="20"/>
    </row>
    <row r="2795" spans="1:34" x14ac:dyDescent="0.25">
      <c r="A2795" s="20"/>
      <c r="B2795" s="11"/>
      <c r="C2795" s="12"/>
      <c r="D2795" s="12"/>
      <c r="E2795" s="12"/>
      <c r="F2795" s="45"/>
      <c r="G2795" s="23"/>
      <c r="H2795" s="18"/>
      <c r="I2795" s="49"/>
      <c r="J2795" s="73">
        <f>IF(I2795=0,0,VLOOKUP(I2795,'ОКВЭД 2017'!A$3:B$2732,2))</f>
        <v>0</v>
      </c>
      <c r="K2795" s="18"/>
      <c r="L2795" s="18"/>
      <c r="M2795" s="73">
        <f>IF(L2795=0,0,VLOOKUP($L2795,'Вид субсидии'!A$2:C$118,2))</f>
        <v>0</v>
      </c>
      <c r="N2795" s="97"/>
      <c r="O2795" s="20"/>
      <c r="P2795" s="20"/>
      <c r="Q2795" s="20"/>
      <c r="R2795" s="20"/>
      <c r="S2795" s="20"/>
      <c r="T2795" s="20"/>
      <c r="U2795" s="20"/>
      <c r="V2795" s="7">
        <f t="shared" si="46"/>
        <v>0</v>
      </c>
      <c r="W2795" s="20"/>
      <c r="X2795" s="20"/>
      <c r="Y2795" s="20"/>
      <c r="Z2795" s="20"/>
      <c r="AA2795" s="20"/>
      <c r="AB2795" s="20"/>
      <c r="AC2795" s="20"/>
      <c r="AD2795" s="20"/>
      <c r="AE2795" s="20"/>
      <c r="AF2795" s="20"/>
      <c r="AG2795" s="20"/>
      <c r="AH2795" s="20"/>
    </row>
    <row r="2796" spans="1:34" x14ac:dyDescent="0.25">
      <c r="A2796" s="20"/>
      <c r="B2796" s="11"/>
      <c r="C2796" s="12"/>
      <c r="D2796" s="12"/>
      <c r="E2796" s="12"/>
      <c r="F2796" s="45"/>
      <c r="G2796" s="23"/>
      <c r="H2796" s="18"/>
      <c r="I2796" s="49"/>
      <c r="J2796" s="73">
        <f>IF(I2796=0,0,VLOOKUP(I2796,'ОКВЭД 2017'!A$3:B$2732,2))</f>
        <v>0</v>
      </c>
      <c r="K2796" s="18"/>
      <c r="L2796" s="18"/>
      <c r="M2796" s="73">
        <f>IF(L2796=0,0,VLOOKUP($L2796,'Вид субсидии'!A$2:C$118,2))</f>
        <v>0</v>
      </c>
      <c r="N2796" s="97"/>
      <c r="O2796" s="20"/>
      <c r="P2796" s="20"/>
      <c r="Q2796" s="20"/>
      <c r="R2796" s="20"/>
      <c r="S2796" s="20"/>
      <c r="T2796" s="20"/>
      <c r="U2796" s="20"/>
      <c r="V2796" s="7">
        <f t="shared" si="46"/>
        <v>0</v>
      </c>
      <c r="W2796" s="20"/>
      <c r="X2796" s="20"/>
      <c r="Y2796" s="20"/>
      <c r="Z2796" s="20"/>
      <c r="AA2796" s="20"/>
      <c r="AB2796" s="20"/>
      <c r="AC2796" s="20"/>
      <c r="AD2796" s="20"/>
      <c r="AE2796" s="20"/>
      <c r="AF2796" s="20"/>
      <c r="AG2796" s="20"/>
      <c r="AH2796" s="20"/>
    </row>
    <row r="2797" spans="1:34" x14ac:dyDescent="0.25">
      <c r="A2797" s="20"/>
      <c r="B2797" s="11"/>
      <c r="C2797" s="12"/>
      <c r="D2797" s="12"/>
      <c r="E2797" s="12"/>
      <c r="F2797" s="45"/>
      <c r="G2797" s="23"/>
      <c r="H2797" s="18"/>
      <c r="I2797" s="49"/>
      <c r="J2797" s="73">
        <f>IF(I2797=0,0,VLOOKUP(I2797,'ОКВЭД 2017'!A$3:B$2732,2))</f>
        <v>0</v>
      </c>
      <c r="K2797" s="18"/>
      <c r="L2797" s="18"/>
      <c r="M2797" s="73">
        <f>IF(L2797=0,0,VLOOKUP($L2797,'Вид субсидии'!A$2:C$118,2))</f>
        <v>0</v>
      </c>
      <c r="N2797" s="97"/>
      <c r="O2797" s="20"/>
      <c r="P2797" s="20"/>
      <c r="Q2797" s="20"/>
      <c r="R2797" s="20"/>
      <c r="S2797" s="20"/>
      <c r="T2797" s="20"/>
      <c r="U2797" s="20"/>
      <c r="V2797" s="7">
        <f t="shared" si="46"/>
        <v>0</v>
      </c>
      <c r="W2797" s="20"/>
      <c r="X2797" s="20"/>
      <c r="Y2797" s="20"/>
      <c r="Z2797" s="20"/>
      <c r="AA2797" s="20"/>
      <c r="AB2797" s="20"/>
      <c r="AC2797" s="20"/>
      <c r="AD2797" s="20"/>
      <c r="AE2797" s="20"/>
      <c r="AF2797" s="20"/>
      <c r="AG2797" s="20"/>
      <c r="AH2797" s="20"/>
    </row>
    <row r="2798" spans="1:34" x14ac:dyDescent="0.25">
      <c r="A2798" s="20"/>
      <c r="B2798" s="11"/>
      <c r="C2798" s="12"/>
      <c r="D2798" s="12"/>
      <c r="E2798" s="12"/>
      <c r="F2798" s="45"/>
      <c r="G2798" s="23"/>
      <c r="H2798" s="18"/>
      <c r="I2798" s="49"/>
      <c r="J2798" s="73">
        <f>IF(I2798=0,0,VLOOKUP(I2798,'ОКВЭД 2017'!A$3:B$2732,2))</f>
        <v>0</v>
      </c>
      <c r="K2798" s="18"/>
      <c r="L2798" s="18"/>
      <c r="M2798" s="73">
        <f>IF(L2798=0,0,VLOOKUP($L2798,'Вид субсидии'!A$2:C$118,2))</f>
        <v>0</v>
      </c>
      <c r="N2798" s="97"/>
      <c r="O2798" s="20"/>
      <c r="P2798" s="20"/>
      <c r="Q2798" s="20"/>
      <c r="R2798" s="20"/>
      <c r="S2798" s="20"/>
      <c r="T2798" s="20"/>
      <c r="U2798" s="20"/>
      <c r="V2798" s="7">
        <f t="shared" si="46"/>
        <v>0</v>
      </c>
      <c r="W2798" s="20"/>
      <c r="X2798" s="20"/>
      <c r="Y2798" s="20"/>
      <c r="Z2798" s="20"/>
      <c r="AA2798" s="20"/>
      <c r="AB2798" s="20"/>
      <c r="AC2798" s="20"/>
      <c r="AD2798" s="20"/>
      <c r="AE2798" s="20"/>
      <c r="AF2798" s="20"/>
      <c r="AG2798" s="20"/>
      <c r="AH2798" s="20"/>
    </row>
    <row r="2799" spans="1:34" x14ac:dyDescent="0.25">
      <c r="A2799" s="20"/>
      <c r="B2799" s="11"/>
      <c r="C2799" s="12"/>
      <c r="D2799" s="12"/>
      <c r="E2799" s="12"/>
      <c r="F2799" s="45"/>
      <c r="G2799" s="23"/>
      <c r="H2799" s="18"/>
      <c r="I2799" s="49"/>
      <c r="J2799" s="73">
        <f>IF(I2799=0,0,VLOOKUP(I2799,'ОКВЭД 2017'!A$3:B$2732,2))</f>
        <v>0</v>
      </c>
      <c r="K2799" s="18"/>
      <c r="L2799" s="18"/>
      <c r="M2799" s="73">
        <f>IF(L2799=0,0,VLOOKUP($L2799,'Вид субсидии'!A$2:C$118,2))</f>
        <v>0</v>
      </c>
      <c r="N2799" s="97"/>
      <c r="O2799" s="20"/>
      <c r="P2799" s="20"/>
      <c r="Q2799" s="20"/>
      <c r="R2799" s="20"/>
      <c r="S2799" s="20"/>
      <c r="T2799" s="20"/>
      <c r="U2799" s="20"/>
      <c r="V2799" s="7">
        <f t="shared" si="46"/>
        <v>0</v>
      </c>
      <c r="W2799" s="20"/>
      <c r="X2799" s="20"/>
      <c r="Y2799" s="20"/>
      <c r="Z2799" s="20"/>
      <c r="AA2799" s="20"/>
      <c r="AB2799" s="20"/>
      <c r="AC2799" s="20"/>
      <c r="AD2799" s="20"/>
      <c r="AE2799" s="20"/>
      <c r="AF2799" s="20"/>
      <c r="AG2799" s="20"/>
      <c r="AH2799" s="20"/>
    </row>
    <row r="2800" spans="1:34" x14ac:dyDescent="0.25">
      <c r="A2800" s="20"/>
      <c r="B2800" s="11"/>
      <c r="C2800" s="12"/>
      <c r="D2800" s="12"/>
      <c r="E2800" s="12"/>
      <c r="F2800" s="45"/>
      <c r="G2800" s="23"/>
      <c r="H2800" s="18"/>
      <c r="I2800" s="49"/>
      <c r="J2800" s="73">
        <f>IF(I2800=0,0,VLOOKUP(I2800,'ОКВЭД 2017'!A$3:B$2732,2))</f>
        <v>0</v>
      </c>
      <c r="K2800" s="18"/>
      <c r="L2800" s="18"/>
      <c r="M2800" s="73">
        <f>IF(L2800=0,0,VLOOKUP($L2800,'Вид субсидии'!A$2:C$118,2))</f>
        <v>0</v>
      </c>
      <c r="N2800" s="97"/>
      <c r="O2800" s="20"/>
      <c r="P2800" s="20"/>
      <c r="Q2800" s="20"/>
      <c r="R2800" s="20"/>
      <c r="S2800" s="20"/>
      <c r="T2800" s="20"/>
      <c r="U2800" s="20"/>
      <c r="V2800" s="7">
        <f t="shared" si="46"/>
        <v>0</v>
      </c>
      <c r="W2800" s="20"/>
      <c r="X2800" s="20"/>
      <c r="Y2800" s="20"/>
      <c r="Z2800" s="20"/>
      <c r="AA2800" s="20"/>
      <c r="AB2800" s="20"/>
      <c r="AC2800" s="20"/>
      <c r="AD2800" s="20"/>
      <c r="AE2800" s="20"/>
      <c r="AF2800" s="20"/>
      <c r="AG2800" s="20"/>
      <c r="AH2800" s="20"/>
    </row>
    <row r="2801" spans="1:34" x14ac:dyDescent="0.25">
      <c r="A2801" s="20"/>
      <c r="B2801" s="11"/>
      <c r="C2801" s="12"/>
      <c r="D2801" s="12"/>
      <c r="E2801" s="12"/>
      <c r="F2801" s="45"/>
      <c r="G2801" s="23"/>
      <c r="H2801" s="18"/>
      <c r="I2801" s="49"/>
      <c r="J2801" s="73">
        <f>IF(I2801=0,0,VLOOKUP(I2801,'ОКВЭД 2017'!A$3:B$2732,2))</f>
        <v>0</v>
      </c>
      <c r="K2801" s="18"/>
      <c r="L2801" s="18"/>
      <c r="M2801" s="73">
        <f>IF(L2801=0,0,VLOOKUP($L2801,'Вид субсидии'!A$2:C$118,2))</f>
        <v>0</v>
      </c>
      <c r="N2801" s="97"/>
      <c r="O2801" s="20"/>
      <c r="P2801" s="20"/>
      <c r="Q2801" s="20"/>
      <c r="R2801" s="20"/>
      <c r="S2801" s="20"/>
      <c r="T2801" s="20"/>
      <c r="U2801" s="20"/>
      <c r="V2801" s="7">
        <f t="shared" si="46"/>
        <v>0</v>
      </c>
      <c r="W2801" s="20"/>
      <c r="X2801" s="20"/>
      <c r="Y2801" s="20"/>
      <c r="Z2801" s="20"/>
      <c r="AA2801" s="20"/>
      <c r="AB2801" s="20"/>
      <c r="AC2801" s="20"/>
      <c r="AD2801" s="20"/>
      <c r="AE2801" s="20"/>
      <c r="AF2801" s="20"/>
      <c r="AG2801" s="20"/>
      <c r="AH2801" s="20"/>
    </row>
    <row r="2802" spans="1:34" x14ac:dyDescent="0.25">
      <c r="A2802" s="20"/>
      <c r="B2802" s="11"/>
      <c r="C2802" s="12"/>
      <c r="D2802" s="12"/>
      <c r="E2802" s="12"/>
      <c r="F2802" s="45"/>
      <c r="G2802" s="23"/>
      <c r="H2802" s="18"/>
      <c r="I2802" s="49"/>
      <c r="J2802" s="73">
        <f>IF(I2802=0,0,VLOOKUP(I2802,'ОКВЭД 2017'!A$3:B$2732,2))</f>
        <v>0</v>
      </c>
      <c r="K2802" s="18"/>
      <c r="L2802" s="18"/>
      <c r="M2802" s="73">
        <f>IF(L2802=0,0,VLOOKUP($L2802,'Вид субсидии'!A$2:C$118,2))</f>
        <v>0</v>
      </c>
      <c r="N2802" s="97"/>
      <c r="O2802" s="20"/>
      <c r="P2802" s="20"/>
      <c r="Q2802" s="20"/>
      <c r="R2802" s="20"/>
      <c r="S2802" s="20"/>
      <c r="T2802" s="20"/>
      <c r="U2802" s="20"/>
      <c r="V2802" s="7">
        <f t="shared" si="46"/>
        <v>0</v>
      </c>
      <c r="W2802" s="20"/>
      <c r="X2802" s="20"/>
      <c r="Y2802" s="20"/>
      <c r="Z2802" s="20"/>
      <c r="AA2802" s="20"/>
      <c r="AB2802" s="20"/>
      <c r="AC2802" s="20"/>
      <c r="AD2802" s="20"/>
      <c r="AE2802" s="20"/>
      <c r="AF2802" s="20"/>
      <c r="AG2802" s="20"/>
      <c r="AH2802" s="20"/>
    </row>
    <row r="2803" spans="1:34" x14ac:dyDescent="0.25">
      <c r="A2803" s="20"/>
      <c r="B2803" s="11"/>
      <c r="C2803" s="12"/>
      <c r="D2803" s="12"/>
      <c r="E2803" s="12"/>
      <c r="F2803" s="45"/>
      <c r="G2803" s="23"/>
      <c r="H2803" s="18"/>
      <c r="I2803" s="49"/>
      <c r="J2803" s="73">
        <f>IF(I2803=0,0,VLOOKUP(I2803,'ОКВЭД 2017'!A$3:B$2732,2))</f>
        <v>0</v>
      </c>
      <c r="K2803" s="18"/>
      <c r="L2803" s="18"/>
      <c r="M2803" s="73">
        <f>IF(L2803=0,0,VLOOKUP($L2803,'Вид субсидии'!A$2:C$118,2))</f>
        <v>0</v>
      </c>
      <c r="N2803" s="97"/>
      <c r="O2803" s="20"/>
      <c r="P2803" s="20"/>
      <c r="Q2803" s="20"/>
      <c r="R2803" s="20"/>
      <c r="S2803" s="20"/>
      <c r="T2803" s="20"/>
      <c r="U2803" s="20"/>
      <c r="V2803" s="7">
        <f t="shared" si="46"/>
        <v>0</v>
      </c>
      <c r="W2803" s="20"/>
      <c r="X2803" s="20"/>
      <c r="Y2803" s="20"/>
      <c r="Z2803" s="20"/>
      <c r="AA2803" s="20"/>
      <c r="AB2803" s="20"/>
      <c r="AC2803" s="20"/>
      <c r="AD2803" s="20"/>
      <c r="AE2803" s="20"/>
      <c r="AF2803" s="20"/>
      <c r="AG2803" s="20"/>
      <c r="AH2803" s="20"/>
    </row>
    <row r="2804" spans="1:34" x14ac:dyDescent="0.25">
      <c r="A2804" s="20"/>
      <c r="B2804" s="11"/>
      <c r="C2804" s="12"/>
      <c r="D2804" s="12"/>
      <c r="E2804" s="12"/>
      <c r="F2804" s="45"/>
      <c r="G2804" s="23"/>
      <c r="H2804" s="18"/>
      <c r="I2804" s="49"/>
      <c r="J2804" s="73">
        <f>IF(I2804=0,0,VLOOKUP(I2804,'ОКВЭД 2017'!A$3:B$2732,2))</f>
        <v>0</v>
      </c>
      <c r="K2804" s="18"/>
      <c r="L2804" s="18"/>
      <c r="M2804" s="73">
        <f>IF(L2804=0,0,VLOOKUP($L2804,'Вид субсидии'!A$2:C$118,2))</f>
        <v>0</v>
      </c>
      <c r="N2804" s="97"/>
      <c r="O2804" s="20"/>
      <c r="P2804" s="20"/>
      <c r="Q2804" s="20"/>
      <c r="R2804" s="20"/>
      <c r="S2804" s="20"/>
      <c r="T2804" s="20"/>
      <c r="U2804" s="20"/>
      <c r="V2804" s="7">
        <f t="shared" si="46"/>
        <v>0</v>
      </c>
      <c r="W2804" s="20"/>
      <c r="X2804" s="20"/>
      <c r="Y2804" s="20"/>
      <c r="Z2804" s="20"/>
      <c r="AA2804" s="20"/>
      <c r="AB2804" s="20"/>
      <c r="AC2804" s="20"/>
      <c r="AD2804" s="20"/>
      <c r="AE2804" s="20"/>
      <c r="AF2804" s="20"/>
      <c r="AG2804" s="20"/>
      <c r="AH2804" s="20"/>
    </row>
    <row r="2805" spans="1:34" x14ac:dyDescent="0.25">
      <c r="A2805" s="20"/>
      <c r="B2805" s="11"/>
      <c r="C2805" s="12"/>
      <c r="D2805" s="12"/>
      <c r="E2805" s="12"/>
      <c r="F2805" s="45"/>
      <c r="G2805" s="23"/>
      <c r="H2805" s="18"/>
      <c r="I2805" s="49"/>
      <c r="J2805" s="73">
        <f>IF(I2805=0,0,VLOOKUP(I2805,'ОКВЭД 2017'!A$3:B$2732,2))</f>
        <v>0</v>
      </c>
      <c r="K2805" s="18"/>
      <c r="L2805" s="18"/>
      <c r="M2805" s="73">
        <f>IF(L2805=0,0,VLOOKUP($L2805,'Вид субсидии'!A$2:C$118,2))</f>
        <v>0</v>
      </c>
      <c r="N2805" s="97"/>
      <c r="O2805" s="20"/>
      <c r="P2805" s="20"/>
      <c r="Q2805" s="20"/>
      <c r="R2805" s="20"/>
      <c r="S2805" s="20"/>
      <c r="T2805" s="20"/>
      <c r="U2805" s="20"/>
      <c r="V2805" s="7">
        <f t="shared" si="46"/>
        <v>0</v>
      </c>
      <c r="W2805" s="20"/>
      <c r="X2805" s="20"/>
      <c r="Y2805" s="20"/>
      <c r="Z2805" s="20"/>
      <c r="AA2805" s="20"/>
      <c r="AB2805" s="20"/>
      <c r="AC2805" s="20"/>
      <c r="AD2805" s="20"/>
      <c r="AE2805" s="20"/>
      <c r="AF2805" s="20"/>
      <c r="AG2805" s="20"/>
      <c r="AH2805" s="20"/>
    </row>
    <row r="2806" spans="1:34" x14ac:dyDescent="0.25">
      <c r="A2806" s="20"/>
      <c r="B2806" s="11"/>
      <c r="C2806" s="12"/>
      <c r="D2806" s="12"/>
      <c r="E2806" s="12"/>
      <c r="F2806" s="45"/>
      <c r="G2806" s="23"/>
      <c r="H2806" s="18"/>
      <c r="I2806" s="49"/>
      <c r="J2806" s="73">
        <f>IF(I2806=0,0,VLOOKUP(I2806,'ОКВЭД 2017'!A$3:B$2732,2))</f>
        <v>0</v>
      </c>
      <c r="K2806" s="18"/>
      <c r="L2806" s="18"/>
      <c r="M2806" s="73">
        <f>IF(L2806=0,0,VLOOKUP($L2806,'Вид субсидии'!A$2:C$118,2))</f>
        <v>0</v>
      </c>
      <c r="N2806" s="97"/>
      <c r="O2806" s="20"/>
      <c r="P2806" s="20"/>
      <c r="Q2806" s="20"/>
      <c r="R2806" s="20"/>
      <c r="S2806" s="20"/>
      <c r="T2806" s="20"/>
      <c r="U2806" s="20"/>
      <c r="V2806" s="7">
        <f t="shared" si="46"/>
        <v>0</v>
      </c>
      <c r="W2806" s="20"/>
      <c r="X2806" s="20"/>
      <c r="Y2806" s="20"/>
      <c r="Z2806" s="20"/>
      <c r="AA2806" s="20"/>
      <c r="AB2806" s="20"/>
      <c r="AC2806" s="20"/>
      <c r="AD2806" s="20"/>
      <c r="AE2806" s="20"/>
      <c r="AF2806" s="20"/>
      <c r="AG2806" s="20"/>
      <c r="AH2806" s="20"/>
    </row>
    <row r="2807" spans="1:34" x14ac:dyDescent="0.25">
      <c r="A2807" s="20"/>
      <c r="B2807" s="11"/>
      <c r="C2807" s="12"/>
      <c r="D2807" s="12"/>
      <c r="E2807" s="12"/>
      <c r="F2807" s="45"/>
      <c r="G2807" s="23"/>
      <c r="H2807" s="18"/>
      <c r="I2807" s="49"/>
      <c r="J2807" s="73">
        <f>IF(I2807=0,0,VLOOKUP(I2807,'ОКВЭД 2017'!A$3:B$2732,2))</f>
        <v>0</v>
      </c>
      <c r="K2807" s="18"/>
      <c r="L2807" s="18"/>
      <c r="M2807" s="73">
        <f>IF(L2807=0,0,VLOOKUP($L2807,'Вид субсидии'!A$2:C$118,2))</f>
        <v>0</v>
      </c>
      <c r="N2807" s="97"/>
      <c r="O2807" s="20"/>
      <c r="P2807" s="20"/>
      <c r="Q2807" s="20"/>
      <c r="R2807" s="20"/>
      <c r="S2807" s="20"/>
      <c r="T2807" s="20"/>
      <c r="U2807" s="20"/>
      <c r="V2807" s="7">
        <f t="shared" si="46"/>
        <v>0</v>
      </c>
      <c r="W2807" s="20"/>
      <c r="X2807" s="20"/>
      <c r="Y2807" s="20"/>
      <c r="Z2807" s="20"/>
      <c r="AA2807" s="20"/>
      <c r="AB2807" s="20"/>
      <c r="AC2807" s="20"/>
      <c r="AD2807" s="20"/>
      <c r="AE2807" s="20"/>
      <c r="AF2807" s="20"/>
      <c r="AG2807" s="20"/>
      <c r="AH2807" s="20"/>
    </row>
    <row r="2808" spans="1:34" x14ac:dyDescent="0.25">
      <c r="A2808" s="20"/>
      <c r="B2808" s="11"/>
      <c r="C2808" s="12"/>
      <c r="D2808" s="12"/>
      <c r="E2808" s="12"/>
      <c r="F2808" s="45"/>
      <c r="G2808" s="23"/>
      <c r="H2808" s="18"/>
      <c r="I2808" s="49"/>
      <c r="J2808" s="73">
        <f>IF(I2808=0,0,VLOOKUP(I2808,'ОКВЭД 2017'!A$3:B$2732,2))</f>
        <v>0</v>
      </c>
      <c r="K2808" s="18"/>
      <c r="L2808" s="18"/>
      <c r="M2808" s="73">
        <f>IF(L2808=0,0,VLOOKUP($L2808,'Вид субсидии'!A$2:C$118,2))</f>
        <v>0</v>
      </c>
      <c r="N2808" s="97"/>
      <c r="O2808" s="20"/>
      <c r="P2808" s="20"/>
      <c r="Q2808" s="20"/>
      <c r="R2808" s="20"/>
      <c r="S2808" s="20"/>
      <c r="T2808" s="20"/>
      <c r="U2808" s="20"/>
      <c r="V2808" s="7">
        <f t="shared" si="46"/>
        <v>0</v>
      </c>
      <c r="W2808" s="20"/>
      <c r="X2808" s="20"/>
      <c r="Y2808" s="20"/>
      <c r="Z2808" s="20"/>
      <c r="AA2808" s="20"/>
      <c r="AB2808" s="20"/>
      <c r="AC2808" s="20"/>
      <c r="AD2808" s="20"/>
      <c r="AE2808" s="20"/>
      <c r="AF2808" s="20"/>
      <c r="AG2808" s="20"/>
      <c r="AH2808" s="20"/>
    </row>
    <row r="2809" spans="1:34" x14ac:dyDescent="0.25">
      <c r="A2809" s="20"/>
      <c r="B2809" s="11"/>
      <c r="C2809" s="12"/>
      <c r="D2809" s="12"/>
      <c r="E2809" s="12"/>
      <c r="F2809" s="45"/>
      <c r="G2809" s="23"/>
      <c r="H2809" s="18"/>
      <c r="I2809" s="49"/>
      <c r="J2809" s="73">
        <f>IF(I2809=0,0,VLOOKUP(I2809,'ОКВЭД 2017'!A$3:B$2732,2))</f>
        <v>0</v>
      </c>
      <c r="K2809" s="18"/>
      <c r="L2809" s="18"/>
      <c r="M2809" s="73">
        <f>IF(L2809=0,0,VLOOKUP($L2809,'Вид субсидии'!A$2:C$118,2))</f>
        <v>0</v>
      </c>
      <c r="N2809" s="97"/>
      <c r="O2809" s="20"/>
      <c r="P2809" s="20"/>
      <c r="Q2809" s="20"/>
      <c r="R2809" s="20"/>
      <c r="S2809" s="20"/>
      <c r="T2809" s="20"/>
      <c r="U2809" s="20"/>
      <c r="V2809" s="7">
        <f t="shared" si="46"/>
        <v>0</v>
      </c>
      <c r="W2809" s="20"/>
      <c r="X2809" s="20"/>
      <c r="Y2809" s="20"/>
      <c r="Z2809" s="20"/>
      <c r="AA2809" s="20"/>
      <c r="AB2809" s="20"/>
      <c r="AC2809" s="20"/>
      <c r="AD2809" s="20"/>
      <c r="AE2809" s="20"/>
      <c r="AF2809" s="20"/>
      <c r="AG2809" s="20"/>
      <c r="AH2809" s="20"/>
    </row>
    <row r="2810" spans="1:34" x14ac:dyDescent="0.25">
      <c r="A2810" s="20"/>
      <c r="B2810" s="11"/>
      <c r="C2810" s="12"/>
      <c r="D2810" s="12"/>
      <c r="E2810" s="12"/>
      <c r="F2810" s="45"/>
      <c r="G2810" s="23"/>
      <c r="H2810" s="18"/>
      <c r="I2810" s="49"/>
      <c r="J2810" s="73">
        <f>IF(I2810=0,0,VLOOKUP(I2810,'ОКВЭД 2017'!A$3:B$2732,2))</f>
        <v>0</v>
      </c>
      <c r="K2810" s="18"/>
      <c r="L2810" s="18"/>
      <c r="M2810" s="73">
        <f>IF(L2810=0,0,VLOOKUP($L2810,'Вид субсидии'!A$2:C$118,2))</f>
        <v>0</v>
      </c>
      <c r="N2810" s="97"/>
      <c r="O2810" s="20"/>
      <c r="P2810" s="20"/>
      <c r="Q2810" s="20"/>
      <c r="R2810" s="20"/>
      <c r="S2810" s="20"/>
      <c r="T2810" s="20"/>
      <c r="U2810" s="20"/>
      <c r="V2810" s="7">
        <f t="shared" si="46"/>
        <v>0</v>
      </c>
      <c r="W2810" s="20"/>
      <c r="X2810" s="20"/>
      <c r="Y2810" s="20"/>
      <c r="Z2810" s="20"/>
      <c r="AA2810" s="20"/>
      <c r="AB2810" s="20"/>
      <c r="AC2810" s="20"/>
      <c r="AD2810" s="20"/>
      <c r="AE2810" s="20"/>
      <c r="AF2810" s="20"/>
      <c r="AG2810" s="20"/>
      <c r="AH2810" s="20"/>
    </row>
    <row r="2811" spans="1:34" x14ac:dyDescent="0.25">
      <c r="A2811" s="20"/>
      <c r="B2811" s="11"/>
      <c r="C2811" s="12"/>
      <c r="D2811" s="12"/>
      <c r="E2811" s="12"/>
      <c r="F2811" s="45"/>
      <c r="G2811" s="23"/>
      <c r="H2811" s="18"/>
      <c r="I2811" s="49"/>
      <c r="J2811" s="73">
        <f>IF(I2811=0,0,VLOOKUP(I2811,'ОКВЭД 2017'!A$3:B$2732,2))</f>
        <v>0</v>
      </c>
      <c r="K2811" s="18"/>
      <c r="L2811" s="18"/>
      <c r="M2811" s="73">
        <f>IF(L2811=0,0,VLOOKUP($L2811,'Вид субсидии'!A$2:C$118,2))</f>
        <v>0</v>
      </c>
      <c r="N2811" s="97"/>
      <c r="O2811" s="20"/>
      <c r="P2811" s="20"/>
      <c r="Q2811" s="20"/>
      <c r="R2811" s="20"/>
      <c r="S2811" s="20"/>
      <c r="T2811" s="20"/>
      <c r="U2811" s="20"/>
      <c r="V2811" s="7">
        <f t="shared" si="46"/>
        <v>0</v>
      </c>
      <c r="W2811" s="20"/>
      <c r="X2811" s="20"/>
      <c r="Y2811" s="20"/>
      <c r="Z2811" s="20"/>
      <c r="AA2811" s="20"/>
      <c r="AB2811" s="20"/>
      <c r="AC2811" s="20"/>
      <c r="AD2811" s="20"/>
      <c r="AE2811" s="20"/>
      <c r="AF2811" s="20"/>
      <c r="AG2811" s="20"/>
      <c r="AH2811" s="20"/>
    </row>
    <row r="2812" spans="1:34" x14ac:dyDescent="0.25">
      <c r="A2812" s="20"/>
      <c r="B2812" s="11"/>
      <c r="C2812" s="12"/>
      <c r="D2812" s="12"/>
      <c r="E2812" s="12"/>
      <c r="F2812" s="45"/>
      <c r="G2812" s="23"/>
      <c r="H2812" s="18"/>
      <c r="I2812" s="49"/>
      <c r="J2812" s="73">
        <f>IF(I2812=0,0,VLOOKUP(I2812,'ОКВЭД 2017'!A$3:B$2732,2))</f>
        <v>0</v>
      </c>
      <c r="K2812" s="18"/>
      <c r="L2812" s="18"/>
      <c r="M2812" s="73">
        <f>IF(L2812=0,0,VLOOKUP($L2812,'Вид субсидии'!A$2:C$118,2))</f>
        <v>0</v>
      </c>
      <c r="N2812" s="97"/>
      <c r="O2812" s="20"/>
      <c r="P2812" s="20"/>
      <c r="Q2812" s="20"/>
      <c r="R2812" s="20"/>
      <c r="S2812" s="20"/>
      <c r="T2812" s="20"/>
      <c r="U2812" s="20"/>
      <c r="V2812" s="7">
        <f t="shared" si="46"/>
        <v>0</v>
      </c>
      <c r="W2812" s="20"/>
      <c r="X2812" s="20"/>
      <c r="Y2812" s="20"/>
      <c r="Z2812" s="20"/>
      <c r="AA2812" s="20"/>
      <c r="AB2812" s="20"/>
      <c r="AC2812" s="20"/>
      <c r="AD2812" s="20"/>
      <c r="AE2812" s="20"/>
      <c r="AF2812" s="20"/>
      <c r="AG2812" s="20"/>
      <c r="AH2812" s="20"/>
    </row>
    <row r="2813" spans="1:34" x14ac:dyDescent="0.25">
      <c r="A2813" s="20"/>
      <c r="B2813" s="11"/>
      <c r="C2813" s="12"/>
      <c r="D2813" s="12"/>
      <c r="E2813" s="12"/>
      <c r="F2813" s="45"/>
      <c r="G2813" s="23"/>
      <c r="H2813" s="18"/>
      <c r="I2813" s="49"/>
      <c r="J2813" s="73">
        <f>IF(I2813=0,0,VLOOKUP(I2813,'ОКВЭД 2017'!A$3:B$2732,2))</f>
        <v>0</v>
      </c>
      <c r="K2813" s="18"/>
      <c r="L2813" s="18"/>
      <c r="M2813" s="73">
        <f>IF(L2813=0,0,VLOOKUP($L2813,'Вид субсидии'!A$2:C$118,2))</f>
        <v>0</v>
      </c>
      <c r="N2813" s="97"/>
      <c r="O2813" s="20"/>
      <c r="P2813" s="20"/>
      <c r="Q2813" s="20"/>
      <c r="R2813" s="20"/>
      <c r="S2813" s="20"/>
      <c r="T2813" s="20"/>
      <c r="U2813" s="20"/>
      <c r="V2813" s="7">
        <f t="shared" si="46"/>
        <v>0</v>
      </c>
      <c r="W2813" s="20"/>
      <c r="X2813" s="20"/>
      <c r="Y2813" s="20"/>
      <c r="Z2813" s="20"/>
      <c r="AA2813" s="20"/>
      <c r="AB2813" s="20"/>
      <c r="AC2813" s="20"/>
      <c r="AD2813" s="20"/>
      <c r="AE2813" s="20"/>
      <c r="AF2813" s="20"/>
      <c r="AG2813" s="20"/>
      <c r="AH2813" s="20"/>
    </row>
    <row r="2814" spans="1:34" x14ac:dyDescent="0.25">
      <c r="A2814" s="20"/>
      <c r="B2814" s="11"/>
      <c r="C2814" s="12"/>
      <c r="D2814" s="12"/>
      <c r="E2814" s="12"/>
      <c r="F2814" s="45"/>
      <c r="G2814" s="23"/>
      <c r="H2814" s="18"/>
      <c r="I2814" s="49"/>
      <c r="J2814" s="73">
        <f>IF(I2814=0,0,VLOOKUP(I2814,'ОКВЭД 2017'!A$3:B$2732,2))</f>
        <v>0</v>
      </c>
      <c r="K2814" s="18"/>
      <c r="L2814" s="18"/>
      <c r="M2814" s="73">
        <f>IF(L2814=0,0,VLOOKUP($L2814,'Вид субсидии'!A$2:C$118,2))</f>
        <v>0</v>
      </c>
      <c r="N2814" s="97"/>
      <c r="O2814" s="20"/>
      <c r="P2814" s="20"/>
      <c r="Q2814" s="20"/>
      <c r="R2814" s="20"/>
      <c r="S2814" s="20"/>
      <c r="T2814" s="20"/>
      <c r="U2814" s="20"/>
      <c r="V2814" s="7">
        <f t="shared" si="46"/>
        <v>0</v>
      </c>
      <c r="W2814" s="20"/>
      <c r="X2814" s="20"/>
      <c r="Y2814" s="20"/>
      <c r="Z2814" s="20"/>
      <c r="AA2814" s="20"/>
      <c r="AB2814" s="20"/>
      <c r="AC2814" s="20"/>
      <c r="AD2814" s="20"/>
      <c r="AE2814" s="20"/>
      <c r="AF2814" s="20"/>
      <c r="AG2814" s="20"/>
      <c r="AH2814" s="20"/>
    </row>
    <row r="2815" spans="1:34" x14ac:dyDescent="0.25">
      <c r="A2815" s="20"/>
      <c r="B2815" s="11"/>
      <c r="C2815" s="12"/>
      <c r="D2815" s="12"/>
      <c r="E2815" s="12"/>
      <c r="F2815" s="45"/>
      <c r="G2815" s="23"/>
      <c r="H2815" s="18"/>
      <c r="I2815" s="49"/>
      <c r="J2815" s="73">
        <f>IF(I2815=0,0,VLOOKUP(I2815,'ОКВЭД 2017'!A$3:B$2732,2))</f>
        <v>0</v>
      </c>
      <c r="K2815" s="18"/>
      <c r="L2815" s="18"/>
      <c r="M2815" s="73">
        <f>IF(L2815=0,0,VLOOKUP($L2815,'Вид субсидии'!A$2:C$118,2))</f>
        <v>0</v>
      </c>
      <c r="N2815" s="97"/>
      <c r="O2815" s="20"/>
      <c r="P2815" s="20"/>
      <c r="Q2815" s="20"/>
      <c r="R2815" s="20"/>
      <c r="S2815" s="20"/>
      <c r="T2815" s="20"/>
      <c r="U2815" s="20"/>
      <c r="V2815" s="7">
        <f t="shared" si="46"/>
        <v>0</v>
      </c>
      <c r="W2815" s="20"/>
      <c r="X2815" s="20"/>
      <c r="Y2815" s="20"/>
      <c r="Z2815" s="20"/>
      <c r="AA2815" s="20"/>
      <c r="AB2815" s="20"/>
      <c r="AC2815" s="20"/>
      <c r="AD2815" s="20"/>
      <c r="AE2815" s="20"/>
      <c r="AF2815" s="20"/>
      <c r="AG2815" s="20"/>
      <c r="AH2815" s="20"/>
    </row>
    <row r="2816" spans="1:34" x14ac:dyDescent="0.25">
      <c r="A2816" s="20"/>
      <c r="B2816" s="11"/>
      <c r="C2816" s="12"/>
      <c r="D2816" s="12"/>
      <c r="E2816" s="12"/>
      <c r="F2816" s="45"/>
      <c r="G2816" s="23"/>
      <c r="H2816" s="18"/>
      <c r="I2816" s="49"/>
      <c r="J2816" s="73">
        <f>IF(I2816=0,0,VLOOKUP(I2816,'ОКВЭД 2017'!A$3:B$2732,2))</f>
        <v>0</v>
      </c>
      <c r="K2816" s="18"/>
      <c r="L2816" s="18"/>
      <c r="M2816" s="73">
        <f>IF(L2816=0,0,VLOOKUP($L2816,'Вид субсидии'!A$2:C$118,2))</f>
        <v>0</v>
      </c>
      <c r="N2816" s="97"/>
      <c r="O2816" s="20"/>
      <c r="P2816" s="20"/>
      <c r="Q2816" s="20"/>
      <c r="R2816" s="20"/>
      <c r="S2816" s="20"/>
      <c r="T2816" s="20"/>
      <c r="U2816" s="20"/>
      <c r="V2816" s="7">
        <f t="shared" si="46"/>
        <v>0</v>
      </c>
      <c r="W2816" s="20"/>
      <c r="X2816" s="20"/>
      <c r="Y2816" s="20"/>
      <c r="Z2816" s="20"/>
      <c r="AA2816" s="20"/>
      <c r="AB2816" s="20"/>
      <c r="AC2816" s="20"/>
      <c r="AD2816" s="20"/>
      <c r="AE2816" s="20"/>
      <c r="AF2816" s="20"/>
      <c r="AG2816" s="20"/>
      <c r="AH2816" s="20"/>
    </row>
    <row r="2817" spans="1:34" x14ac:dyDescent="0.25">
      <c r="A2817" s="20"/>
      <c r="B2817" s="11"/>
      <c r="C2817" s="12"/>
      <c r="D2817" s="12"/>
      <c r="E2817" s="12"/>
      <c r="F2817" s="45"/>
      <c r="G2817" s="23"/>
      <c r="H2817" s="18"/>
      <c r="I2817" s="49"/>
      <c r="J2817" s="73">
        <f>IF(I2817=0,0,VLOOKUP(I2817,'ОКВЭД 2017'!A$3:B$2732,2))</f>
        <v>0</v>
      </c>
      <c r="K2817" s="18"/>
      <c r="L2817" s="18"/>
      <c r="M2817" s="73">
        <f>IF(L2817=0,0,VLOOKUP($L2817,'Вид субсидии'!A$2:C$118,2))</f>
        <v>0</v>
      </c>
      <c r="N2817" s="97"/>
      <c r="O2817" s="20"/>
      <c r="P2817" s="20"/>
      <c r="Q2817" s="20"/>
      <c r="R2817" s="20"/>
      <c r="S2817" s="20"/>
      <c r="T2817" s="20"/>
      <c r="U2817" s="20"/>
      <c r="V2817" s="7">
        <f t="shared" si="46"/>
        <v>0</v>
      </c>
      <c r="W2817" s="20"/>
      <c r="X2817" s="20"/>
      <c r="Y2817" s="20"/>
      <c r="Z2817" s="20"/>
      <c r="AA2817" s="20"/>
      <c r="AB2817" s="20"/>
      <c r="AC2817" s="20"/>
      <c r="AD2817" s="20"/>
      <c r="AE2817" s="20"/>
      <c r="AF2817" s="20"/>
      <c r="AG2817" s="20"/>
      <c r="AH2817" s="20"/>
    </row>
    <row r="2818" spans="1:34" x14ac:dyDescent="0.25">
      <c r="A2818" s="20"/>
      <c r="B2818" s="11"/>
      <c r="C2818" s="12"/>
      <c r="D2818" s="12"/>
      <c r="E2818" s="12"/>
      <c r="F2818" s="45"/>
      <c r="G2818" s="23"/>
      <c r="H2818" s="18"/>
      <c r="I2818" s="49"/>
      <c r="J2818" s="73">
        <f>IF(I2818=0,0,VLOOKUP(I2818,'ОКВЭД 2017'!A$3:B$2732,2))</f>
        <v>0</v>
      </c>
      <c r="K2818" s="18"/>
      <c r="L2818" s="18"/>
      <c r="M2818" s="73">
        <f>IF(L2818=0,0,VLOOKUP($L2818,'Вид субсидии'!A$2:C$118,2))</f>
        <v>0</v>
      </c>
      <c r="N2818" s="97"/>
      <c r="O2818" s="20"/>
      <c r="P2818" s="20"/>
      <c r="Q2818" s="20"/>
      <c r="R2818" s="20"/>
      <c r="S2818" s="20"/>
      <c r="T2818" s="20"/>
      <c r="U2818" s="20"/>
      <c r="V2818" s="7">
        <f t="shared" si="46"/>
        <v>0</v>
      </c>
      <c r="W2818" s="20"/>
      <c r="X2818" s="20"/>
      <c r="Y2818" s="20"/>
      <c r="Z2818" s="20"/>
      <c r="AA2818" s="20"/>
      <c r="AB2818" s="20"/>
      <c r="AC2818" s="20"/>
      <c r="AD2818" s="20"/>
      <c r="AE2818" s="20"/>
      <c r="AF2818" s="20"/>
      <c r="AG2818" s="20"/>
      <c r="AH2818" s="20"/>
    </row>
    <row r="2819" spans="1:34" x14ac:dyDescent="0.25">
      <c r="A2819" s="20"/>
      <c r="B2819" s="11"/>
      <c r="C2819" s="12"/>
      <c r="D2819" s="12"/>
      <c r="E2819" s="12"/>
      <c r="F2819" s="45"/>
      <c r="G2819" s="23"/>
      <c r="H2819" s="18"/>
      <c r="I2819" s="49"/>
      <c r="J2819" s="73">
        <f>IF(I2819=0,0,VLOOKUP(I2819,'ОКВЭД 2017'!A$3:B$2732,2))</f>
        <v>0</v>
      </c>
      <c r="K2819" s="18"/>
      <c r="L2819" s="18"/>
      <c r="M2819" s="73">
        <f>IF(L2819=0,0,VLOOKUP($L2819,'Вид субсидии'!A$2:C$118,2))</f>
        <v>0</v>
      </c>
      <c r="N2819" s="97"/>
      <c r="O2819" s="20"/>
      <c r="P2819" s="20"/>
      <c r="Q2819" s="20"/>
      <c r="R2819" s="20"/>
      <c r="S2819" s="20"/>
      <c r="T2819" s="20"/>
      <c r="U2819" s="20"/>
      <c r="V2819" s="7">
        <f t="shared" si="46"/>
        <v>0</v>
      </c>
      <c r="W2819" s="20"/>
      <c r="X2819" s="20"/>
      <c r="Y2819" s="20"/>
      <c r="Z2819" s="20"/>
      <c r="AA2819" s="20"/>
      <c r="AB2819" s="20"/>
      <c r="AC2819" s="20"/>
      <c r="AD2819" s="20"/>
      <c r="AE2819" s="20"/>
      <c r="AF2819" s="20"/>
      <c r="AG2819" s="20"/>
      <c r="AH2819" s="20"/>
    </row>
    <row r="2820" spans="1:34" x14ac:dyDescent="0.25">
      <c r="A2820" s="20"/>
      <c r="B2820" s="11"/>
      <c r="C2820" s="12"/>
      <c r="D2820" s="12"/>
      <c r="E2820" s="12"/>
      <c r="F2820" s="45"/>
      <c r="G2820" s="23"/>
      <c r="H2820" s="18"/>
      <c r="I2820" s="49"/>
      <c r="J2820" s="73">
        <f>IF(I2820=0,0,VLOOKUP(I2820,'ОКВЭД 2017'!A$3:B$2732,2))</f>
        <v>0</v>
      </c>
      <c r="K2820" s="18"/>
      <c r="L2820" s="18"/>
      <c r="M2820" s="73">
        <f>IF(L2820=0,0,VLOOKUP($L2820,'Вид субсидии'!A$2:C$118,2))</f>
        <v>0</v>
      </c>
      <c r="N2820" s="97"/>
      <c r="O2820" s="20"/>
      <c r="P2820" s="20"/>
      <c r="Q2820" s="20"/>
      <c r="R2820" s="20"/>
      <c r="S2820" s="20"/>
      <c r="T2820" s="20"/>
      <c r="U2820" s="20"/>
      <c r="V2820" s="7">
        <f t="shared" si="46"/>
        <v>0</v>
      </c>
      <c r="W2820" s="20"/>
      <c r="X2820" s="20"/>
      <c r="Y2820" s="20"/>
      <c r="Z2820" s="20"/>
      <c r="AA2820" s="20"/>
      <c r="AB2820" s="20"/>
      <c r="AC2820" s="20"/>
      <c r="AD2820" s="20"/>
      <c r="AE2820" s="20"/>
      <c r="AF2820" s="20"/>
      <c r="AG2820" s="20"/>
      <c r="AH2820" s="20"/>
    </row>
    <row r="2821" spans="1:34" x14ac:dyDescent="0.25">
      <c r="A2821" s="20"/>
      <c r="B2821" s="11"/>
      <c r="C2821" s="12"/>
      <c r="D2821" s="12"/>
      <c r="E2821" s="12"/>
      <c r="F2821" s="45"/>
      <c r="G2821" s="23"/>
      <c r="H2821" s="18"/>
      <c r="I2821" s="49"/>
      <c r="J2821" s="73">
        <f>IF(I2821=0,0,VLOOKUP(I2821,'ОКВЭД 2017'!A$3:B$2732,2))</f>
        <v>0</v>
      </c>
      <c r="K2821" s="18"/>
      <c r="L2821" s="18"/>
      <c r="M2821" s="73">
        <f>IF(L2821=0,0,VLOOKUP($L2821,'Вид субсидии'!A$2:C$118,2))</f>
        <v>0</v>
      </c>
      <c r="N2821" s="97"/>
      <c r="O2821" s="20"/>
      <c r="P2821" s="20"/>
      <c r="Q2821" s="20"/>
      <c r="R2821" s="20"/>
      <c r="S2821" s="20"/>
      <c r="T2821" s="20"/>
      <c r="U2821" s="20"/>
      <c r="V2821" s="7">
        <f t="shared" si="46"/>
        <v>0</v>
      </c>
      <c r="W2821" s="20"/>
      <c r="X2821" s="20"/>
      <c r="Y2821" s="20"/>
      <c r="Z2821" s="20"/>
      <c r="AA2821" s="20"/>
      <c r="AB2821" s="20"/>
      <c r="AC2821" s="20"/>
      <c r="AD2821" s="20"/>
      <c r="AE2821" s="20"/>
      <c r="AF2821" s="20"/>
      <c r="AG2821" s="20"/>
      <c r="AH2821" s="20"/>
    </row>
    <row r="2822" spans="1:34" x14ac:dyDescent="0.25">
      <c r="A2822" s="20"/>
      <c r="B2822" s="11"/>
      <c r="C2822" s="12"/>
      <c r="D2822" s="12"/>
      <c r="E2822" s="12"/>
      <c r="F2822" s="45"/>
      <c r="G2822" s="23"/>
      <c r="H2822" s="18"/>
      <c r="I2822" s="49"/>
      <c r="J2822" s="73">
        <f>IF(I2822=0,0,VLOOKUP(I2822,'ОКВЭД 2017'!A$3:B$2732,2))</f>
        <v>0</v>
      </c>
      <c r="K2822" s="18"/>
      <c r="L2822" s="18"/>
      <c r="M2822" s="73">
        <f>IF(L2822=0,0,VLOOKUP($L2822,'Вид субсидии'!A$2:C$118,2))</f>
        <v>0</v>
      </c>
      <c r="N2822" s="97"/>
      <c r="O2822" s="20"/>
      <c r="P2822" s="20"/>
      <c r="Q2822" s="20"/>
      <c r="R2822" s="20"/>
      <c r="S2822" s="20"/>
      <c r="T2822" s="20"/>
      <c r="U2822" s="20"/>
      <c r="V2822" s="7">
        <f t="shared" si="46"/>
        <v>0</v>
      </c>
      <c r="W2822" s="20"/>
      <c r="X2822" s="20"/>
      <c r="Y2822" s="20"/>
      <c r="Z2822" s="20"/>
      <c r="AA2822" s="20"/>
      <c r="AB2822" s="20"/>
      <c r="AC2822" s="20"/>
      <c r="AD2822" s="20"/>
      <c r="AE2822" s="20"/>
      <c r="AF2822" s="20"/>
      <c r="AG2822" s="20"/>
      <c r="AH2822" s="20"/>
    </row>
    <row r="2823" spans="1:34" x14ac:dyDescent="0.25">
      <c r="A2823" s="20"/>
      <c r="B2823" s="11"/>
      <c r="C2823" s="12"/>
      <c r="D2823" s="12"/>
      <c r="E2823" s="12"/>
      <c r="F2823" s="45"/>
      <c r="G2823" s="23"/>
      <c r="H2823" s="18"/>
      <c r="I2823" s="49"/>
      <c r="J2823" s="73">
        <f>IF(I2823=0,0,VLOOKUP(I2823,'ОКВЭД 2017'!A$3:B$2732,2))</f>
        <v>0</v>
      </c>
      <c r="K2823" s="18"/>
      <c r="L2823" s="18"/>
      <c r="M2823" s="73">
        <f>IF(L2823=0,0,VLOOKUP($L2823,'Вид субсидии'!A$2:C$118,2))</f>
        <v>0</v>
      </c>
      <c r="N2823" s="97"/>
      <c r="O2823" s="20"/>
      <c r="P2823" s="20"/>
      <c r="Q2823" s="20"/>
      <c r="R2823" s="20"/>
      <c r="S2823" s="20"/>
      <c r="T2823" s="20"/>
      <c r="U2823" s="20"/>
      <c r="V2823" s="7">
        <f t="shared" si="46"/>
        <v>0</v>
      </c>
      <c r="W2823" s="20"/>
      <c r="X2823" s="20"/>
      <c r="Y2823" s="20"/>
      <c r="Z2823" s="20"/>
      <c r="AA2823" s="20"/>
      <c r="AB2823" s="20"/>
      <c r="AC2823" s="20"/>
      <c r="AD2823" s="20"/>
      <c r="AE2823" s="20"/>
      <c r="AF2823" s="20"/>
      <c r="AG2823" s="20"/>
      <c r="AH2823" s="20"/>
    </row>
    <row r="2824" spans="1:34" x14ac:dyDescent="0.25">
      <c r="A2824" s="20"/>
      <c r="B2824" s="11"/>
      <c r="C2824" s="12"/>
      <c r="D2824" s="12"/>
      <c r="E2824" s="12"/>
      <c r="F2824" s="45"/>
      <c r="G2824" s="23"/>
      <c r="H2824" s="18"/>
      <c r="I2824" s="49"/>
      <c r="J2824" s="73">
        <f>IF(I2824=0,0,VLOOKUP(I2824,'ОКВЭД 2017'!A$3:B$2732,2))</f>
        <v>0</v>
      </c>
      <c r="K2824" s="18"/>
      <c r="L2824" s="18"/>
      <c r="M2824" s="73">
        <f>IF(L2824=0,0,VLOOKUP($L2824,'Вид субсидии'!A$2:C$118,2))</f>
        <v>0</v>
      </c>
      <c r="N2824" s="97"/>
      <c r="O2824" s="20"/>
      <c r="P2824" s="20"/>
      <c r="Q2824" s="20"/>
      <c r="R2824" s="20"/>
      <c r="S2824" s="20"/>
      <c r="T2824" s="20"/>
      <c r="U2824" s="20"/>
      <c r="V2824" s="7">
        <f t="shared" si="46"/>
        <v>0</v>
      </c>
      <c r="W2824" s="20"/>
      <c r="X2824" s="20"/>
      <c r="Y2824" s="20"/>
      <c r="Z2824" s="20"/>
      <c r="AA2824" s="20"/>
      <c r="AB2824" s="20"/>
      <c r="AC2824" s="20"/>
      <c r="AD2824" s="20"/>
      <c r="AE2824" s="20"/>
      <c r="AF2824" s="20"/>
      <c r="AG2824" s="20"/>
      <c r="AH2824" s="20"/>
    </row>
    <row r="2825" spans="1:34" x14ac:dyDescent="0.25">
      <c r="A2825" s="20"/>
      <c r="B2825" s="11"/>
      <c r="C2825" s="12"/>
      <c r="D2825" s="12"/>
      <c r="E2825" s="12"/>
      <c r="F2825" s="45"/>
      <c r="G2825" s="23"/>
      <c r="H2825" s="18"/>
      <c r="I2825" s="49"/>
      <c r="J2825" s="73">
        <f>IF(I2825=0,0,VLOOKUP(I2825,'ОКВЭД 2017'!A$3:B$2732,2))</f>
        <v>0</v>
      </c>
      <c r="K2825" s="18"/>
      <c r="L2825" s="18"/>
      <c r="M2825" s="73">
        <f>IF(L2825=0,0,VLOOKUP($L2825,'Вид субсидии'!A$2:C$118,2))</f>
        <v>0</v>
      </c>
      <c r="N2825" s="97"/>
      <c r="O2825" s="20"/>
      <c r="P2825" s="20"/>
      <c r="Q2825" s="20"/>
      <c r="R2825" s="20"/>
      <c r="S2825" s="20"/>
      <c r="T2825" s="20"/>
      <c r="U2825" s="20"/>
      <c r="V2825" s="7">
        <f t="shared" si="46"/>
        <v>0</v>
      </c>
      <c r="W2825" s="20"/>
      <c r="X2825" s="20"/>
      <c r="Y2825" s="20"/>
      <c r="Z2825" s="20"/>
      <c r="AA2825" s="20"/>
      <c r="AB2825" s="20"/>
      <c r="AC2825" s="20"/>
      <c r="AD2825" s="20"/>
      <c r="AE2825" s="20"/>
      <c r="AF2825" s="20"/>
      <c r="AG2825" s="20"/>
      <c r="AH2825" s="20"/>
    </row>
    <row r="2826" spans="1:34" x14ac:dyDescent="0.25">
      <c r="A2826" s="20"/>
      <c r="B2826" s="11"/>
      <c r="C2826" s="12"/>
      <c r="D2826" s="12"/>
      <c r="E2826" s="12"/>
      <c r="F2826" s="45"/>
      <c r="G2826" s="23"/>
      <c r="H2826" s="18"/>
      <c r="I2826" s="49"/>
      <c r="J2826" s="73">
        <f>IF(I2826=0,0,VLOOKUP(I2826,'ОКВЭД 2017'!A$3:B$2732,2))</f>
        <v>0</v>
      </c>
      <c r="K2826" s="18"/>
      <c r="L2826" s="18"/>
      <c r="M2826" s="73">
        <f>IF(L2826=0,0,VLOOKUP($L2826,'Вид субсидии'!A$2:C$118,2))</f>
        <v>0</v>
      </c>
      <c r="N2826" s="97"/>
      <c r="O2826" s="20"/>
      <c r="P2826" s="20"/>
      <c r="Q2826" s="20"/>
      <c r="R2826" s="20"/>
      <c r="S2826" s="20"/>
      <c r="T2826" s="20"/>
      <c r="U2826" s="20"/>
      <c r="V2826" s="7">
        <f t="shared" si="46"/>
        <v>0</v>
      </c>
      <c r="W2826" s="20"/>
      <c r="X2826" s="20"/>
      <c r="Y2826" s="20"/>
      <c r="Z2826" s="20"/>
      <c r="AA2826" s="20"/>
      <c r="AB2826" s="20"/>
      <c r="AC2826" s="20"/>
      <c r="AD2826" s="20"/>
      <c r="AE2826" s="20"/>
      <c r="AF2826" s="20"/>
      <c r="AG2826" s="20"/>
      <c r="AH2826" s="20"/>
    </row>
    <row r="2827" spans="1:34" x14ac:dyDescent="0.25">
      <c r="A2827" s="20"/>
      <c r="B2827" s="11"/>
      <c r="C2827" s="12"/>
      <c r="D2827" s="12"/>
      <c r="E2827" s="12"/>
      <c r="F2827" s="45"/>
      <c r="G2827" s="23"/>
      <c r="H2827" s="18"/>
      <c r="I2827" s="49"/>
      <c r="J2827" s="73">
        <f>IF(I2827=0,0,VLOOKUP(I2827,'ОКВЭД 2017'!A$3:B$2732,2))</f>
        <v>0</v>
      </c>
      <c r="K2827" s="18"/>
      <c r="L2827" s="18"/>
      <c r="M2827" s="73">
        <f>IF(L2827=0,0,VLOOKUP($L2827,'Вид субсидии'!A$2:C$118,2))</f>
        <v>0</v>
      </c>
      <c r="N2827" s="97"/>
      <c r="O2827" s="20"/>
      <c r="P2827" s="20"/>
      <c r="Q2827" s="20"/>
      <c r="R2827" s="20"/>
      <c r="S2827" s="20"/>
      <c r="T2827" s="20"/>
      <c r="U2827" s="20"/>
      <c r="V2827" s="7">
        <f t="shared" si="46"/>
        <v>0</v>
      </c>
      <c r="W2827" s="20"/>
      <c r="X2827" s="20"/>
      <c r="Y2827" s="20"/>
      <c r="Z2827" s="20"/>
      <c r="AA2827" s="20"/>
      <c r="AB2827" s="20"/>
      <c r="AC2827" s="20"/>
      <c r="AD2827" s="20"/>
      <c r="AE2827" s="20"/>
      <c r="AF2827" s="20"/>
      <c r="AG2827" s="20"/>
      <c r="AH2827" s="20"/>
    </row>
    <row r="2828" spans="1:34" x14ac:dyDescent="0.25">
      <c r="A2828" s="20"/>
      <c r="B2828" s="11"/>
      <c r="C2828" s="12"/>
      <c r="D2828" s="12"/>
      <c r="E2828" s="12"/>
      <c r="F2828" s="45"/>
      <c r="G2828" s="23"/>
      <c r="H2828" s="18"/>
      <c r="I2828" s="49"/>
      <c r="J2828" s="73">
        <f>IF(I2828=0,0,VLOOKUP(I2828,'ОКВЭД 2017'!A$3:B$2732,2))</f>
        <v>0</v>
      </c>
      <c r="K2828" s="18"/>
      <c r="L2828" s="18"/>
      <c r="M2828" s="73">
        <f>IF(L2828=0,0,VLOOKUP($L2828,'Вид субсидии'!A$2:C$118,2))</f>
        <v>0</v>
      </c>
      <c r="N2828" s="97"/>
      <c r="O2828" s="20"/>
      <c r="P2828" s="20"/>
      <c r="Q2828" s="20"/>
      <c r="R2828" s="20"/>
      <c r="S2828" s="20"/>
      <c r="T2828" s="20"/>
      <c r="U2828" s="20"/>
      <c r="V2828" s="7">
        <f t="shared" si="46"/>
        <v>0</v>
      </c>
      <c r="W2828" s="20"/>
      <c r="X2828" s="20"/>
      <c r="Y2828" s="20"/>
      <c r="Z2828" s="20"/>
      <c r="AA2828" s="20"/>
      <c r="AB2828" s="20"/>
      <c r="AC2828" s="20"/>
      <c r="AD2828" s="20"/>
      <c r="AE2828" s="20"/>
      <c r="AF2828" s="20"/>
      <c r="AG2828" s="20"/>
      <c r="AH2828" s="20"/>
    </row>
    <row r="2829" spans="1:34" x14ac:dyDescent="0.25">
      <c r="A2829" s="20"/>
      <c r="B2829" s="11"/>
      <c r="C2829" s="12"/>
      <c r="D2829" s="12"/>
      <c r="E2829" s="12"/>
      <c r="F2829" s="45"/>
      <c r="G2829" s="23"/>
      <c r="H2829" s="18"/>
      <c r="I2829" s="49"/>
      <c r="J2829" s="73">
        <f>IF(I2829=0,0,VLOOKUP(I2829,'ОКВЭД 2017'!A$3:B$2732,2))</f>
        <v>0</v>
      </c>
      <c r="K2829" s="18"/>
      <c r="L2829" s="18"/>
      <c r="M2829" s="73">
        <f>IF(L2829=0,0,VLOOKUP($L2829,'Вид субсидии'!A$2:C$118,2))</f>
        <v>0</v>
      </c>
      <c r="N2829" s="97"/>
      <c r="O2829" s="20"/>
      <c r="P2829" s="20"/>
      <c r="Q2829" s="20"/>
      <c r="R2829" s="20"/>
      <c r="S2829" s="20"/>
      <c r="T2829" s="20"/>
      <c r="U2829" s="20"/>
      <c r="V2829" s="7">
        <f t="shared" si="46"/>
        <v>0</v>
      </c>
      <c r="W2829" s="20"/>
      <c r="X2829" s="20"/>
      <c r="Y2829" s="20"/>
      <c r="Z2829" s="20"/>
      <c r="AA2829" s="20"/>
      <c r="AB2829" s="20"/>
      <c r="AC2829" s="20"/>
      <c r="AD2829" s="20"/>
      <c r="AE2829" s="20"/>
      <c r="AF2829" s="20"/>
      <c r="AG2829" s="20"/>
      <c r="AH2829" s="20"/>
    </row>
    <row r="2830" spans="1:34" x14ac:dyDescent="0.25">
      <c r="A2830" s="20"/>
      <c r="B2830" s="11"/>
      <c r="C2830" s="12"/>
      <c r="D2830" s="12"/>
      <c r="E2830" s="12"/>
      <c r="F2830" s="45"/>
      <c r="G2830" s="23"/>
      <c r="H2830" s="18"/>
      <c r="I2830" s="49"/>
      <c r="J2830" s="73">
        <f>IF(I2830=0,0,VLOOKUP(I2830,'ОКВЭД 2017'!A$3:B$2732,2))</f>
        <v>0</v>
      </c>
      <c r="K2830" s="18"/>
      <c r="L2830" s="18"/>
      <c r="M2830" s="73">
        <f>IF(L2830=0,0,VLOOKUP($L2830,'Вид субсидии'!A$2:C$118,2))</f>
        <v>0</v>
      </c>
      <c r="N2830" s="97"/>
      <c r="O2830" s="20"/>
      <c r="P2830" s="20"/>
      <c r="Q2830" s="20"/>
      <c r="R2830" s="20"/>
      <c r="S2830" s="20"/>
      <c r="T2830" s="20"/>
      <c r="U2830" s="20"/>
      <c r="V2830" s="7">
        <f t="shared" si="46"/>
        <v>0</v>
      </c>
      <c r="W2830" s="20"/>
      <c r="X2830" s="20"/>
      <c r="Y2830" s="20"/>
      <c r="Z2830" s="20"/>
      <c r="AA2830" s="20"/>
      <c r="AB2830" s="20"/>
      <c r="AC2830" s="20"/>
      <c r="AD2830" s="20"/>
      <c r="AE2830" s="20"/>
      <c r="AF2830" s="20"/>
      <c r="AG2830" s="20"/>
      <c r="AH2830" s="20"/>
    </row>
    <row r="2831" spans="1:34" x14ac:dyDescent="0.25">
      <c r="A2831" s="20"/>
      <c r="B2831" s="11"/>
      <c r="C2831" s="12"/>
      <c r="D2831" s="12"/>
      <c r="E2831" s="12"/>
      <c r="F2831" s="45"/>
      <c r="G2831" s="23"/>
      <c r="H2831" s="18"/>
      <c r="I2831" s="49"/>
      <c r="J2831" s="73">
        <f>IF(I2831=0,0,VLOOKUP(I2831,'ОКВЭД 2017'!A$3:B$2732,2))</f>
        <v>0</v>
      </c>
      <c r="K2831" s="18"/>
      <c r="L2831" s="18"/>
      <c r="M2831" s="73">
        <f>IF(L2831=0,0,VLOOKUP($L2831,'Вид субсидии'!A$2:C$118,2))</f>
        <v>0</v>
      </c>
      <c r="N2831" s="97"/>
      <c r="O2831" s="20"/>
      <c r="P2831" s="20"/>
      <c r="Q2831" s="20"/>
      <c r="R2831" s="20"/>
      <c r="S2831" s="20"/>
      <c r="T2831" s="20"/>
      <c r="U2831" s="20"/>
      <c r="V2831" s="7">
        <f t="shared" si="46"/>
        <v>0</v>
      </c>
      <c r="W2831" s="20"/>
      <c r="X2831" s="20"/>
      <c r="Y2831" s="20"/>
      <c r="Z2831" s="20"/>
      <c r="AA2831" s="20"/>
      <c r="AB2831" s="20"/>
      <c r="AC2831" s="20"/>
      <c r="AD2831" s="20"/>
      <c r="AE2831" s="20"/>
      <c r="AF2831" s="20"/>
      <c r="AG2831" s="20"/>
      <c r="AH2831" s="20"/>
    </row>
    <row r="2832" spans="1:34" x14ac:dyDescent="0.25">
      <c r="A2832" s="20"/>
      <c r="B2832" s="11"/>
      <c r="C2832" s="12"/>
      <c r="D2832" s="12"/>
      <c r="E2832" s="12"/>
      <c r="F2832" s="45"/>
      <c r="G2832" s="23"/>
      <c r="H2832" s="18"/>
      <c r="I2832" s="49"/>
      <c r="J2832" s="73">
        <f>IF(I2832=0,0,VLOOKUP(I2832,'ОКВЭД 2017'!A$3:B$2732,2))</f>
        <v>0</v>
      </c>
      <c r="K2832" s="18"/>
      <c r="L2832" s="18"/>
      <c r="M2832" s="73">
        <f>IF(L2832=0,0,VLOOKUP($L2832,'Вид субсидии'!A$2:C$118,2))</f>
        <v>0</v>
      </c>
      <c r="N2832" s="97"/>
      <c r="O2832" s="20"/>
      <c r="P2832" s="20"/>
      <c r="Q2832" s="20"/>
      <c r="R2832" s="20"/>
      <c r="S2832" s="20"/>
      <c r="T2832" s="20"/>
      <c r="U2832" s="20"/>
      <c r="V2832" s="7">
        <f t="shared" si="46"/>
        <v>0</v>
      </c>
      <c r="W2832" s="20"/>
      <c r="X2832" s="20"/>
      <c r="Y2832" s="20"/>
      <c r="Z2832" s="20"/>
      <c r="AA2832" s="20"/>
      <c r="AB2832" s="20"/>
      <c r="AC2832" s="20"/>
      <c r="AD2832" s="20"/>
      <c r="AE2832" s="20"/>
      <c r="AF2832" s="20"/>
      <c r="AG2832" s="20"/>
      <c r="AH2832" s="20"/>
    </row>
    <row r="2833" spans="1:34" x14ac:dyDescent="0.25">
      <c r="A2833" s="20"/>
      <c r="B2833" s="11"/>
      <c r="C2833" s="12"/>
      <c r="D2833" s="12"/>
      <c r="E2833" s="12"/>
      <c r="F2833" s="45"/>
      <c r="G2833" s="23"/>
      <c r="H2833" s="18"/>
      <c r="I2833" s="49"/>
      <c r="J2833" s="73">
        <f>IF(I2833=0,0,VLOOKUP(I2833,'ОКВЭД 2017'!A$3:B$2732,2))</f>
        <v>0</v>
      </c>
      <c r="K2833" s="18"/>
      <c r="L2833" s="18"/>
      <c r="M2833" s="73">
        <f>IF(L2833=0,0,VLOOKUP($L2833,'Вид субсидии'!A$2:C$118,2))</f>
        <v>0</v>
      </c>
      <c r="N2833" s="97"/>
      <c r="O2833" s="20"/>
      <c r="P2833" s="20"/>
      <c r="Q2833" s="20"/>
      <c r="R2833" s="20"/>
      <c r="S2833" s="20"/>
      <c r="T2833" s="20"/>
      <c r="U2833" s="20"/>
      <c r="V2833" s="7">
        <f t="shared" si="46"/>
        <v>0</v>
      </c>
      <c r="W2833" s="20"/>
      <c r="X2833" s="20"/>
      <c r="Y2833" s="20"/>
      <c r="Z2833" s="20"/>
      <c r="AA2833" s="20"/>
      <c r="AB2833" s="20"/>
      <c r="AC2833" s="20"/>
      <c r="AD2833" s="20"/>
      <c r="AE2833" s="20"/>
      <c r="AF2833" s="20"/>
      <c r="AG2833" s="20"/>
      <c r="AH2833" s="20"/>
    </row>
    <row r="2834" spans="1:34" x14ac:dyDescent="0.25">
      <c r="A2834" s="20"/>
      <c r="B2834" s="11"/>
      <c r="C2834" s="12"/>
      <c r="D2834" s="12"/>
      <c r="E2834" s="12"/>
      <c r="F2834" s="45"/>
      <c r="G2834" s="23"/>
      <c r="H2834" s="18"/>
      <c r="I2834" s="49"/>
      <c r="J2834" s="73">
        <f>IF(I2834=0,0,VLOOKUP(I2834,'ОКВЭД 2017'!A$3:B$2732,2))</f>
        <v>0</v>
      </c>
      <c r="K2834" s="18"/>
      <c r="L2834" s="18"/>
      <c r="M2834" s="73">
        <f>IF(L2834=0,0,VLOOKUP($L2834,'Вид субсидии'!A$2:C$118,2))</f>
        <v>0</v>
      </c>
      <c r="N2834" s="97"/>
      <c r="O2834" s="20"/>
      <c r="P2834" s="20"/>
      <c r="Q2834" s="20"/>
      <c r="R2834" s="20"/>
      <c r="S2834" s="20"/>
      <c r="T2834" s="20"/>
      <c r="U2834" s="20"/>
      <c r="V2834" s="7">
        <f t="shared" si="46"/>
        <v>0</v>
      </c>
      <c r="W2834" s="20"/>
      <c r="X2834" s="20"/>
      <c r="Y2834" s="20"/>
      <c r="Z2834" s="20"/>
      <c r="AA2834" s="20"/>
      <c r="AB2834" s="20"/>
      <c r="AC2834" s="20"/>
      <c r="AD2834" s="20"/>
      <c r="AE2834" s="20"/>
      <c r="AF2834" s="20"/>
      <c r="AG2834" s="20"/>
      <c r="AH2834" s="20"/>
    </row>
    <row r="2835" spans="1:34" x14ac:dyDescent="0.25">
      <c r="A2835" s="20"/>
      <c r="B2835" s="11"/>
      <c r="C2835" s="12"/>
      <c r="D2835" s="12"/>
      <c r="E2835" s="12"/>
      <c r="F2835" s="45"/>
      <c r="G2835" s="23"/>
      <c r="H2835" s="18"/>
      <c r="I2835" s="49"/>
      <c r="J2835" s="73">
        <f>IF(I2835=0,0,VLOOKUP(I2835,'ОКВЭД 2017'!A$3:B$2732,2))</f>
        <v>0</v>
      </c>
      <c r="K2835" s="18"/>
      <c r="L2835" s="18"/>
      <c r="M2835" s="73">
        <f>IF(L2835=0,0,VLOOKUP($L2835,'Вид субсидии'!A$2:C$118,2))</f>
        <v>0</v>
      </c>
      <c r="N2835" s="97"/>
      <c r="O2835" s="20"/>
      <c r="P2835" s="20"/>
      <c r="Q2835" s="20"/>
      <c r="R2835" s="20"/>
      <c r="S2835" s="20"/>
      <c r="T2835" s="20"/>
      <c r="U2835" s="20"/>
      <c r="V2835" s="7">
        <f t="shared" si="46"/>
        <v>0</v>
      </c>
      <c r="W2835" s="20"/>
      <c r="X2835" s="20"/>
      <c r="Y2835" s="20"/>
      <c r="Z2835" s="20"/>
      <c r="AA2835" s="20"/>
      <c r="AB2835" s="20"/>
      <c r="AC2835" s="20"/>
      <c r="AD2835" s="20"/>
      <c r="AE2835" s="20"/>
      <c r="AF2835" s="20"/>
      <c r="AG2835" s="20"/>
      <c r="AH2835" s="20"/>
    </row>
    <row r="2836" spans="1:34" x14ac:dyDescent="0.25">
      <c r="A2836" s="20"/>
      <c r="B2836" s="11"/>
      <c r="C2836" s="12"/>
      <c r="D2836" s="12"/>
      <c r="E2836" s="12"/>
      <c r="F2836" s="45"/>
      <c r="G2836" s="23"/>
      <c r="H2836" s="18"/>
      <c r="I2836" s="49"/>
      <c r="J2836" s="73">
        <f>IF(I2836=0,0,VLOOKUP(I2836,'ОКВЭД 2017'!A$3:B$2732,2))</f>
        <v>0</v>
      </c>
      <c r="K2836" s="18"/>
      <c r="L2836" s="18"/>
      <c r="M2836" s="73">
        <f>IF(L2836=0,0,VLOOKUP($L2836,'Вид субсидии'!A$2:C$118,2))</f>
        <v>0</v>
      </c>
      <c r="N2836" s="97"/>
      <c r="O2836" s="20"/>
      <c r="P2836" s="20"/>
      <c r="Q2836" s="20"/>
      <c r="R2836" s="20"/>
      <c r="S2836" s="20"/>
      <c r="T2836" s="20"/>
      <c r="U2836" s="20"/>
      <c r="V2836" s="7">
        <f t="shared" si="46"/>
        <v>0</v>
      </c>
      <c r="W2836" s="20"/>
      <c r="X2836" s="20"/>
      <c r="Y2836" s="20"/>
      <c r="Z2836" s="20"/>
      <c r="AA2836" s="20"/>
      <c r="AB2836" s="20"/>
      <c r="AC2836" s="20"/>
      <c r="AD2836" s="20"/>
      <c r="AE2836" s="20"/>
      <c r="AF2836" s="20"/>
      <c r="AG2836" s="20"/>
      <c r="AH2836" s="20"/>
    </row>
    <row r="2837" spans="1:34" x14ac:dyDescent="0.25">
      <c r="A2837" s="20"/>
      <c r="B2837" s="11"/>
      <c r="C2837" s="12"/>
      <c r="D2837" s="12"/>
      <c r="E2837" s="12"/>
      <c r="F2837" s="45"/>
      <c r="G2837" s="23"/>
      <c r="H2837" s="18"/>
      <c r="I2837" s="49"/>
      <c r="J2837" s="73">
        <f>IF(I2837=0,0,VLOOKUP(I2837,'ОКВЭД 2017'!A$3:B$2732,2))</f>
        <v>0</v>
      </c>
      <c r="K2837" s="18"/>
      <c r="L2837" s="18"/>
      <c r="M2837" s="73">
        <f>IF(L2837=0,0,VLOOKUP($L2837,'Вид субсидии'!A$2:C$118,2))</f>
        <v>0</v>
      </c>
      <c r="N2837" s="97"/>
      <c r="O2837" s="20"/>
      <c r="P2837" s="20"/>
      <c r="Q2837" s="20"/>
      <c r="R2837" s="20"/>
      <c r="S2837" s="20"/>
      <c r="T2837" s="20"/>
      <c r="U2837" s="20"/>
      <c r="V2837" s="7">
        <f t="shared" ref="V2837:V2898" si="47">IF(A2837&gt;0,1,0)</f>
        <v>0</v>
      </c>
      <c r="W2837" s="20"/>
      <c r="X2837" s="20"/>
      <c r="Y2837" s="20"/>
      <c r="Z2837" s="20"/>
      <c r="AA2837" s="20"/>
      <c r="AB2837" s="20"/>
      <c r="AC2837" s="20"/>
      <c r="AD2837" s="20"/>
      <c r="AE2837" s="20"/>
      <c r="AF2837" s="20"/>
      <c r="AG2837" s="20"/>
      <c r="AH2837" s="20"/>
    </row>
    <row r="2838" spans="1:34" x14ac:dyDescent="0.25">
      <c r="A2838" s="20"/>
      <c r="B2838" s="11"/>
      <c r="C2838" s="12"/>
      <c r="D2838" s="12"/>
      <c r="E2838" s="12"/>
      <c r="F2838" s="45"/>
      <c r="G2838" s="23"/>
      <c r="H2838" s="18"/>
      <c r="I2838" s="49"/>
      <c r="J2838" s="73">
        <f>IF(I2838=0,0,VLOOKUP(I2838,'ОКВЭД 2017'!A$3:B$2732,2))</f>
        <v>0</v>
      </c>
      <c r="K2838" s="18"/>
      <c r="L2838" s="18"/>
      <c r="M2838" s="73">
        <f>IF(L2838=0,0,VLOOKUP($L2838,'Вид субсидии'!A$2:C$118,2))</f>
        <v>0</v>
      </c>
      <c r="N2838" s="97"/>
      <c r="O2838" s="20"/>
      <c r="P2838" s="20"/>
      <c r="Q2838" s="20"/>
      <c r="R2838" s="20"/>
      <c r="S2838" s="20"/>
      <c r="T2838" s="20"/>
      <c r="U2838" s="20"/>
      <c r="V2838" s="7">
        <f t="shared" si="47"/>
        <v>0</v>
      </c>
      <c r="W2838" s="20"/>
      <c r="X2838" s="20"/>
      <c r="Y2838" s="20"/>
      <c r="Z2838" s="20"/>
      <c r="AA2838" s="20"/>
      <c r="AB2838" s="20"/>
      <c r="AC2838" s="20"/>
      <c r="AD2838" s="20"/>
      <c r="AE2838" s="20"/>
      <c r="AF2838" s="20"/>
      <c r="AG2838" s="20"/>
      <c r="AH2838" s="20"/>
    </row>
    <row r="2839" spans="1:34" x14ac:dyDescent="0.25">
      <c r="A2839" s="20"/>
      <c r="B2839" s="11"/>
      <c r="C2839" s="12"/>
      <c r="D2839" s="12"/>
      <c r="E2839" s="12"/>
      <c r="F2839" s="45"/>
      <c r="G2839" s="23"/>
      <c r="H2839" s="18"/>
      <c r="I2839" s="49"/>
      <c r="J2839" s="73">
        <f>IF(I2839=0,0,VLOOKUP(I2839,'ОКВЭД 2017'!A$3:B$2732,2))</f>
        <v>0</v>
      </c>
      <c r="K2839" s="18"/>
      <c r="L2839" s="18"/>
      <c r="M2839" s="73">
        <f>IF(L2839=0,0,VLOOKUP($L2839,'Вид субсидии'!A$2:C$118,2))</f>
        <v>0</v>
      </c>
      <c r="N2839" s="97"/>
      <c r="O2839" s="20"/>
      <c r="P2839" s="20"/>
      <c r="Q2839" s="20"/>
      <c r="R2839" s="20"/>
      <c r="S2839" s="20"/>
      <c r="T2839" s="20"/>
      <c r="U2839" s="20"/>
      <c r="V2839" s="7">
        <f t="shared" si="47"/>
        <v>0</v>
      </c>
      <c r="W2839" s="20"/>
      <c r="X2839" s="20"/>
      <c r="Y2839" s="20"/>
      <c r="Z2839" s="20"/>
      <c r="AA2839" s="20"/>
      <c r="AB2839" s="20"/>
      <c r="AC2839" s="20"/>
      <c r="AD2839" s="20"/>
      <c r="AE2839" s="20"/>
      <c r="AF2839" s="20"/>
      <c r="AG2839" s="20"/>
      <c r="AH2839" s="20"/>
    </row>
    <row r="2840" spans="1:34" x14ac:dyDescent="0.25">
      <c r="A2840" s="20"/>
      <c r="B2840" s="11"/>
      <c r="C2840" s="12"/>
      <c r="D2840" s="12"/>
      <c r="E2840" s="12"/>
      <c r="F2840" s="45"/>
      <c r="G2840" s="23"/>
      <c r="H2840" s="18"/>
      <c r="I2840" s="49"/>
      <c r="J2840" s="73">
        <f>IF(I2840=0,0,VLOOKUP(I2840,'ОКВЭД 2017'!A$3:B$2732,2))</f>
        <v>0</v>
      </c>
      <c r="K2840" s="18"/>
      <c r="L2840" s="18"/>
      <c r="M2840" s="73">
        <f>IF(L2840=0,0,VLOOKUP($L2840,'Вид субсидии'!A$2:C$118,2))</f>
        <v>0</v>
      </c>
      <c r="N2840" s="97"/>
      <c r="O2840" s="20"/>
      <c r="P2840" s="20"/>
      <c r="Q2840" s="20"/>
      <c r="R2840" s="20"/>
      <c r="S2840" s="20"/>
      <c r="T2840" s="20"/>
      <c r="U2840" s="20"/>
      <c r="V2840" s="7">
        <f t="shared" si="47"/>
        <v>0</v>
      </c>
      <c r="W2840" s="20"/>
      <c r="X2840" s="20"/>
      <c r="Y2840" s="20"/>
      <c r="Z2840" s="20"/>
      <c r="AA2840" s="20"/>
      <c r="AB2840" s="20"/>
      <c r="AC2840" s="20"/>
      <c r="AD2840" s="20"/>
      <c r="AE2840" s="20"/>
      <c r="AF2840" s="20"/>
      <c r="AG2840" s="20"/>
      <c r="AH2840" s="20"/>
    </row>
    <row r="2841" spans="1:34" x14ac:dyDescent="0.25">
      <c r="A2841" s="20"/>
      <c r="B2841" s="11"/>
      <c r="C2841" s="12"/>
      <c r="D2841" s="12"/>
      <c r="E2841" s="12"/>
      <c r="F2841" s="45"/>
      <c r="G2841" s="23"/>
      <c r="H2841" s="18"/>
      <c r="I2841" s="49"/>
      <c r="J2841" s="73">
        <f>IF(I2841=0,0,VLOOKUP(I2841,'ОКВЭД 2017'!A$3:B$2732,2))</f>
        <v>0</v>
      </c>
      <c r="K2841" s="18"/>
      <c r="L2841" s="18"/>
      <c r="M2841" s="73">
        <f>IF(L2841=0,0,VLOOKUP($L2841,'Вид субсидии'!A$2:C$118,2))</f>
        <v>0</v>
      </c>
      <c r="N2841" s="97"/>
      <c r="O2841" s="20"/>
      <c r="P2841" s="20"/>
      <c r="Q2841" s="20"/>
      <c r="R2841" s="20"/>
      <c r="S2841" s="20"/>
      <c r="T2841" s="20"/>
      <c r="U2841" s="20"/>
      <c r="V2841" s="7">
        <f t="shared" si="47"/>
        <v>0</v>
      </c>
      <c r="W2841" s="20"/>
      <c r="X2841" s="20"/>
      <c r="Y2841" s="20"/>
      <c r="Z2841" s="20"/>
      <c r="AA2841" s="20"/>
      <c r="AB2841" s="20"/>
      <c r="AC2841" s="20"/>
      <c r="AD2841" s="20"/>
      <c r="AE2841" s="20"/>
      <c r="AF2841" s="20"/>
      <c r="AG2841" s="20"/>
      <c r="AH2841" s="20"/>
    </row>
    <row r="2842" spans="1:34" x14ac:dyDescent="0.25">
      <c r="A2842" s="20"/>
      <c r="B2842" s="11"/>
      <c r="C2842" s="12"/>
      <c r="D2842" s="12"/>
      <c r="E2842" s="12"/>
      <c r="F2842" s="45"/>
      <c r="G2842" s="23"/>
      <c r="H2842" s="18"/>
      <c r="I2842" s="49"/>
      <c r="J2842" s="73">
        <f>IF(I2842=0,0,VLOOKUP(I2842,'ОКВЭД 2017'!A$3:B$2732,2))</f>
        <v>0</v>
      </c>
      <c r="K2842" s="18"/>
      <c r="L2842" s="18"/>
      <c r="M2842" s="73">
        <f>IF(L2842=0,0,VLOOKUP($L2842,'Вид субсидии'!A$2:C$118,2))</f>
        <v>0</v>
      </c>
      <c r="N2842" s="97"/>
      <c r="O2842" s="20"/>
      <c r="P2842" s="20"/>
      <c r="Q2842" s="20"/>
      <c r="R2842" s="20"/>
      <c r="S2842" s="20"/>
      <c r="T2842" s="20"/>
      <c r="U2842" s="20"/>
      <c r="V2842" s="7">
        <f t="shared" si="47"/>
        <v>0</v>
      </c>
      <c r="W2842" s="20"/>
      <c r="X2842" s="20"/>
      <c r="Y2842" s="20"/>
      <c r="Z2842" s="20"/>
      <c r="AA2842" s="20"/>
      <c r="AB2842" s="20"/>
      <c r="AC2842" s="20"/>
      <c r="AD2842" s="20"/>
      <c r="AE2842" s="20"/>
      <c r="AF2842" s="20"/>
      <c r="AG2842" s="20"/>
      <c r="AH2842" s="20"/>
    </row>
    <row r="2843" spans="1:34" x14ac:dyDescent="0.25">
      <c r="A2843" s="20"/>
      <c r="B2843" s="11"/>
      <c r="C2843" s="12"/>
      <c r="D2843" s="12"/>
      <c r="E2843" s="12"/>
      <c r="F2843" s="45"/>
      <c r="G2843" s="23"/>
      <c r="H2843" s="18"/>
      <c r="I2843" s="49"/>
      <c r="J2843" s="73">
        <f>IF(I2843=0,0,VLOOKUP(I2843,'ОКВЭД 2017'!A$3:B$2732,2))</f>
        <v>0</v>
      </c>
      <c r="K2843" s="18"/>
      <c r="L2843" s="18"/>
      <c r="M2843" s="73">
        <f>IF(L2843=0,0,VLOOKUP($L2843,'Вид субсидии'!A$2:C$118,2))</f>
        <v>0</v>
      </c>
      <c r="N2843" s="97"/>
      <c r="O2843" s="20"/>
      <c r="P2843" s="20"/>
      <c r="Q2843" s="20"/>
      <c r="R2843" s="20"/>
      <c r="S2843" s="20"/>
      <c r="T2843" s="20"/>
      <c r="U2843" s="20"/>
      <c r="V2843" s="7">
        <f t="shared" si="47"/>
        <v>0</v>
      </c>
      <c r="W2843" s="20"/>
      <c r="X2843" s="20"/>
      <c r="Y2843" s="20"/>
      <c r="Z2843" s="20"/>
      <c r="AA2843" s="20"/>
      <c r="AB2843" s="20"/>
      <c r="AC2843" s="20"/>
      <c r="AD2843" s="20"/>
      <c r="AE2843" s="20"/>
      <c r="AF2843" s="20"/>
      <c r="AG2843" s="20"/>
      <c r="AH2843" s="20"/>
    </row>
    <row r="2844" spans="1:34" x14ac:dyDescent="0.25">
      <c r="A2844" s="20"/>
      <c r="B2844" s="11"/>
      <c r="C2844" s="12"/>
      <c r="D2844" s="12"/>
      <c r="E2844" s="12"/>
      <c r="F2844" s="45"/>
      <c r="G2844" s="23"/>
      <c r="H2844" s="18"/>
      <c r="I2844" s="49"/>
      <c r="J2844" s="73">
        <f>IF(I2844=0,0,VLOOKUP(I2844,'ОКВЭД 2017'!A$3:B$2732,2))</f>
        <v>0</v>
      </c>
      <c r="K2844" s="18"/>
      <c r="L2844" s="18"/>
      <c r="M2844" s="73">
        <f>IF(L2844=0,0,VLOOKUP($L2844,'Вид субсидии'!A$2:C$118,2))</f>
        <v>0</v>
      </c>
      <c r="N2844" s="97"/>
      <c r="O2844" s="20"/>
      <c r="P2844" s="20"/>
      <c r="Q2844" s="20"/>
      <c r="R2844" s="20"/>
      <c r="S2844" s="20"/>
      <c r="T2844" s="20"/>
      <c r="U2844" s="20"/>
      <c r="V2844" s="7">
        <f t="shared" si="47"/>
        <v>0</v>
      </c>
      <c r="W2844" s="20"/>
      <c r="X2844" s="20"/>
      <c r="Y2844" s="20"/>
      <c r="Z2844" s="20"/>
      <c r="AA2844" s="20"/>
      <c r="AB2844" s="20"/>
      <c r="AC2844" s="20"/>
      <c r="AD2844" s="20"/>
      <c r="AE2844" s="20"/>
      <c r="AF2844" s="20"/>
      <c r="AG2844" s="20"/>
      <c r="AH2844" s="20"/>
    </row>
    <row r="2845" spans="1:34" x14ac:dyDescent="0.25">
      <c r="A2845" s="20"/>
      <c r="B2845" s="11"/>
      <c r="C2845" s="12"/>
      <c r="D2845" s="12"/>
      <c r="E2845" s="12"/>
      <c r="F2845" s="45"/>
      <c r="G2845" s="23"/>
      <c r="H2845" s="18"/>
      <c r="I2845" s="49"/>
      <c r="J2845" s="73">
        <f>IF(I2845=0,0,VLOOKUP(I2845,'ОКВЭД 2017'!A$3:B$2732,2))</f>
        <v>0</v>
      </c>
      <c r="K2845" s="18"/>
      <c r="L2845" s="18"/>
      <c r="M2845" s="73">
        <f>IF(L2845=0,0,VLOOKUP($L2845,'Вид субсидии'!A$2:C$118,2))</f>
        <v>0</v>
      </c>
      <c r="N2845" s="97"/>
      <c r="O2845" s="20"/>
      <c r="P2845" s="20"/>
      <c r="Q2845" s="20"/>
      <c r="R2845" s="20"/>
      <c r="S2845" s="20"/>
      <c r="T2845" s="20"/>
      <c r="U2845" s="20"/>
      <c r="V2845" s="7">
        <f t="shared" si="47"/>
        <v>0</v>
      </c>
      <c r="W2845" s="20"/>
      <c r="X2845" s="20"/>
      <c r="Y2845" s="20"/>
      <c r="Z2845" s="20"/>
      <c r="AA2845" s="20"/>
      <c r="AB2845" s="20"/>
      <c r="AC2845" s="20"/>
      <c r="AD2845" s="20"/>
      <c r="AE2845" s="20"/>
      <c r="AF2845" s="20"/>
      <c r="AG2845" s="20"/>
      <c r="AH2845" s="20"/>
    </row>
    <row r="2846" spans="1:34" x14ac:dyDescent="0.25">
      <c r="A2846" s="20"/>
      <c r="B2846" s="11"/>
      <c r="C2846" s="12"/>
      <c r="D2846" s="12"/>
      <c r="E2846" s="12"/>
      <c r="F2846" s="45"/>
      <c r="G2846" s="23"/>
      <c r="H2846" s="18"/>
      <c r="I2846" s="49"/>
      <c r="J2846" s="73">
        <f>IF(I2846=0,0,VLOOKUP(I2846,'ОКВЭД 2017'!A$3:B$2732,2))</f>
        <v>0</v>
      </c>
      <c r="K2846" s="18"/>
      <c r="L2846" s="18"/>
      <c r="M2846" s="73">
        <f>IF(L2846=0,0,VLOOKUP($L2846,'Вид субсидии'!A$2:C$118,2))</f>
        <v>0</v>
      </c>
      <c r="N2846" s="97"/>
      <c r="O2846" s="20"/>
      <c r="P2846" s="20"/>
      <c r="Q2846" s="20"/>
      <c r="R2846" s="20"/>
      <c r="S2846" s="20"/>
      <c r="T2846" s="20"/>
      <c r="U2846" s="20"/>
      <c r="V2846" s="7">
        <f t="shared" si="47"/>
        <v>0</v>
      </c>
      <c r="W2846" s="20"/>
      <c r="X2846" s="20"/>
      <c r="Y2846" s="20"/>
      <c r="Z2846" s="20"/>
      <c r="AA2846" s="20"/>
      <c r="AB2846" s="20"/>
      <c r="AC2846" s="20"/>
      <c r="AD2846" s="20"/>
      <c r="AE2846" s="20"/>
      <c r="AF2846" s="20"/>
      <c r="AG2846" s="20"/>
      <c r="AH2846" s="20"/>
    </row>
    <row r="2847" spans="1:34" x14ac:dyDescent="0.25">
      <c r="A2847" s="20"/>
      <c r="B2847" s="11"/>
      <c r="C2847" s="12"/>
      <c r="D2847" s="12"/>
      <c r="E2847" s="12"/>
      <c r="F2847" s="45"/>
      <c r="G2847" s="23"/>
      <c r="H2847" s="18"/>
      <c r="I2847" s="49"/>
      <c r="J2847" s="73">
        <f>IF(I2847=0,0,VLOOKUP(I2847,'ОКВЭД 2017'!A$3:B$2732,2))</f>
        <v>0</v>
      </c>
      <c r="K2847" s="18"/>
      <c r="L2847" s="18"/>
      <c r="M2847" s="73">
        <f>IF(L2847=0,0,VLOOKUP($L2847,'Вид субсидии'!A$2:C$118,2))</f>
        <v>0</v>
      </c>
      <c r="N2847" s="97"/>
      <c r="O2847" s="20"/>
      <c r="P2847" s="20"/>
      <c r="Q2847" s="20"/>
      <c r="R2847" s="20"/>
      <c r="S2847" s="20"/>
      <c r="T2847" s="20"/>
      <c r="U2847" s="20"/>
      <c r="V2847" s="7">
        <f t="shared" si="47"/>
        <v>0</v>
      </c>
      <c r="W2847" s="20"/>
      <c r="X2847" s="20"/>
      <c r="Y2847" s="20"/>
      <c r="Z2847" s="20"/>
      <c r="AA2847" s="20"/>
      <c r="AB2847" s="20"/>
      <c r="AC2847" s="20"/>
      <c r="AD2847" s="20"/>
      <c r="AE2847" s="20"/>
      <c r="AF2847" s="20"/>
      <c r="AG2847" s="20"/>
      <c r="AH2847" s="20"/>
    </row>
    <row r="2848" spans="1:34" x14ac:dyDescent="0.25">
      <c r="A2848" s="20"/>
      <c r="B2848" s="11"/>
      <c r="C2848" s="12"/>
      <c r="D2848" s="12"/>
      <c r="E2848" s="12"/>
      <c r="F2848" s="45"/>
      <c r="G2848" s="23"/>
      <c r="H2848" s="18"/>
      <c r="I2848" s="49"/>
      <c r="J2848" s="73">
        <f>IF(I2848=0,0,VLOOKUP(I2848,'ОКВЭД 2017'!A$3:B$2732,2))</f>
        <v>0</v>
      </c>
      <c r="K2848" s="18"/>
      <c r="L2848" s="18"/>
      <c r="M2848" s="73">
        <f>IF(L2848=0,0,VLOOKUP($L2848,'Вид субсидии'!A$2:C$118,2))</f>
        <v>0</v>
      </c>
      <c r="N2848" s="97"/>
      <c r="O2848" s="20"/>
      <c r="P2848" s="20"/>
      <c r="Q2848" s="20"/>
      <c r="R2848" s="20"/>
      <c r="S2848" s="20"/>
      <c r="T2848" s="20"/>
      <c r="U2848" s="20"/>
      <c r="V2848" s="7">
        <f t="shared" si="47"/>
        <v>0</v>
      </c>
      <c r="W2848" s="20"/>
      <c r="X2848" s="20"/>
      <c r="Y2848" s="20"/>
      <c r="Z2848" s="20"/>
      <c r="AA2848" s="20"/>
      <c r="AB2848" s="20"/>
      <c r="AC2848" s="20"/>
      <c r="AD2848" s="20"/>
      <c r="AE2848" s="20"/>
      <c r="AF2848" s="20"/>
      <c r="AG2848" s="20"/>
      <c r="AH2848" s="20"/>
    </row>
    <row r="2849" spans="1:34" x14ac:dyDescent="0.25">
      <c r="A2849" s="20"/>
      <c r="B2849" s="11"/>
      <c r="C2849" s="12"/>
      <c r="D2849" s="12"/>
      <c r="E2849" s="12"/>
      <c r="F2849" s="45"/>
      <c r="G2849" s="23"/>
      <c r="H2849" s="18"/>
      <c r="I2849" s="49"/>
      <c r="J2849" s="73">
        <f>IF(I2849=0,0,VLOOKUP(I2849,'ОКВЭД 2017'!A$3:B$2732,2))</f>
        <v>0</v>
      </c>
      <c r="K2849" s="18"/>
      <c r="L2849" s="18"/>
      <c r="M2849" s="73">
        <f>IF(L2849=0,0,VLOOKUP($L2849,'Вид субсидии'!A$2:C$118,2))</f>
        <v>0</v>
      </c>
      <c r="N2849" s="97"/>
      <c r="O2849" s="20"/>
      <c r="P2849" s="20"/>
      <c r="Q2849" s="20"/>
      <c r="R2849" s="20"/>
      <c r="S2849" s="20"/>
      <c r="T2849" s="20"/>
      <c r="U2849" s="20"/>
      <c r="V2849" s="7">
        <f t="shared" si="47"/>
        <v>0</v>
      </c>
      <c r="W2849" s="20"/>
      <c r="X2849" s="20"/>
      <c r="Y2849" s="20"/>
      <c r="Z2849" s="20"/>
      <c r="AA2849" s="20"/>
      <c r="AB2849" s="20"/>
      <c r="AC2849" s="20"/>
      <c r="AD2849" s="20"/>
      <c r="AE2849" s="20"/>
      <c r="AF2849" s="20"/>
      <c r="AG2849" s="20"/>
      <c r="AH2849" s="20"/>
    </row>
    <row r="2850" spans="1:34" x14ac:dyDescent="0.25">
      <c r="A2850" s="20"/>
      <c r="B2850" s="11"/>
      <c r="C2850" s="12"/>
      <c r="D2850" s="12"/>
      <c r="E2850" s="12"/>
      <c r="F2850" s="45"/>
      <c r="G2850" s="23"/>
      <c r="H2850" s="18"/>
      <c r="I2850" s="49"/>
      <c r="J2850" s="73">
        <f>IF(I2850=0,0,VLOOKUP(I2850,'ОКВЭД 2017'!A$3:B$2732,2))</f>
        <v>0</v>
      </c>
      <c r="K2850" s="18"/>
      <c r="L2850" s="18"/>
      <c r="M2850" s="73">
        <f>IF(L2850=0,0,VLOOKUP($L2850,'Вид субсидии'!A$2:C$118,2))</f>
        <v>0</v>
      </c>
      <c r="N2850" s="97"/>
      <c r="O2850" s="20"/>
      <c r="P2850" s="20"/>
      <c r="Q2850" s="20"/>
      <c r="R2850" s="20"/>
      <c r="S2850" s="20"/>
      <c r="T2850" s="20"/>
      <c r="U2850" s="20"/>
      <c r="V2850" s="7">
        <f t="shared" si="47"/>
        <v>0</v>
      </c>
      <c r="W2850" s="20"/>
      <c r="X2850" s="20"/>
      <c r="Y2850" s="20"/>
      <c r="Z2850" s="20"/>
      <c r="AA2850" s="20"/>
      <c r="AB2850" s="20"/>
      <c r="AC2850" s="20"/>
      <c r="AD2850" s="20"/>
      <c r="AE2850" s="20"/>
      <c r="AF2850" s="20"/>
      <c r="AG2850" s="20"/>
      <c r="AH2850" s="20"/>
    </row>
    <row r="2851" spans="1:34" x14ac:dyDescent="0.25">
      <c r="A2851" s="20"/>
      <c r="B2851" s="11"/>
      <c r="C2851" s="12"/>
      <c r="D2851" s="12"/>
      <c r="E2851" s="12"/>
      <c r="F2851" s="45"/>
      <c r="G2851" s="23"/>
      <c r="H2851" s="18"/>
      <c r="I2851" s="49"/>
      <c r="J2851" s="73">
        <f>IF(I2851=0,0,VLOOKUP(I2851,'ОКВЭД 2017'!A$3:B$2732,2))</f>
        <v>0</v>
      </c>
      <c r="K2851" s="18"/>
      <c r="L2851" s="18"/>
      <c r="M2851" s="73">
        <f>IF(L2851=0,0,VLOOKUP($L2851,'Вид субсидии'!A$2:C$118,2))</f>
        <v>0</v>
      </c>
      <c r="N2851" s="97"/>
      <c r="O2851" s="20"/>
      <c r="P2851" s="20"/>
      <c r="Q2851" s="20"/>
      <c r="R2851" s="20"/>
      <c r="S2851" s="20"/>
      <c r="T2851" s="20"/>
      <c r="U2851" s="20"/>
      <c r="V2851" s="7">
        <f t="shared" si="47"/>
        <v>0</v>
      </c>
      <c r="W2851" s="20"/>
      <c r="X2851" s="20"/>
      <c r="Y2851" s="20"/>
      <c r="Z2851" s="20"/>
      <c r="AA2851" s="20"/>
      <c r="AB2851" s="20"/>
      <c r="AC2851" s="20"/>
      <c r="AD2851" s="20"/>
      <c r="AE2851" s="20"/>
      <c r="AF2851" s="20"/>
      <c r="AG2851" s="20"/>
      <c r="AH2851" s="20"/>
    </row>
    <row r="2852" spans="1:34" x14ac:dyDescent="0.25">
      <c r="A2852" s="20"/>
      <c r="B2852" s="11"/>
      <c r="C2852" s="12"/>
      <c r="D2852" s="12"/>
      <c r="E2852" s="12"/>
      <c r="F2852" s="45"/>
      <c r="G2852" s="23"/>
      <c r="H2852" s="18"/>
      <c r="I2852" s="49"/>
      <c r="J2852" s="73">
        <f>IF(I2852=0,0,VLOOKUP(I2852,'ОКВЭД 2017'!A$3:B$2732,2))</f>
        <v>0</v>
      </c>
      <c r="K2852" s="18"/>
      <c r="L2852" s="18"/>
      <c r="M2852" s="73">
        <f>IF(L2852=0,0,VLOOKUP($L2852,'Вид субсидии'!A$2:C$118,2))</f>
        <v>0</v>
      </c>
      <c r="N2852" s="97"/>
      <c r="O2852" s="20"/>
      <c r="P2852" s="20"/>
      <c r="Q2852" s="20"/>
      <c r="R2852" s="20"/>
      <c r="S2852" s="20"/>
      <c r="T2852" s="20"/>
      <c r="U2852" s="20"/>
      <c r="V2852" s="7">
        <f t="shared" si="47"/>
        <v>0</v>
      </c>
      <c r="W2852" s="20"/>
      <c r="X2852" s="20"/>
      <c r="Y2852" s="20"/>
      <c r="Z2852" s="20"/>
      <c r="AA2852" s="20"/>
      <c r="AB2852" s="20"/>
      <c r="AC2852" s="20"/>
      <c r="AD2852" s="20"/>
      <c r="AE2852" s="20"/>
      <c r="AF2852" s="20"/>
      <c r="AG2852" s="20"/>
      <c r="AH2852" s="20"/>
    </row>
    <row r="2853" spans="1:34" x14ac:dyDescent="0.25">
      <c r="A2853" s="20"/>
      <c r="B2853" s="11"/>
      <c r="C2853" s="12"/>
      <c r="D2853" s="12"/>
      <c r="E2853" s="12"/>
      <c r="F2853" s="45"/>
      <c r="G2853" s="23"/>
      <c r="H2853" s="18"/>
      <c r="I2853" s="49"/>
      <c r="J2853" s="73">
        <f>IF(I2853=0,0,VLOOKUP(I2853,'ОКВЭД 2017'!A$3:B$2732,2))</f>
        <v>0</v>
      </c>
      <c r="K2853" s="18"/>
      <c r="L2853" s="18"/>
      <c r="M2853" s="73">
        <f>IF(L2853=0,0,VLOOKUP($L2853,'Вид субсидии'!A$2:C$118,2))</f>
        <v>0</v>
      </c>
      <c r="N2853" s="97"/>
      <c r="O2853" s="20"/>
      <c r="P2853" s="20"/>
      <c r="Q2853" s="20"/>
      <c r="R2853" s="20"/>
      <c r="S2853" s="20"/>
      <c r="T2853" s="20"/>
      <c r="U2853" s="20"/>
      <c r="V2853" s="7">
        <f t="shared" si="47"/>
        <v>0</v>
      </c>
      <c r="W2853" s="20"/>
      <c r="X2853" s="20"/>
      <c r="Y2853" s="20"/>
      <c r="Z2853" s="20"/>
      <c r="AA2853" s="20"/>
      <c r="AB2853" s="20"/>
      <c r="AC2853" s="20"/>
      <c r="AD2853" s="20"/>
      <c r="AE2853" s="20"/>
      <c r="AF2853" s="20"/>
      <c r="AG2853" s="20"/>
      <c r="AH2853" s="20"/>
    </row>
    <row r="2854" spans="1:34" x14ac:dyDescent="0.25">
      <c r="A2854" s="20"/>
      <c r="B2854" s="11"/>
      <c r="C2854" s="12"/>
      <c r="D2854" s="12"/>
      <c r="E2854" s="12"/>
      <c r="F2854" s="45"/>
      <c r="G2854" s="23"/>
      <c r="H2854" s="18"/>
      <c r="I2854" s="49"/>
      <c r="J2854" s="73">
        <f>IF(I2854=0,0,VLOOKUP(I2854,'ОКВЭД 2017'!A$3:B$2732,2))</f>
        <v>0</v>
      </c>
      <c r="K2854" s="18"/>
      <c r="L2854" s="18"/>
      <c r="M2854" s="73">
        <f>IF(L2854=0,0,VLOOKUP($L2854,'Вид субсидии'!A$2:C$118,2))</f>
        <v>0</v>
      </c>
      <c r="N2854" s="97"/>
      <c r="O2854" s="20"/>
      <c r="P2854" s="20"/>
      <c r="Q2854" s="20"/>
      <c r="R2854" s="20"/>
      <c r="S2854" s="20"/>
      <c r="T2854" s="20"/>
      <c r="U2854" s="20"/>
      <c r="V2854" s="7">
        <f t="shared" si="47"/>
        <v>0</v>
      </c>
      <c r="W2854" s="20"/>
      <c r="X2854" s="20"/>
      <c r="Y2854" s="20"/>
      <c r="Z2854" s="20"/>
      <c r="AA2854" s="20"/>
      <c r="AB2854" s="20"/>
      <c r="AC2854" s="20"/>
      <c r="AD2854" s="20"/>
      <c r="AE2854" s="20"/>
      <c r="AF2854" s="20"/>
      <c r="AG2854" s="20"/>
      <c r="AH2854" s="20"/>
    </row>
    <row r="2855" spans="1:34" x14ac:dyDescent="0.25">
      <c r="A2855" s="20"/>
      <c r="B2855" s="11"/>
      <c r="C2855" s="12"/>
      <c r="D2855" s="12"/>
      <c r="E2855" s="12"/>
      <c r="F2855" s="45"/>
      <c r="G2855" s="23"/>
      <c r="H2855" s="18"/>
      <c r="I2855" s="49"/>
      <c r="J2855" s="73">
        <f>IF(I2855=0,0,VLOOKUP(I2855,'ОКВЭД 2017'!A$3:B$2732,2))</f>
        <v>0</v>
      </c>
      <c r="K2855" s="18"/>
      <c r="L2855" s="18"/>
      <c r="M2855" s="73">
        <f>IF(L2855=0,0,VLOOKUP($L2855,'Вид субсидии'!A$2:C$118,2))</f>
        <v>0</v>
      </c>
      <c r="N2855" s="97"/>
      <c r="O2855" s="20"/>
      <c r="P2855" s="20"/>
      <c r="Q2855" s="20"/>
      <c r="R2855" s="20"/>
      <c r="S2855" s="20"/>
      <c r="T2855" s="20"/>
      <c r="U2855" s="20"/>
      <c r="V2855" s="7">
        <f t="shared" si="47"/>
        <v>0</v>
      </c>
      <c r="W2855" s="20"/>
      <c r="X2855" s="20"/>
      <c r="Y2855" s="20"/>
      <c r="Z2855" s="20"/>
      <c r="AA2855" s="20"/>
      <c r="AB2855" s="20"/>
      <c r="AC2855" s="20"/>
      <c r="AD2855" s="20"/>
      <c r="AE2855" s="20"/>
      <c r="AF2855" s="20"/>
      <c r="AG2855" s="20"/>
      <c r="AH2855" s="20"/>
    </row>
    <row r="2856" spans="1:34" x14ac:dyDescent="0.25">
      <c r="A2856" s="20"/>
      <c r="B2856" s="11"/>
      <c r="C2856" s="12"/>
      <c r="D2856" s="12"/>
      <c r="E2856" s="12"/>
      <c r="F2856" s="45"/>
      <c r="G2856" s="23"/>
      <c r="H2856" s="18"/>
      <c r="I2856" s="49"/>
      <c r="J2856" s="73">
        <f>IF(I2856=0,0,VLOOKUP(I2856,'ОКВЭД 2017'!A$3:B$2732,2))</f>
        <v>0</v>
      </c>
      <c r="K2856" s="18"/>
      <c r="L2856" s="18"/>
      <c r="M2856" s="73">
        <f>IF(L2856=0,0,VLOOKUP($L2856,'Вид субсидии'!A$2:C$118,2))</f>
        <v>0</v>
      </c>
      <c r="N2856" s="97"/>
      <c r="O2856" s="20"/>
      <c r="P2856" s="20"/>
      <c r="Q2856" s="20"/>
      <c r="R2856" s="20"/>
      <c r="S2856" s="20"/>
      <c r="T2856" s="20"/>
      <c r="U2856" s="20"/>
      <c r="V2856" s="7">
        <f t="shared" si="47"/>
        <v>0</v>
      </c>
      <c r="W2856" s="20"/>
      <c r="X2856" s="20"/>
      <c r="Y2856" s="20"/>
      <c r="Z2856" s="20"/>
      <c r="AA2856" s="20"/>
      <c r="AB2856" s="20"/>
      <c r="AC2856" s="20"/>
      <c r="AD2856" s="20"/>
      <c r="AE2856" s="20"/>
      <c r="AF2856" s="20"/>
      <c r="AG2856" s="20"/>
      <c r="AH2856" s="20"/>
    </row>
    <row r="2857" spans="1:34" x14ac:dyDescent="0.25">
      <c r="A2857" s="20"/>
      <c r="B2857" s="11"/>
      <c r="C2857" s="12"/>
      <c r="D2857" s="12"/>
      <c r="E2857" s="12"/>
      <c r="F2857" s="45"/>
      <c r="G2857" s="23"/>
      <c r="H2857" s="18"/>
      <c r="I2857" s="49"/>
      <c r="J2857" s="73">
        <f>IF(I2857=0,0,VLOOKUP(I2857,'ОКВЭД 2017'!A$3:B$2732,2))</f>
        <v>0</v>
      </c>
      <c r="K2857" s="18"/>
      <c r="L2857" s="18"/>
      <c r="M2857" s="73">
        <f>IF(L2857=0,0,VLOOKUP($L2857,'Вид субсидии'!A$2:C$118,2))</f>
        <v>0</v>
      </c>
      <c r="N2857" s="97"/>
      <c r="O2857" s="20"/>
      <c r="P2857" s="20"/>
      <c r="Q2857" s="20"/>
      <c r="R2857" s="20"/>
      <c r="S2857" s="20"/>
      <c r="T2857" s="20"/>
      <c r="U2857" s="20"/>
      <c r="V2857" s="7">
        <f t="shared" si="47"/>
        <v>0</v>
      </c>
      <c r="W2857" s="20"/>
      <c r="X2857" s="20"/>
      <c r="Y2857" s="20"/>
      <c r="Z2857" s="20"/>
      <c r="AA2857" s="20"/>
      <c r="AB2857" s="20"/>
      <c r="AC2857" s="20"/>
      <c r="AD2857" s="20"/>
      <c r="AE2857" s="20"/>
      <c r="AF2857" s="20"/>
      <c r="AG2857" s="20"/>
      <c r="AH2857" s="20"/>
    </row>
    <row r="2858" spans="1:34" x14ac:dyDescent="0.25">
      <c r="A2858" s="20"/>
      <c r="B2858" s="11"/>
      <c r="C2858" s="12"/>
      <c r="D2858" s="12"/>
      <c r="E2858" s="12"/>
      <c r="F2858" s="45"/>
      <c r="G2858" s="23"/>
      <c r="H2858" s="18"/>
      <c r="I2858" s="49"/>
      <c r="J2858" s="73">
        <f>IF(I2858=0,0,VLOOKUP(I2858,'ОКВЭД 2017'!A$3:B$2732,2))</f>
        <v>0</v>
      </c>
      <c r="K2858" s="18"/>
      <c r="L2858" s="18"/>
      <c r="M2858" s="73">
        <f>IF(L2858=0,0,VLOOKUP($L2858,'Вид субсидии'!A$2:C$118,2))</f>
        <v>0</v>
      </c>
      <c r="N2858" s="97"/>
      <c r="O2858" s="20"/>
      <c r="P2858" s="20"/>
      <c r="Q2858" s="20"/>
      <c r="R2858" s="20"/>
      <c r="S2858" s="20"/>
      <c r="T2858" s="20"/>
      <c r="U2858" s="20"/>
      <c r="V2858" s="7">
        <f t="shared" si="47"/>
        <v>0</v>
      </c>
      <c r="W2858" s="20"/>
      <c r="X2858" s="20"/>
      <c r="Y2858" s="20"/>
      <c r="Z2858" s="20"/>
      <c r="AA2858" s="20"/>
      <c r="AB2858" s="20"/>
      <c r="AC2858" s="20"/>
      <c r="AD2858" s="20"/>
      <c r="AE2858" s="20"/>
      <c r="AF2858" s="20"/>
      <c r="AG2858" s="20"/>
      <c r="AH2858" s="20"/>
    </row>
    <row r="2859" spans="1:34" x14ac:dyDescent="0.25">
      <c r="A2859" s="20"/>
      <c r="B2859" s="11"/>
      <c r="C2859" s="12"/>
      <c r="D2859" s="12"/>
      <c r="E2859" s="12"/>
      <c r="F2859" s="45"/>
      <c r="G2859" s="23"/>
      <c r="H2859" s="18"/>
      <c r="I2859" s="49"/>
      <c r="J2859" s="73">
        <f>IF(I2859=0,0,VLOOKUP(I2859,'ОКВЭД 2017'!A$3:B$2732,2))</f>
        <v>0</v>
      </c>
      <c r="K2859" s="18"/>
      <c r="L2859" s="18"/>
      <c r="M2859" s="73">
        <f>IF(L2859=0,0,VLOOKUP($L2859,'Вид субсидии'!A$2:C$118,2))</f>
        <v>0</v>
      </c>
      <c r="N2859" s="97"/>
      <c r="O2859" s="20"/>
      <c r="P2859" s="20"/>
      <c r="Q2859" s="20"/>
      <c r="R2859" s="20"/>
      <c r="S2859" s="20"/>
      <c r="T2859" s="20"/>
      <c r="U2859" s="20"/>
      <c r="V2859" s="7">
        <f t="shared" si="47"/>
        <v>0</v>
      </c>
      <c r="W2859" s="20"/>
      <c r="X2859" s="20"/>
      <c r="Y2859" s="20"/>
      <c r="Z2859" s="20"/>
      <c r="AA2859" s="20"/>
      <c r="AB2859" s="20"/>
      <c r="AC2859" s="20"/>
      <c r="AD2859" s="20"/>
      <c r="AE2859" s="20"/>
      <c r="AF2859" s="20"/>
      <c r="AG2859" s="20"/>
      <c r="AH2859" s="20"/>
    </row>
    <row r="2860" spans="1:34" x14ac:dyDescent="0.25">
      <c r="A2860" s="20"/>
      <c r="B2860" s="11"/>
      <c r="C2860" s="12"/>
      <c r="D2860" s="12"/>
      <c r="E2860" s="12"/>
      <c r="F2860" s="45"/>
      <c r="G2860" s="23"/>
      <c r="H2860" s="18"/>
      <c r="I2860" s="49"/>
      <c r="J2860" s="73">
        <f>IF(I2860=0,0,VLOOKUP(I2860,'ОКВЭД 2017'!A$3:B$2732,2))</f>
        <v>0</v>
      </c>
      <c r="K2860" s="18"/>
      <c r="L2860" s="18"/>
      <c r="M2860" s="73">
        <f>IF(L2860=0,0,VLOOKUP($L2860,'Вид субсидии'!A$2:C$118,2))</f>
        <v>0</v>
      </c>
      <c r="N2860" s="97"/>
      <c r="O2860" s="20"/>
      <c r="P2860" s="20"/>
      <c r="Q2860" s="20"/>
      <c r="R2860" s="20"/>
      <c r="S2860" s="20"/>
      <c r="T2860" s="20"/>
      <c r="U2860" s="20"/>
      <c r="V2860" s="7">
        <f t="shared" si="47"/>
        <v>0</v>
      </c>
      <c r="W2860" s="20"/>
      <c r="X2860" s="20"/>
      <c r="Y2860" s="20"/>
      <c r="Z2860" s="20"/>
      <c r="AA2860" s="20"/>
      <c r="AB2860" s="20"/>
      <c r="AC2860" s="20"/>
      <c r="AD2860" s="20"/>
      <c r="AE2860" s="20"/>
      <c r="AF2860" s="20"/>
      <c r="AG2860" s="20"/>
      <c r="AH2860" s="20"/>
    </row>
    <row r="2861" spans="1:34" x14ac:dyDescent="0.25">
      <c r="A2861" s="20"/>
      <c r="B2861" s="11"/>
      <c r="C2861" s="12"/>
      <c r="D2861" s="12"/>
      <c r="E2861" s="12"/>
      <c r="F2861" s="45"/>
      <c r="G2861" s="23"/>
      <c r="H2861" s="18"/>
      <c r="I2861" s="49"/>
      <c r="J2861" s="73">
        <f>IF(I2861=0,0,VLOOKUP(I2861,'ОКВЭД 2017'!A$3:B$2732,2))</f>
        <v>0</v>
      </c>
      <c r="K2861" s="18"/>
      <c r="L2861" s="18"/>
      <c r="M2861" s="73">
        <f>IF(L2861=0,0,VLOOKUP($L2861,'Вид субсидии'!A$2:C$118,2))</f>
        <v>0</v>
      </c>
      <c r="N2861" s="97"/>
      <c r="O2861" s="20"/>
      <c r="P2861" s="20"/>
      <c r="Q2861" s="20"/>
      <c r="R2861" s="20"/>
      <c r="S2861" s="20"/>
      <c r="T2861" s="20"/>
      <c r="U2861" s="20"/>
      <c r="V2861" s="7">
        <f t="shared" si="47"/>
        <v>0</v>
      </c>
      <c r="W2861" s="20"/>
      <c r="X2861" s="20"/>
      <c r="Y2861" s="20"/>
      <c r="Z2861" s="20"/>
      <c r="AA2861" s="20"/>
      <c r="AB2861" s="20"/>
      <c r="AC2861" s="20"/>
      <c r="AD2861" s="20"/>
      <c r="AE2861" s="20"/>
      <c r="AF2861" s="20"/>
      <c r="AG2861" s="20"/>
      <c r="AH2861" s="20"/>
    </row>
    <row r="2862" spans="1:34" x14ac:dyDescent="0.25">
      <c r="A2862" s="20"/>
      <c r="B2862" s="11"/>
      <c r="C2862" s="12"/>
      <c r="D2862" s="12"/>
      <c r="E2862" s="12"/>
      <c r="F2862" s="45"/>
      <c r="G2862" s="23"/>
      <c r="H2862" s="18"/>
      <c r="I2862" s="49"/>
      <c r="J2862" s="73">
        <f>IF(I2862=0,0,VLOOKUP(I2862,'ОКВЭД 2017'!A$3:B$2732,2))</f>
        <v>0</v>
      </c>
      <c r="K2862" s="18"/>
      <c r="L2862" s="18"/>
      <c r="M2862" s="73">
        <f>IF(L2862=0,0,VLOOKUP($L2862,'Вид субсидии'!A$2:C$118,2))</f>
        <v>0</v>
      </c>
      <c r="N2862" s="97"/>
      <c r="O2862" s="20"/>
      <c r="P2862" s="20"/>
      <c r="Q2862" s="20"/>
      <c r="R2862" s="20"/>
      <c r="S2862" s="20"/>
      <c r="T2862" s="20"/>
      <c r="U2862" s="20"/>
      <c r="V2862" s="7">
        <f t="shared" si="47"/>
        <v>0</v>
      </c>
      <c r="W2862" s="20"/>
      <c r="X2862" s="20"/>
      <c r="Y2862" s="20"/>
      <c r="Z2862" s="20"/>
      <c r="AA2862" s="20"/>
      <c r="AB2862" s="20"/>
      <c r="AC2862" s="20"/>
      <c r="AD2862" s="20"/>
      <c r="AE2862" s="20"/>
      <c r="AF2862" s="20"/>
      <c r="AG2862" s="20"/>
      <c r="AH2862" s="20"/>
    </row>
    <row r="2863" spans="1:34" x14ac:dyDescent="0.25">
      <c r="A2863" s="20"/>
      <c r="B2863" s="11"/>
      <c r="C2863" s="12"/>
      <c r="D2863" s="12"/>
      <c r="E2863" s="12"/>
      <c r="F2863" s="45"/>
      <c r="G2863" s="23"/>
      <c r="H2863" s="18"/>
      <c r="I2863" s="49"/>
      <c r="J2863" s="73">
        <f>IF(I2863=0,0,VLOOKUP(I2863,'ОКВЭД 2017'!A$3:B$2732,2))</f>
        <v>0</v>
      </c>
      <c r="K2863" s="18"/>
      <c r="L2863" s="18"/>
      <c r="M2863" s="73">
        <f>IF(L2863=0,0,VLOOKUP($L2863,'Вид субсидии'!A$2:C$118,2))</f>
        <v>0</v>
      </c>
      <c r="N2863" s="97"/>
      <c r="O2863" s="20"/>
      <c r="P2863" s="20"/>
      <c r="Q2863" s="20"/>
      <c r="R2863" s="20"/>
      <c r="S2863" s="20"/>
      <c r="T2863" s="20"/>
      <c r="U2863" s="20"/>
      <c r="V2863" s="7">
        <f t="shared" si="47"/>
        <v>0</v>
      </c>
      <c r="W2863" s="20"/>
      <c r="X2863" s="20"/>
      <c r="Y2863" s="20"/>
      <c r="Z2863" s="20"/>
      <c r="AA2863" s="20"/>
      <c r="AB2863" s="20"/>
      <c r="AC2863" s="20"/>
      <c r="AD2863" s="20"/>
      <c r="AE2863" s="20"/>
      <c r="AF2863" s="20"/>
      <c r="AG2863" s="20"/>
      <c r="AH2863" s="20"/>
    </row>
    <row r="2864" spans="1:34" x14ac:dyDescent="0.25">
      <c r="A2864" s="20"/>
      <c r="B2864" s="11"/>
      <c r="C2864" s="12"/>
      <c r="D2864" s="12"/>
      <c r="E2864" s="12"/>
      <c r="F2864" s="45"/>
      <c r="G2864" s="23"/>
      <c r="H2864" s="18"/>
      <c r="I2864" s="49"/>
      <c r="J2864" s="73">
        <f>IF(I2864=0,0,VLOOKUP(I2864,'ОКВЭД 2017'!A$3:B$2732,2))</f>
        <v>0</v>
      </c>
      <c r="K2864" s="18"/>
      <c r="L2864" s="18"/>
      <c r="M2864" s="73">
        <f>IF(L2864=0,0,VLOOKUP($L2864,'Вид субсидии'!A$2:C$118,2))</f>
        <v>0</v>
      </c>
      <c r="N2864" s="97"/>
      <c r="O2864" s="20"/>
      <c r="P2864" s="20"/>
      <c r="Q2864" s="20"/>
      <c r="R2864" s="20"/>
      <c r="S2864" s="20"/>
      <c r="T2864" s="20"/>
      <c r="U2864" s="20"/>
      <c r="V2864" s="7">
        <f t="shared" si="47"/>
        <v>0</v>
      </c>
      <c r="W2864" s="20"/>
      <c r="X2864" s="20"/>
      <c r="Y2864" s="20"/>
      <c r="Z2864" s="20"/>
      <c r="AA2864" s="20"/>
      <c r="AB2864" s="20"/>
      <c r="AC2864" s="20"/>
      <c r="AD2864" s="20"/>
      <c r="AE2864" s="20"/>
      <c r="AF2864" s="20"/>
      <c r="AG2864" s="20"/>
      <c r="AH2864" s="20"/>
    </row>
    <row r="2865" spans="1:34" x14ac:dyDescent="0.25">
      <c r="A2865" s="20"/>
      <c r="B2865" s="11"/>
      <c r="C2865" s="12"/>
      <c r="D2865" s="12"/>
      <c r="E2865" s="12"/>
      <c r="F2865" s="45"/>
      <c r="G2865" s="23"/>
      <c r="H2865" s="18"/>
      <c r="I2865" s="49"/>
      <c r="J2865" s="73">
        <f>IF(I2865=0,0,VLOOKUP(I2865,'ОКВЭД 2017'!A$3:B$2732,2))</f>
        <v>0</v>
      </c>
      <c r="K2865" s="18"/>
      <c r="L2865" s="18"/>
      <c r="M2865" s="73">
        <f>IF(L2865=0,0,VLOOKUP($L2865,'Вид субсидии'!A$2:C$118,2))</f>
        <v>0</v>
      </c>
      <c r="N2865" s="97"/>
      <c r="O2865" s="20"/>
      <c r="P2865" s="20"/>
      <c r="Q2865" s="20"/>
      <c r="R2865" s="20"/>
      <c r="S2865" s="20"/>
      <c r="T2865" s="20"/>
      <c r="U2865" s="20"/>
      <c r="V2865" s="7">
        <f t="shared" si="47"/>
        <v>0</v>
      </c>
      <c r="W2865" s="20"/>
      <c r="X2865" s="20"/>
      <c r="Y2865" s="20"/>
      <c r="Z2865" s="20"/>
      <c r="AA2865" s="20"/>
      <c r="AB2865" s="20"/>
      <c r="AC2865" s="20"/>
      <c r="AD2865" s="20"/>
      <c r="AE2865" s="20"/>
      <c r="AF2865" s="20"/>
      <c r="AG2865" s="20"/>
      <c r="AH2865" s="20"/>
    </row>
    <row r="2866" spans="1:34" x14ac:dyDescent="0.25">
      <c r="A2866" s="20"/>
      <c r="B2866" s="11"/>
      <c r="C2866" s="12"/>
      <c r="D2866" s="12"/>
      <c r="E2866" s="12"/>
      <c r="F2866" s="45"/>
      <c r="G2866" s="23"/>
      <c r="H2866" s="18"/>
      <c r="I2866" s="49"/>
      <c r="J2866" s="73">
        <f>IF(I2866=0,0,VLOOKUP(I2866,'ОКВЭД 2017'!A$3:B$2732,2))</f>
        <v>0</v>
      </c>
      <c r="K2866" s="18"/>
      <c r="L2866" s="18"/>
      <c r="M2866" s="73">
        <f>IF(L2866=0,0,VLOOKUP($L2866,'Вид субсидии'!A$2:C$118,2))</f>
        <v>0</v>
      </c>
      <c r="N2866" s="97"/>
      <c r="O2866" s="20"/>
      <c r="P2866" s="20"/>
      <c r="Q2866" s="20"/>
      <c r="R2866" s="20"/>
      <c r="S2866" s="20"/>
      <c r="T2866" s="20"/>
      <c r="U2866" s="20"/>
      <c r="V2866" s="7">
        <f t="shared" si="47"/>
        <v>0</v>
      </c>
      <c r="W2866" s="20"/>
      <c r="X2866" s="20"/>
      <c r="Y2866" s="20"/>
      <c r="Z2866" s="20"/>
      <c r="AA2866" s="20"/>
      <c r="AB2866" s="20"/>
      <c r="AC2866" s="20"/>
      <c r="AD2866" s="20"/>
      <c r="AE2866" s="20"/>
      <c r="AF2866" s="20"/>
      <c r="AG2866" s="20"/>
      <c r="AH2866" s="20"/>
    </row>
    <row r="2867" spans="1:34" x14ac:dyDescent="0.25">
      <c r="A2867" s="20"/>
      <c r="B2867" s="11"/>
      <c r="C2867" s="12"/>
      <c r="D2867" s="12"/>
      <c r="E2867" s="12"/>
      <c r="F2867" s="45"/>
      <c r="G2867" s="23"/>
      <c r="H2867" s="18"/>
      <c r="I2867" s="49"/>
      <c r="J2867" s="73">
        <f>IF(I2867=0,0,VLOOKUP(I2867,'ОКВЭД 2017'!A$3:B$2732,2))</f>
        <v>0</v>
      </c>
      <c r="K2867" s="18"/>
      <c r="L2867" s="18"/>
      <c r="M2867" s="73">
        <f>IF(L2867=0,0,VLOOKUP($L2867,'Вид субсидии'!A$2:C$118,2))</f>
        <v>0</v>
      </c>
      <c r="N2867" s="97"/>
      <c r="O2867" s="20"/>
      <c r="P2867" s="20"/>
      <c r="Q2867" s="20"/>
      <c r="R2867" s="20"/>
      <c r="S2867" s="20"/>
      <c r="T2867" s="20"/>
      <c r="U2867" s="20"/>
      <c r="V2867" s="7">
        <f t="shared" si="47"/>
        <v>0</v>
      </c>
      <c r="W2867" s="20"/>
      <c r="X2867" s="20"/>
      <c r="Y2867" s="20"/>
      <c r="Z2867" s="20"/>
      <c r="AA2867" s="20"/>
      <c r="AB2867" s="20"/>
      <c r="AC2867" s="20"/>
      <c r="AD2867" s="20"/>
      <c r="AE2867" s="20"/>
      <c r="AF2867" s="20"/>
      <c r="AG2867" s="20"/>
      <c r="AH2867" s="20"/>
    </row>
    <row r="2868" spans="1:34" x14ac:dyDescent="0.25">
      <c r="A2868" s="20"/>
      <c r="B2868" s="11"/>
      <c r="C2868" s="12"/>
      <c r="D2868" s="12"/>
      <c r="E2868" s="12"/>
      <c r="F2868" s="45"/>
      <c r="G2868" s="23"/>
      <c r="H2868" s="18"/>
      <c r="I2868" s="49"/>
      <c r="J2868" s="73">
        <f>IF(I2868=0,0,VLOOKUP(I2868,'ОКВЭД 2017'!A$3:B$2732,2))</f>
        <v>0</v>
      </c>
      <c r="K2868" s="18"/>
      <c r="L2868" s="18"/>
      <c r="M2868" s="73">
        <f>IF(L2868=0,0,VLOOKUP($L2868,'Вид субсидии'!A$2:C$118,2))</f>
        <v>0</v>
      </c>
      <c r="N2868" s="97"/>
      <c r="O2868" s="20"/>
      <c r="P2868" s="20"/>
      <c r="Q2868" s="20"/>
      <c r="R2868" s="20"/>
      <c r="S2868" s="20"/>
      <c r="T2868" s="20"/>
      <c r="U2868" s="20"/>
      <c r="V2868" s="7">
        <f t="shared" si="47"/>
        <v>0</v>
      </c>
      <c r="W2868" s="20"/>
      <c r="X2868" s="20"/>
      <c r="Y2868" s="20"/>
      <c r="Z2868" s="20"/>
      <c r="AA2868" s="20"/>
      <c r="AB2868" s="20"/>
      <c r="AC2868" s="20"/>
      <c r="AD2868" s="20"/>
      <c r="AE2868" s="20"/>
      <c r="AF2868" s="20"/>
      <c r="AG2868" s="20"/>
      <c r="AH2868" s="20"/>
    </row>
    <row r="2869" spans="1:34" x14ac:dyDescent="0.25">
      <c r="A2869" s="20"/>
      <c r="B2869" s="11"/>
      <c r="C2869" s="12"/>
      <c r="D2869" s="12"/>
      <c r="E2869" s="12"/>
      <c r="F2869" s="45"/>
      <c r="G2869" s="23"/>
      <c r="H2869" s="18"/>
      <c r="I2869" s="49"/>
      <c r="J2869" s="73">
        <f>IF(I2869=0,0,VLOOKUP(I2869,'ОКВЭД 2017'!A$3:B$2732,2))</f>
        <v>0</v>
      </c>
      <c r="K2869" s="18"/>
      <c r="L2869" s="18"/>
      <c r="M2869" s="73">
        <f>IF(L2869=0,0,VLOOKUP($L2869,'Вид субсидии'!A$2:C$118,2))</f>
        <v>0</v>
      </c>
      <c r="N2869" s="97"/>
      <c r="O2869" s="20"/>
      <c r="P2869" s="20"/>
      <c r="Q2869" s="20"/>
      <c r="R2869" s="20"/>
      <c r="S2869" s="20"/>
      <c r="T2869" s="20"/>
      <c r="U2869" s="20"/>
      <c r="V2869" s="7">
        <f t="shared" si="47"/>
        <v>0</v>
      </c>
      <c r="W2869" s="20"/>
      <c r="X2869" s="20"/>
      <c r="Y2869" s="20"/>
      <c r="Z2869" s="20"/>
      <c r="AA2869" s="20"/>
      <c r="AB2869" s="20"/>
      <c r="AC2869" s="20"/>
      <c r="AD2869" s="20"/>
      <c r="AE2869" s="20"/>
      <c r="AF2869" s="20"/>
      <c r="AG2869" s="20"/>
      <c r="AH2869" s="20"/>
    </row>
    <row r="2870" spans="1:34" x14ac:dyDescent="0.25">
      <c r="A2870" s="20"/>
      <c r="B2870" s="11"/>
      <c r="C2870" s="12"/>
      <c r="D2870" s="12"/>
      <c r="E2870" s="12"/>
      <c r="F2870" s="45"/>
      <c r="G2870" s="23"/>
      <c r="H2870" s="18"/>
      <c r="I2870" s="49"/>
      <c r="J2870" s="73">
        <f>IF(I2870=0,0,VLOOKUP(I2870,'ОКВЭД 2017'!A$3:B$2732,2))</f>
        <v>0</v>
      </c>
      <c r="K2870" s="18"/>
      <c r="L2870" s="18"/>
      <c r="M2870" s="73">
        <f>IF(L2870=0,0,VLOOKUP($L2870,'Вид субсидии'!A$2:C$118,2))</f>
        <v>0</v>
      </c>
      <c r="N2870" s="97"/>
      <c r="O2870" s="20"/>
      <c r="P2870" s="20"/>
      <c r="Q2870" s="20"/>
      <c r="R2870" s="20"/>
      <c r="S2870" s="20"/>
      <c r="T2870" s="20"/>
      <c r="U2870" s="20"/>
      <c r="V2870" s="7">
        <f t="shared" si="47"/>
        <v>0</v>
      </c>
      <c r="W2870" s="20"/>
      <c r="X2870" s="20"/>
      <c r="Y2870" s="20"/>
      <c r="Z2870" s="20"/>
      <c r="AA2870" s="20"/>
      <c r="AB2870" s="20"/>
      <c r="AC2870" s="20"/>
      <c r="AD2870" s="20"/>
      <c r="AE2870" s="20"/>
      <c r="AF2870" s="20"/>
      <c r="AG2870" s="20"/>
      <c r="AH2870" s="20"/>
    </row>
    <row r="2871" spans="1:34" x14ac:dyDescent="0.25">
      <c r="A2871" s="20"/>
      <c r="B2871" s="11"/>
      <c r="C2871" s="12"/>
      <c r="D2871" s="12"/>
      <c r="E2871" s="12"/>
      <c r="F2871" s="45"/>
      <c r="G2871" s="23"/>
      <c r="H2871" s="18"/>
      <c r="I2871" s="49"/>
      <c r="J2871" s="73">
        <f>IF(I2871=0,0,VLOOKUP(I2871,'ОКВЭД 2017'!A$3:B$2732,2))</f>
        <v>0</v>
      </c>
      <c r="K2871" s="18"/>
      <c r="L2871" s="18"/>
      <c r="M2871" s="73">
        <f>IF(L2871=0,0,VLOOKUP($L2871,'Вид субсидии'!A$2:C$118,2))</f>
        <v>0</v>
      </c>
      <c r="N2871" s="97"/>
      <c r="O2871" s="20"/>
      <c r="P2871" s="20"/>
      <c r="Q2871" s="20"/>
      <c r="R2871" s="20"/>
      <c r="S2871" s="20"/>
      <c r="T2871" s="20"/>
      <c r="U2871" s="20"/>
      <c r="V2871" s="7">
        <f t="shared" si="47"/>
        <v>0</v>
      </c>
      <c r="W2871" s="20"/>
      <c r="X2871" s="20"/>
      <c r="Y2871" s="20"/>
      <c r="Z2871" s="20"/>
      <c r="AA2871" s="20"/>
      <c r="AB2871" s="20"/>
      <c r="AC2871" s="20"/>
      <c r="AD2871" s="20"/>
      <c r="AE2871" s="20"/>
      <c r="AF2871" s="20"/>
      <c r="AG2871" s="20"/>
      <c r="AH2871" s="20"/>
    </row>
    <row r="2872" spans="1:34" x14ac:dyDescent="0.25">
      <c r="A2872" s="20"/>
      <c r="B2872" s="11"/>
      <c r="C2872" s="12"/>
      <c r="D2872" s="12"/>
      <c r="E2872" s="12"/>
      <c r="F2872" s="45"/>
      <c r="G2872" s="23"/>
      <c r="H2872" s="18"/>
      <c r="I2872" s="49"/>
      <c r="J2872" s="73">
        <f>IF(I2872=0,0,VLOOKUP(I2872,'ОКВЭД 2017'!A$3:B$2732,2))</f>
        <v>0</v>
      </c>
      <c r="K2872" s="18"/>
      <c r="L2872" s="18"/>
      <c r="M2872" s="73">
        <f>IF(L2872=0,0,VLOOKUP($L2872,'Вид субсидии'!A$2:C$118,2))</f>
        <v>0</v>
      </c>
      <c r="N2872" s="97"/>
      <c r="O2872" s="20"/>
      <c r="P2872" s="20"/>
      <c r="Q2872" s="20"/>
      <c r="R2872" s="20"/>
      <c r="S2872" s="20"/>
      <c r="T2872" s="20"/>
      <c r="U2872" s="20"/>
      <c r="V2872" s="7">
        <f t="shared" si="47"/>
        <v>0</v>
      </c>
      <c r="W2872" s="20"/>
      <c r="X2872" s="20"/>
      <c r="Y2872" s="20"/>
      <c r="Z2872" s="20"/>
      <c r="AA2872" s="20"/>
      <c r="AB2872" s="20"/>
      <c r="AC2872" s="20"/>
      <c r="AD2872" s="20"/>
      <c r="AE2872" s="20"/>
      <c r="AF2872" s="20"/>
      <c r="AG2872" s="20"/>
      <c r="AH2872" s="20"/>
    </row>
    <row r="2873" spans="1:34" x14ac:dyDescent="0.25">
      <c r="A2873" s="20"/>
      <c r="B2873" s="11"/>
      <c r="C2873" s="12"/>
      <c r="D2873" s="12"/>
      <c r="E2873" s="12"/>
      <c r="F2873" s="45"/>
      <c r="G2873" s="23"/>
      <c r="H2873" s="18"/>
      <c r="I2873" s="49"/>
      <c r="J2873" s="73">
        <f>IF(I2873=0,0,VLOOKUP(I2873,'ОКВЭД 2017'!A$3:B$2732,2))</f>
        <v>0</v>
      </c>
      <c r="K2873" s="18"/>
      <c r="L2873" s="18"/>
      <c r="M2873" s="73">
        <f>IF(L2873=0,0,VLOOKUP($L2873,'Вид субсидии'!A$2:C$118,2))</f>
        <v>0</v>
      </c>
      <c r="N2873" s="97"/>
      <c r="O2873" s="20"/>
      <c r="P2873" s="20"/>
      <c r="Q2873" s="20"/>
      <c r="R2873" s="20"/>
      <c r="S2873" s="20"/>
      <c r="T2873" s="20"/>
      <c r="U2873" s="20"/>
      <c r="V2873" s="7">
        <f t="shared" si="47"/>
        <v>0</v>
      </c>
      <c r="W2873" s="20"/>
      <c r="X2873" s="20"/>
      <c r="Y2873" s="20"/>
      <c r="Z2873" s="20"/>
      <c r="AA2873" s="20"/>
      <c r="AB2873" s="20"/>
      <c r="AC2873" s="20"/>
      <c r="AD2873" s="20"/>
      <c r="AE2873" s="20"/>
      <c r="AF2873" s="20"/>
      <c r="AG2873" s="20"/>
      <c r="AH2873" s="20"/>
    </row>
    <row r="2874" spans="1:34" x14ac:dyDescent="0.25">
      <c r="A2874" s="20"/>
      <c r="B2874" s="11"/>
      <c r="C2874" s="12"/>
      <c r="D2874" s="12"/>
      <c r="E2874" s="12"/>
      <c r="F2874" s="45"/>
      <c r="G2874" s="23"/>
      <c r="H2874" s="18"/>
      <c r="I2874" s="49"/>
      <c r="J2874" s="73">
        <f>IF(I2874=0,0,VLOOKUP(I2874,'ОКВЭД 2017'!A$3:B$2732,2))</f>
        <v>0</v>
      </c>
      <c r="K2874" s="18"/>
      <c r="L2874" s="18"/>
      <c r="M2874" s="73">
        <f>IF(L2874=0,0,VLOOKUP($L2874,'Вид субсидии'!A$2:C$118,2))</f>
        <v>0</v>
      </c>
      <c r="N2874" s="97"/>
      <c r="O2874" s="20"/>
      <c r="P2874" s="20"/>
      <c r="Q2874" s="20"/>
      <c r="R2874" s="20"/>
      <c r="S2874" s="20"/>
      <c r="T2874" s="20"/>
      <c r="U2874" s="20"/>
      <c r="V2874" s="7">
        <f t="shared" si="47"/>
        <v>0</v>
      </c>
      <c r="W2874" s="20"/>
      <c r="X2874" s="20"/>
      <c r="Y2874" s="20"/>
      <c r="Z2874" s="20"/>
      <c r="AA2874" s="20"/>
      <c r="AB2874" s="20"/>
      <c r="AC2874" s="20"/>
      <c r="AD2874" s="20"/>
      <c r="AE2874" s="20"/>
      <c r="AF2874" s="20"/>
      <c r="AG2874" s="20"/>
      <c r="AH2874" s="20"/>
    </row>
    <row r="2875" spans="1:34" x14ac:dyDescent="0.25">
      <c r="A2875" s="20"/>
      <c r="B2875" s="11"/>
      <c r="C2875" s="12"/>
      <c r="D2875" s="12"/>
      <c r="E2875" s="12"/>
      <c r="F2875" s="45"/>
      <c r="G2875" s="23"/>
      <c r="H2875" s="18"/>
      <c r="I2875" s="49"/>
      <c r="J2875" s="73">
        <f>IF(I2875=0,0,VLOOKUP(I2875,'ОКВЭД 2017'!A$3:B$2732,2))</f>
        <v>0</v>
      </c>
      <c r="K2875" s="18"/>
      <c r="L2875" s="18"/>
      <c r="M2875" s="73">
        <f>IF(L2875=0,0,VLOOKUP($L2875,'Вид субсидии'!A$2:C$118,2))</f>
        <v>0</v>
      </c>
      <c r="N2875" s="97"/>
      <c r="O2875" s="20"/>
      <c r="P2875" s="20"/>
      <c r="Q2875" s="20"/>
      <c r="R2875" s="20"/>
      <c r="S2875" s="20"/>
      <c r="T2875" s="20"/>
      <c r="U2875" s="20"/>
      <c r="V2875" s="7">
        <f t="shared" si="47"/>
        <v>0</v>
      </c>
      <c r="W2875" s="20"/>
      <c r="X2875" s="20"/>
      <c r="Y2875" s="20"/>
      <c r="Z2875" s="20"/>
      <c r="AA2875" s="20"/>
      <c r="AB2875" s="20"/>
      <c r="AC2875" s="20"/>
      <c r="AD2875" s="20"/>
      <c r="AE2875" s="20"/>
      <c r="AF2875" s="20"/>
      <c r="AG2875" s="20"/>
      <c r="AH2875" s="20"/>
    </row>
    <row r="2876" spans="1:34" x14ac:dyDescent="0.25">
      <c r="A2876" s="20"/>
      <c r="B2876" s="11"/>
      <c r="C2876" s="12"/>
      <c r="D2876" s="12"/>
      <c r="E2876" s="12"/>
      <c r="F2876" s="45"/>
      <c r="G2876" s="23"/>
      <c r="H2876" s="18"/>
      <c r="I2876" s="49"/>
      <c r="J2876" s="73">
        <f>IF(I2876=0,0,VLOOKUP(I2876,'ОКВЭД 2017'!A$3:B$2732,2))</f>
        <v>0</v>
      </c>
      <c r="K2876" s="18"/>
      <c r="L2876" s="18"/>
      <c r="M2876" s="73">
        <f>IF(L2876=0,0,VLOOKUP($L2876,'Вид субсидии'!A$2:C$118,2))</f>
        <v>0</v>
      </c>
      <c r="N2876" s="97"/>
      <c r="O2876" s="20"/>
      <c r="P2876" s="20"/>
      <c r="Q2876" s="20"/>
      <c r="R2876" s="20"/>
      <c r="S2876" s="20"/>
      <c r="T2876" s="20"/>
      <c r="U2876" s="20"/>
      <c r="V2876" s="7">
        <f t="shared" si="47"/>
        <v>0</v>
      </c>
      <c r="W2876" s="20"/>
      <c r="X2876" s="20"/>
      <c r="Y2876" s="20"/>
      <c r="Z2876" s="20"/>
      <c r="AA2876" s="20"/>
      <c r="AB2876" s="20"/>
      <c r="AC2876" s="20"/>
      <c r="AD2876" s="20"/>
      <c r="AE2876" s="20"/>
      <c r="AF2876" s="20"/>
      <c r="AG2876" s="20"/>
      <c r="AH2876" s="20"/>
    </row>
    <row r="2877" spans="1:34" x14ac:dyDescent="0.25">
      <c r="A2877" s="20"/>
      <c r="B2877" s="11"/>
      <c r="C2877" s="12"/>
      <c r="D2877" s="12"/>
      <c r="E2877" s="12"/>
      <c r="F2877" s="45"/>
      <c r="G2877" s="23"/>
      <c r="H2877" s="18"/>
      <c r="I2877" s="49"/>
      <c r="J2877" s="73">
        <f>IF(I2877=0,0,VLOOKUP(I2877,'ОКВЭД 2017'!A$3:B$2732,2))</f>
        <v>0</v>
      </c>
      <c r="K2877" s="18"/>
      <c r="L2877" s="18"/>
      <c r="M2877" s="73">
        <f>IF(L2877=0,0,VLOOKUP($L2877,'Вид субсидии'!A$2:C$118,2))</f>
        <v>0</v>
      </c>
      <c r="N2877" s="97"/>
      <c r="O2877" s="20"/>
      <c r="P2877" s="20"/>
      <c r="Q2877" s="20"/>
      <c r="R2877" s="20"/>
      <c r="S2877" s="20"/>
      <c r="T2877" s="20"/>
      <c r="U2877" s="20"/>
      <c r="V2877" s="7">
        <f t="shared" si="47"/>
        <v>0</v>
      </c>
      <c r="W2877" s="20"/>
      <c r="X2877" s="20"/>
      <c r="Y2877" s="20"/>
      <c r="Z2877" s="20"/>
      <c r="AA2877" s="20"/>
      <c r="AB2877" s="20"/>
      <c r="AC2877" s="20"/>
      <c r="AD2877" s="20"/>
      <c r="AE2877" s="20"/>
      <c r="AF2877" s="20"/>
      <c r="AG2877" s="20"/>
      <c r="AH2877" s="20"/>
    </row>
    <row r="2878" spans="1:34" x14ac:dyDescent="0.25">
      <c r="A2878" s="20"/>
      <c r="B2878" s="11"/>
      <c r="C2878" s="12"/>
      <c r="D2878" s="12"/>
      <c r="E2878" s="12"/>
      <c r="F2878" s="45"/>
      <c r="G2878" s="23"/>
      <c r="H2878" s="18"/>
      <c r="I2878" s="49"/>
      <c r="J2878" s="73">
        <f>IF(I2878=0,0,VLOOKUP(I2878,'ОКВЭД 2017'!A$3:B$2732,2))</f>
        <v>0</v>
      </c>
      <c r="K2878" s="18"/>
      <c r="L2878" s="18"/>
      <c r="M2878" s="73">
        <f>IF(L2878=0,0,VLOOKUP($L2878,'Вид субсидии'!A$2:C$118,2))</f>
        <v>0</v>
      </c>
      <c r="N2878" s="97"/>
      <c r="O2878" s="20"/>
      <c r="P2878" s="20"/>
      <c r="Q2878" s="20"/>
      <c r="R2878" s="20"/>
      <c r="S2878" s="20"/>
      <c r="T2878" s="20"/>
      <c r="U2878" s="20"/>
      <c r="V2878" s="7">
        <f t="shared" si="47"/>
        <v>0</v>
      </c>
      <c r="W2878" s="20"/>
      <c r="X2878" s="20"/>
      <c r="Y2878" s="20"/>
      <c r="Z2878" s="20"/>
      <c r="AA2878" s="20"/>
      <c r="AB2878" s="20"/>
      <c r="AC2878" s="20"/>
      <c r="AD2878" s="20"/>
      <c r="AE2878" s="20"/>
      <c r="AF2878" s="20"/>
      <c r="AG2878" s="20"/>
      <c r="AH2878" s="20"/>
    </row>
    <row r="2879" spans="1:34" x14ac:dyDescent="0.25">
      <c r="A2879" s="20"/>
      <c r="B2879" s="11"/>
      <c r="C2879" s="12"/>
      <c r="D2879" s="12"/>
      <c r="E2879" s="12"/>
      <c r="F2879" s="45"/>
      <c r="G2879" s="23"/>
      <c r="H2879" s="18"/>
      <c r="I2879" s="49"/>
      <c r="J2879" s="73">
        <f>IF(I2879=0,0,VLOOKUP(I2879,'ОКВЭД 2017'!A$3:B$2732,2))</f>
        <v>0</v>
      </c>
      <c r="K2879" s="18"/>
      <c r="L2879" s="18"/>
      <c r="M2879" s="73">
        <f>IF(L2879=0,0,VLOOKUP($L2879,'Вид субсидии'!A$2:C$118,2))</f>
        <v>0</v>
      </c>
      <c r="N2879" s="97"/>
      <c r="O2879" s="20"/>
      <c r="P2879" s="20"/>
      <c r="Q2879" s="20"/>
      <c r="R2879" s="20"/>
      <c r="S2879" s="20"/>
      <c r="T2879" s="20"/>
      <c r="U2879" s="20"/>
      <c r="V2879" s="7">
        <f t="shared" si="47"/>
        <v>0</v>
      </c>
      <c r="W2879" s="20"/>
      <c r="X2879" s="20"/>
      <c r="Y2879" s="20"/>
      <c r="Z2879" s="20"/>
      <c r="AA2879" s="20"/>
      <c r="AB2879" s="20"/>
      <c r="AC2879" s="20"/>
      <c r="AD2879" s="20"/>
      <c r="AE2879" s="20"/>
      <c r="AF2879" s="20"/>
      <c r="AG2879" s="20"/>
      <c r="AH2879" s="20"/>
    </row>
    <row r="2880" spans="1:34" x14ac:dyDescent="0.25">
      <c r="A2880" s="20"/>
      <c r="B2880" s="11"/>
      <c r="C2880" s="12"/>
      <c r="D2880" s="12"/>
      <c r="E2880" s="12"/>
      <c r="F2880" s="45"/>
      <c r="G2880" s="23"/>
      <c r="H2880" s="18"/>
      <c r="I2880" s="49"/>
      <c r="J2880" s="73">
        <f>IF(I2880=0,0,VLOOKUP(I2880,'ОКВЭД 2017'!A$3:B$2732,2))</f>
        <v>0</v>
      </c>
      <c r="K2880" s="18"/>
      <c r="L2880" s="18"/>
      <c r="M2880" s="73">
        <f>IF(L2880=0,0,VLOOKUP($L2880,'Вид субсидии'!A$2:C$118,2))</f>
        <v>0</v>
      </c>
      <c r="N2880" s="97"/>
      <c r="O2880" s="20"/>
      <c r="P2880" s="20"/>
      <c r="Q2880" s="20"/>
      <c r="R2880" s="20"/>
      <c r="S2880" s="20"/>
      <c r="T2880" s="20"/>
      <c r="U2880" s="20"/>
      <c r="V2880" s="7">
        <f t="shared" si="47"/>
        <v>0</v>
      </c>
      <c r="W2880" s="20"/>
      <c r="X2880" s="20"/>
      <c r="Y2880" s="20"/>
      <c r="Z2880" s="20"/>
      <c r="AA2880" s="20"/>
      <c r="AB2880" s="20"/>
      <c r="AC2880" s="20"/>
      <c r="AD2880" s="20"/>
      <c r="AE2880" s="20"/>
      <c r="AF2880" s="20"/>
      <c r="AG2880" s="20"/>
      <c r="AH2880" s="20"/>
    </row>
    <row r="2881" spans="1:34" x14ac:dyDescent="0.25">
      <c r="A2881" s="20"/>
      <c r="B2881" s="11"/>
      <c r="C2881" s="12"/>
      <c r="D2881" s="12"/>
      <c r="E2881" s="12"/>
      <c r="F2881" s="45"/>
      <c r="G2881" s="23"/>
      <c r="H2881" s="18"/>
      <c r="I2881" s="49"/>
      <c r="J2881" s="73">
        <f>IF(I2881=0,0,VLOOKUP(I2881,'ОКВЭД 2017'!A$3:B$2732,2))</f>
        <v>0</v>
      </c>
      <c r="K2881" s="18"/>
      <c r="L2881" s="18"/>
      <c r="M2881" s="73">
        <f>IF(L2881=0,0,VLOOKUP($L2881,'Вид субсидии'!A$2:C$118,2))</f>
        <v>0</v>
      </c>
      <c r="N2881" s="97"/>
      <c r="O2881" s="20"/>
      <c r="P2881" s="20"/>
      <c r="Q2881" s="20"/>
      <c r="R2881" s="20"/>
      <c r="S2881" s="20"/>
      <c r="T2881" s="20"/>
      <c r="U2881" s="20"/>
      <c r="V2881" s="7">
        <f t="shared" si="47"/>
        <v>0</v>
      </c>
      <c r="W2881" s="20"/>
      <c r="X2881" s="20"/>
      <c r="Y2881" s="20"/>
      <c r="Z2881" s="20"/>
      <c r="AA2881" s="20"/>
      <c r="AB2881" s="20"/>
      <c r="AC2881" s="20"/>
      <c r="AD2881" s="20"/>
      <c r="AE2881" s="20"/>
      <c r="AF2881" s="20"/>
      <c r="AG2881" s="20"/>
      <c r="AH2881" s="20"/>
    </row>
    <row r="2882" spans="1:34" x14ac:dyDescent="0.25">
      <c r="A2882" s="20"/>
      <c r="B2882" s="11"/>
      <c r="C2882" s="12"/>
      <c r="D2882" s="12"/>
      <c r="E2882" s="12"/>
      <c r="F2882" s="45"/>
      <c r="G2882" s="23"/>
      <c r="H2882" s="18"/>
      <c r="I2882" s="49"/>
      <c r="J2882" s="73">
        <f>IF(I2882=0,0,VLOOKUP(I2882,'ОКВЭД 2017'!A$3:B$2732,2))</f>
        <v>0</v>
      </c>
      <c r="K2882" s="18"/>
      <c r="L2882" s="18"/>
      <c r="M2882" s="73">
        <f>IF(L2882=0,0,VLOOKUP($L2882,'Вид субсидии'!A$2:C$118,2))</f>
        <v>0</v>
      </c>
      <c r="N2882" s="97"/>
      <c r="O2882" s="20"/>
      <c r="P2882" s="20"/>
      <c r="Q2882" s="20"/>
      <c r="R2882" s="20"/>
      <c r="S2882" s="20"/>
      <c r="T2882" s="20"/>
      <c r="U2882" s="20"/>
      <c r="V2882" s="7">
        <f t="shared" si="47"/>
        <v>0</v>
      </c>
      <c r="W2882" s="20"/>
      <c r="X2882" s="20"/>
      <c r="Y2882" s="20"/>
      <c r="Z2882" s="20"/>
      <c r="AA2882" s="20"/>
      <c r="AB2882" s="20"/>
      <c r="AC2882" s="20"/>
      <c r="AD2882" s="20"/>
      <c r="AE2882" s="20"/>
      <c r="AF2882" s="20"/>
      <c r="AG2882" s="20"/>
      <c r="AH2882" s="20"/>
    </row>
    <row r="2883" spans="1:34" x14ac:dyDescent="0.25">
      <c r="A2883" s="20"/>
      <c r="B2883" s="11"/>
      <c r="C2883" s="12"/>
      <c r="D2883" s="12"/>
      <c r="E2883" s="12"/>
      <c r="F2883" s="45"/>
      <c r="G2883" s="23"/>
      <c r="H2883" s="18"/>
      <c r="I2883" s="49"/>
      <c r="J2883" s="73">
        <f>IF(I2883=0,0,VLOOKUP(I2883,'ОКВЭД 2017'!A$3:B$2732,2))</f>
        <v>0</v>
      </c>
      <c r="K2883" s="18"/>
      <c r="L2883" s="18"/>
      <c r="M2883" s="73">
        <f>IF(L2883=0,0,VLOOKUP($L2883,'Вид субсидии'!A$2:C$118,2))</f>
        <v>0</v>
      </c>
      <c r="N2883" s="97"/>
      <c r="O2883" s="20"/>
      <c r="P2883" s="20"/>
      <c r="Q2883" s="20"/>
      <c r="R2883" s="20"/>
      <c r="S2883" s="20"/>
      <c r="T2883" s="20"/>
      <c r="U2883" s="20"/>
      <c r="V2883" s="7">
        <f t="shared" si="47"/>
        <v>0</v>
      </c>
      <c r="W2883" s="20"/>
      <c r="X2883" s="20"/>
      <c r="Y2883" s="20"/>
      <c r="Z2883" s="20"/>
      <c r="AA2883" s="20"/>
      <c r="AB2883" s="20"/>
      <c r="AC2883" s="20"/>
      <c r="AD2883" s="20"/>
      <c r="AE2883" s="20"/>
      <c r="AF2883" s="20"/>
      <c r="AG2883" s="20"/>
      <c r="AH2883" s="20"/>
    </row>
    <row r="2884" spans="1:34" x14ac:dyDescent="0.25">
      <c r="A2884" s="20"/>
      <c r="B2884" s="11"/>
      <c r="C2884" s="12"/>
      <c r="D2884" s="12"/>
      <c r="E2884" s="12"/>
      <c r="F2884" s="45"/>
      <c r="G2884" s="23"/>
      <c r="H2884" s="18"/>
      <c r="I2884" s="49"/>
      <c r="J2884" s="73">
        <f>IF(I2884=0,0,VLOOKUP(I2884,'ОКВЭД 2017'!A$3:B$2732,2))</f>
        <v>0</v>
      </c>
      <c r="K2884" s="18"/>
      <c r="L2884" s="18"/>
      <c r="M2884" s="73">
        <f>IF(L2884=0,0,VLOOKUP($L2884,'Вид субсидии'!A$2:C$118,2))</f>
        <v>0</v>
      </c>
      <c r="N2884" s="97"/>
      <c r="O2884" s="20"/>
      <c r="P2884" s="20"/>
      <c r="Q2884" s="20"/>
      <c r="R2884" s="20"/>
      <c r="S2884" s="20"/>
      <c r="T2884" s="20"/>
      <c r="U2884" s="20"/>
      <c r="V2884" s="7">
        <f t="shared" si="47"/>
        <v>0</v>
      </c>
      <c r="W2884" s="20"/>
      <c r="X2884" s="20"/>
      <c r="Y2884" s="20"/>
      <c r="Z2884" s="20"/>
      <c r="AA2884" s="20"/>
      <c r="AB2884" s="20"/>
      <c r="AC2884" s="20"/>
      <c r="AD2884" s="20"/>
      <c r="AE2884" s="20"/>
      <c r="AF2884" s="20"/>
      <c r="AG2884" s="20"/>
      <c r="AH2884" s="20"/>
    </row>
    <row r="2885" spans="1:34" x14ac:dyDescent="0.25">
      <c r="A2885" s="20"/>
      <c r="B2885" s="11"/>
      <c r="C2885" s="12"/>
      <c r="D2885" s="12"/>
      <c r="E2885" s="12"/>
      <c r="F2885" s="45"/>
      <c r="G2885" s="23"/>
      <c r="H2885" s="18"/>
      <c r="I2885" s="49"/>
      <c r="J2885" s="73">
        <f>IF(I2885=0,0,VLOOKUP(I2885,'ОКВЭД 2017'!A$3:B$2732,2))</f>
        <v>0</v>
      </c>
      <c r="K2885" s="18"/>
      <c r="L2885" s="18"/>
      <c r="M2885" s="73">
        <f>IF(L2885=0,0,VLOOKUP($L2885,'Вид субсидии'!A$2:C$118,2))</f>
        <v>0</v>
      </c>
      <c r="N2885" s="97"/>
      <c r="O2885" s="20"/>
      <c r="P2885" s="20"/>
      <c r="Q2885" s="20"/>
      <c r="R2885" s="20"/>
      <c r="S2885" s="20"/>
      <c r="T2885" s="20"/>
      <c r="U2885" s="20"/>
      <c r="V2885" s="7">
        <f t="shared" si="47"/>
        <v>0</v>
      </c>
      <c r="W2885" s="20"/>
      <c r="X2885" s="20"/>
      <c r="Y2885" s="20"/>
      <c r="Z2885" s="20"/>
      <c r="AA2885" s="20"/>
      <c r="AB2885" s="20"/>
      <c r="AC2885" s="20"/>
      <c r="AD2885" s="20"/>
      <c r="AE2885" s="20"/>
      <c r="AF2885" s="20"/>
      <c r="AG2885" s="20"/>
      <c r="AH2885" s="20"/>
    </row>
    <row r="2886" spans="1:34" x14ac:dyDescent="0.25">
      <c r="A2886" s="20"/>
      <c r="B2886" s="11"/>
      <c r="C2886" s="12"/>
      <c r="D2886" s="12"/>
      <c r="E2886" s="12"/>
      <c r="F2886" s="45"/>
      <c r="G2886" s="23"/>
      <c r="H2886" s="18"/>
      <c r="I2886" s="49"/>
      <c r="J2886" s="73">
        <f>IF(I2886=0,0,VLOOKUP(I2886,'ОКВЭД 2017'!A$3:B$2732,2))</f>
        <v>0</v>
      </c>
      <c r="K2886" s="18"/>
      <c r="L2886" s="18"/>
      <c r="M2886" s="73">
        <f>IF(L2886=0,0,VLOOKUP($L2886,'Вид субсидии'!A$2:C$118,2))</f>
        <v>0</v>
      </c>
      <c r="N2886" s="97"/>
      <c r="O2886" s="20"/>
      <c r="P2886" s="20"/>
      <c r="Q2886" s="20"/>
      <c r="R2886" s="20"/>
      <c r="S2886" s="20"/>
      <c r="T2886" s="20"/>
      <c r="U2886" s="20"/>
      <c r="V2886" s="7">
        <f t="shared" si="47"/>
        <v>0</v>
      </c>
      <c r="W2886" s="20"/>
      <c r="X2886" s="20"/>
      <c r="Y2886" s="20"/>
      <c r="Z2886" s="20"/>
      <c r="AA2886" s="20"/>
      <c r="AB2886" s="20"/>
      <c r="AC2886" s="20"/>
      <c r="AD2886" s="20"/>
      <c r="AE2886" s="20"/>
      <c r="AF2886" s="20"/>
      <c r="AG2886" s="20"/>
      <c r="AH2886" s="20"/>
    </row>
    <row r="2887" spans="1:34" x14ac:dyDescent="0.25">
      <c r="A2887" s="20"/>
      <c r="B2887" s="11"/>
      <c r="C2887" s="12"/>
      <c r="D2887" s="12"/>
      <c r="E2887" s="12"/>
      <c r="F2887" s="45"/>
      <c r="G2887" s="23"/>
      <c r="H2887" s="18"/>
      <c r="I2887" s="49"/>
      <c r="J2887" s="73">
        <f>IF(I2887=0,0,VLOOKUP(I2887,'ОКВЭД 2017'!A$3:B$2732,2))</f>
        <v>0</v>
      </c>
      <c r="K2887" s="18"/>
      <c r="L2887" s="18"/>
      <c r="M2887" s="73">
        <f>IF(L2887=0,0,VLOOKUP($L2887,'Вид субсидии'!A$2:C$118,2))</f>
        <v>0</v>
      </c>
      <c r="N2887" s="97"/>
      <c r="O2887" s="20"/>
      <c r="P2887" s="20"/>
      <c r="Q2887" s="20"/>
      <c r="R2887" s="20"/>
      <c r="S2887" s="20"/>
      <c r="T2887" s="20"/>
      <c r="U2887" s="20"/>
      <c r="V2887" s="7">
        <f t="shared" si="47"/>
        <v>0</v>
      </c>
      <c r="W2887" s="20"/>
      <c r="X2887" s="20"/>
      <c r="Y2887" s="20"/>
      <c r="Z2887" s="20"/>
      <c r="AA2887" s="20"/>
      <c r="AB2887" s="20"/>
      <c r="AC2887" s="20"/>
      <c r="AD2887" s="20"/>
      <c r="AE2887" s="20"/>
      <c r="AF2887" s="20"/>
      <c r="AG2887" s="20"/>
      <c r="AH2887" s="20"/>
    </row>
    <row r="2888" spans="1:34" x14ac:dyDescent="0.25">
      <c r="A2888" s="20"/>
      <c r="B2888" s="11"/>
      <c r="C2888" s="12"/>
      <c r="D2888" s="12"/>
      <c r="E2888" s="12"/>
      <c r="F2888" s="45"/>
      <c r="G2888" s="23"/>
      <c r="H2888" s="18"/>
      <c r="I2888" s="49"/>
      <c r="J2888" s="73">
        <f>IF(I2888=0,0,VLOOKUP(I2888,'ОКВЭД 2017'!A$3:B$2732,2))</f>
        <v>0</v>
      </c>
      <c r="K2888" s="18"/>
      <c r="L2888" s="18"/>
      <c r="M2888" s="73">
        <f>IF(L2888=0,0,VLOOKUP($L2888,'Вид субсидии'!A$2:C$118,2))</f>
        <v>0</v>
      </c>
      <c r="N2888" s="97"/>
      <c r="O2888" s="20"/>
      <c r="P2888" s="20"/>
      <c r="Q2888" s="20"/>
      <c r="R2888" s="20"/>
      <c r="S2888" s="20"/>
      <c r="T2888" s="20"/>
      <c r="U2888" s="20"/>
      <c r="V2888" s="7">
        <f t="shared" si="47"/>
        <v>0</v>
      </c>
      <c r="W2888" s="20"/>
      <c r="X2888" s="20"/>
      <c r="Y2888" s="20"/>
      <c r="Z2888" s="20"/>
      <c r="AA2888" s="20"/>
      <c r="AB2888" s="20"/>
      <c r="AC2888" s="20"/>
      <c r="AD2888" s="20"/>
      <c r="AE2888" s="20"/>
      <c r="AF2888" s="20"/>
      <c r="AG2888" s="20"/>
      <c r="AH2888" s="20"/>
    </row>
    <row r="2889" spans="1:34" x14ac:dyDescent="0.25">
      <c r="A2889" s="20"/>
      <c r="B2889" s="11"/>
      <c r="C2889" s="12"/>
      <c r="D2889" s="12"/>
      <c r="E2889" s="12"/>
      <c r="F2889" s="45"/>
      <c r="G2889" s="23"/>
      <c r="H2889" s="18"/>
      <c r="I2889" s="49"/>
      <c r="J2889" s="73">
        <f>IF(I2889=0,0,VLOOKUP(I2889,'ОКВЭД 2017'!A$3:B$2732,2))</f>
        <v>0</v>
      </c>
      <c r="K2889" s="18"/>
      <c r="L2889" s="18"/>
      <c r="M2889" s="73">
        <f>IF(L2889=0,0,VLOOKUP($L2889,'Вид субсидии'!A$2:C$118,2))</f>
        <v>0</v>
      </c>
      <c r="N2889" s="97"/>
      <c r="O2889" s="20"/>
      <c r="P2889" s="20"/>
      <c r="Q2889" s="20"/>
      <c r="R2889" s="20"/>
      <c r="S2889" s="20"/>
      <c r="T2889" s="20"/>
      <c r="U2889" s="20"/>
      <c r="V2889" s="7">
        <f t="shared" si="47"/>
        <v>0</v>
      </c>
      <c r="W2889" s="20"/>
      <c r="X2889" s="20"/>
      <c r="Y2889" s="20"/>
      <c r="Z2889" s="20"/>
      <c r="AA2889" s="20"/>
      <c r="AB2889" s="20"/>
      <c r="AC2889" s="20"/>
      <c r="AD2889" s="20"/>
      <c r="AE2889" s="20"/>
      <c r="AF2889" s="20"/>
      <c r="AG2889" s="20"/>
      <c r="AH2889" s="20"/>
    </row>
    <row r="2890" spans="1:34" x14ac:dyDescent="0.25">
      <c r="A2890" s="20"/>
      <c r="B2890" s="11"/>
      <c r="C2890" s="12"/>
      <c r="D2890" s="12"/>
      <c r="E2890" s="12"/>
      <c r="F2890" s="45"/>
      <c r="G2890" s="23"/>
      <c r="H2890" s="18"/>
      <c r="I2890" s="49"/>
      <c r="J2890" s="73">
        <f>IF(I2890=0,0,VLOOKUP(I2890,'ОКВЭД 2017'!A$3:B$2732,2))</f>
        <v>0</v>
      </c>
      <c r="K2890" s="18"/>
      <c r="L2890" s="18"/>
      <c r="M2890" s="73">
        <f>IF(L2890=0,0,VLOOKUP($L2890,'Вид субсидии'!A$2:C$118,2))</f>
        <v>0</v>
      </c>
      <c r="N2890" s="97"/>
      <c r="O2890" s="20"/>
      <c r="P2890" s="20"/>
      <c r="Q2890" s="20"/>
      <c r="R2890" s="20"/>
      <c r="S2890" s="20"/>
      <c r="T2890" s="20"/>
      <c r="U2890" s="20"/>
      <c r="V2890" s="7">
        <f t="shared" si="47"/>
        <v>0</v>
      </c>
      <c r="W2890" s="20"/>
      <c r="X2890" s="20"/>
      <c r="Y2890" s="20"/>
      <c r="Z2890" s="20"/>
      <c r="AA2890" s="20"/>
      <c r="AB2890" s="20"/>
      <c r="AC2890" s="20"/>
      <c r="AD2890" s="20"/>
      <c r="AE2890" s="20"/>
      <c r="AF2890" s="20"/>
      <c r="AG2890" s="20"/>
      <c r="AH2890" s="20"/>
    </row>
    <row r="2891" spans="1:34" x14ac:dyDescent="0.25">
      <c r="A2891" s="20"/>
      <c r="B2891" s="11"/>
      <c r="C2891" s="12"/>
      <c r="D2891" s="12"/>
      <c r="E2891" s="12"/>
      <c r="F2891" s="45"/>
      <c r="G2891" s="23"/>
      <c r="H2891" s="18"/>
      <c r="I2891" s="49"/>
      <c r="J2891" s="73">
        <f>IF(I2891=0,0,VLOOKUP(I2891,'ОКВЭД 2017'!A$3:B$2732,2))</f>
        <v>0</v>
      </c>
      <c r="K2891" s="18"/>
      <c r="L2891" s="18"/>
      <c r="M2891" s="73">
        <f>IF(L2891=0,0,VLOOKUP($L2891,'Вид субсидии'!A$2:C$118,2))</f>
        <v>0</v>
      </c>
      <c r="N2891" s="97"/>
      <c r="O2891" s="20"/>
      <c r="P2891" s="20"/>
      <c r="Q2891" s="20"/>
      <c r="R2891" s="20"/>
      <c r="S2891" s="20"/>
      <c r="T2891" s="20"/>
      <c r="U2891" s="20"/>
      <c r="V2891" s="7">
        <f t="shared" si="47"/>
        <v>0</v>
      </c>
      <c r="W2891" s="20"/>
      <c r="X2891" s="20"/>
      <c r="Y2891" s="20"/>
      <c r="Z2891" s="20"/>
      <c r="AA2891" s="20"/>
      <c r="AB2891" s="20"/>
      <c r="AC2891" s="20"/>
      <c r="AD2891" s="20"/>
      <c r="AE2891" s="20"/>
      <c r="AF2891" s="20"/>
      <c r="AG2891" s="20"/>
      <c r="AH2891" s="20"/>
    </row>
    <row r="2892" spans="1:34" x14ac:dyDescent="0.25">
      <c r="A2892" s="20"/>
      <c r="B2892" s="11"/>
      <c r="C2892" s="12"/>
      <c r="D2892" s="12"/>
      <c r="E2892" s="12"/>
      <c r="F2892" s="45"/>
      <c r="G2892" s="23"/>
      <c r="H2892" s="18"/>
      <c r="I2892" s="49"/>
      <c r="J2892" s="73">
        <f>IF(I2892=0,0,VLOOKUP(I2892,'ОКВЭД 2017'!A$3:B$2732,2))</f>
        <v>0</v>
      </c>
      <c r="K2892" s="18"/>
      <c r="L2892" s="18"/>
      <c r="M2892" s="73">
        <f>IF(L2892=0,0,VLOOKUP($L2892,'Вид субсидии'!A$2:C$118,2))</f>
        <v>0</v>
      </c>
      <c r="N2892" s="97"/>
      <c r="O2892" s="20"/>
      <c r="P2892" s="20"/>
      <c r="Q2892" s="20"/>
      <c r="R2892" s="20"/>
      <c r="S2892" s="20"/>
      <c r="T2892" s="20"/>
      <c r="U2892" s="20"/>
      <c r="V2892" s="7">
        <f t="shared" si="47"/>
        <v>0</v>
      </c>
      <c r="W2892" s="20"/>
      <c r="X2892" s="20"/>
      <c r="Y2892" s="20"/>
      <c r="Z2892" s="20"/>
      <c r="AA2892" s="20"/>
      <c r="AB2892" s="20"/>
      <c r="AC2892" s="20"/>
      <c r="AD2892" s="20"/>
      <c r="AE2892" s="20"/>
      <c r="AF2892" s="20"/>
      <c r="AG2892" s="20"/>
      <c r="AH2892" s="20"/>
    </row>
    <row r="2893" spans="1:34" x14ac:dyDescent="0.25">
      <c r="A2893" s="20"/>
      <c r="B2893" s="11"/>
      <c r="C2893" s="12"/>
      <c r="D2893" s="12"/>
      <c r="E2893" s="12"/>
      <c r="F2893" s="45"/>
      <c r="G2893" s="23"/>
      <c r="H2893" s="18"/>
      <c r="I2893" s="49"/>
      <c r="J2893" s="73">
        <f>IF(I2893=0,0,VLOOKUP(I2893,'ОКВЭД 2017'!A$3:B$2732,2))</f>
        <v>0</v>
      </c>
      <c r="K2893" s="18"/>
      <c r="L2893" s="18"/>
      <c r="M2893" s="73">
        <f>IF(L2893=0,0,VLOOKUP($L2893,'Вид субсидии'!A$2:C$118,2))</f>
        <v>0</v>
      </c>
      <c r="N2893" s="97"/>
      <c r="O2893" s="20"/>
      <c r="P2893" s="20"/>
      <c r="Q2893" s="20"/>
      <c r="R2893" s="20"/>
      <c r="S2893" s="20"/>
      <c r="T2893" s="20"/>
      <c r="U2893" s="20"/>
      <c r="V2893" s="7">
        <f t="shared" si="47"/>
        <v>0</v>
      </c>
      <c r="W2893" s="20"/>
      <c r="X2893" s="20"/>
      <c r="Y2893" s="20"/>
      <c r="Z2893" s="20"/>
      <c r="AA2893" s="20"/>
      <c r="AB2893" s="20"/>
      <c r="AC2893" s="20"/>
      <c r="AD2893" s="20"/>
      <c r="AE2893" s="20"/>
      <c r="AF2893" s="20"/>
      <c r="AG2893" s="20"/>
      <c r="AH2893" s="20"/>
    </row>
    <row r="2894" spans="1:34" x14ac:dyDescent="0.25">
      <c r="A2894" s="20"/>
      <c r="B2894" s="11"/>
      <c r="C2894" s="12"/>
      <c r="D2894" s="12"/>
      <c r="E2894" s="12"/>
      <c r="F2894" s="45"/>
      <c r="G2894" s="23"/>
      <c r="H2894" s="18"/>
      <c r="I2894" s="49"/>
      <c r="J2894" s="73">
        <f>IF(I2894=0,0,VLOOKUP(I2894,'ОКВЭД 2017'!A$3:B$2732,2))</f>
        <v>0</v>
      </c>
      <c r="K2894" s="18"/>
      <c r="L2894" s="18"/>
      <c r="M2894" s="73">
        <f>IF(L2894=0,0,VLOOKUP($L2894,'Вид субсидии'!A$2:C$118,2))</f>
        <v>0</v>
      </c>
      <c r="N2894" s="97"/>
      <c r="O2894" s="20"/>
      <c r="P2894" s="20"/>
      <c r="Q2894" s="20"/>
      <c r="R2894" s="20"/>
      <c r="S2894" s="20"/>
      <c r="T2894" s="20"/>
      <c r="U2894" s="20"/>
      <c r="V2894" s="7">
        <f t="shared" si="47"/>
        <v>0</v>
      </c>
      <c r="W2894" s="20"/>
      <c r="X2894" s="20"/>
      <c r="Y2894" s="20"/>
      <c r="Z2894" s="20"/>
      <c r="AA2894" s="20"/>
      <c r="AB2894" s="20"/>
      <c r="AC2894" s="20"/>
      <c r="AD2894" s="20"/>
      <c r="AE2894" s="20"/>
      <c r="AF2894" s="20"/>
      <c r="AG2894" s="20"/>
      <c r="AH2894" s="20"/>
    </row>
    <row r="2895" spans="1:34" x14ac:dyDescent="0.25">
      <c r="A2895" s="20"/>
      <c r="B2895" s="11"/>
      <c r="C2895" s="12"/>
      <c r="D2895" s="12"/>
      <c r="E2895" s="12"/>
      <c r="F2895" s="45"/>
      <c r="G2895" s="23"/>
      <c r="H2895" s="18"/>
      <c r="I2895" s="49"/>
      <c r="J2895" s="73">
        <f>IF(I2895=0,0,VLOOKUP(I2895,'ОКВЭД 2017'!A$3:B$2732,2))</f>
        <v>0</v>
      </c>
      <c r="K2895" s="18"/>
      <c r="L2895" s="18"/>
      <c r="M2895" s="73">
        <f>IF(L2895=0,0,VLOOKUP($L2895,'Вид субсидии'!A$2:C$118,2))</f>
        <v>0</v>
      </c>
      <c r="N2895" s="97"/>
      <c r="O2895" s="20"/>
      <c r="P2895" s="20"/>
      <c r="Q2895" s="20"/>
      <c r="R2895" s="20"/>
      <c r="S2895" s="20"/>
      <c r="T2895" s="20"/>
      <c r="U2895" s="20"/>
      <c r="V2895" s="7">
        <f t="shared" si="47"/>
        <v>0</v>
      </c>
      <c r="W2895" s="20"/>
      <c r="X2895" s="20"/>
      <c r="Y2895" s="20"/>
      <c r="Z2895" s="20"/>
      <c r="AA2895" s="20"/>
      <c r="AB2895" s="20"/>
      <c r="AC2895" s="20"/>
      <c r="AD2895" s="20"/>
      <c r="AE2895" s="20"/>
      <c r="AF2895" s="20"/>
      <c r="AG2895" s="20"/>
      <c r="AH2895" s="20"/>
    </row>
    <row r="2896" spans="1:34" x14ac:dyDescent="0.25">
      <c r="A2896" s="20"/>
      <c r="B2896" s="11"/>
      <c r="C2896" s="12"/>
      <c r="D2896" s="12"/>
      <c r="E2896" s="12"/>
      <c r="F2896" s="45"/>
      <c r="G2896" s="23"/>
      <c r="H2896" s="18"/>
      <c r="I2896" s="49"/>
      <c r="J2896" s="73">
        <f>IF(I2896=0,0,VLOOKUP(I2896,'ОКВЭД 2017'!A$3:B$2732,2))</f>
        <v>0</v>
      </c>
      <c r="K2896" s="18"/>
      <c r="L2896" s="18"/>
      <c r="M2896" s="73">
        <f>IF(L2896=0,0,VLOOKUP($L2896,'Вид субсидии'!A$2:C$118,2))</f>
        <v>0</v>
      </c>
      <c r="N2896" s="97"/>
      <c r="O2896" s="20"/>
      <c r="P2896" s="20"/>
      <c r="Q2896" s="20"/>
      <c r="R2896" s="20"/>
      <c r="S2896" s="20"/>
      <c r="T2896" s="20"/>
      <c r="U2896" s="20"/>
      <c r="V2896" s="7">
        <f t="shared" si="47"/>
        <v>0</v>
      </c>
      <c r="W2896" s="20"/>
      <c r="X2896" s="20"/>
      <c r="Y2896" s="20"/>
      <c r="Z2896" s="20"/>
      <c r="AA2896" s="20"/>
      <c r="AB2896" s="20"/>
      <c r="AC2896" s="20"/>
      <c r="AD2896" s="20"/>
      <c r="AE2896" s="20"/>
      <c r="AF2896" s="20"/>
      <c r="AG2896" s="20"/>
      <c r="AH2896" s="20"/>
    </row>
    <row r="2897" spans="1:34" x14ac:dyDescent="0.25">
      <c r="A2897" s="20"/>
      <c r="B2897" s="11"/>
      <c r="C2897" s="12"/>
      <c r="D2897" s="12"/>
      <c r="E2897" s="12"/>
      <c r="F2897" s="45"/>
      <c r="G2897" s="23"/>
      <c r="H2897" s="18"/>
      <c r="I2897" s="49"/>
      <c r="J2897" s="73">
        <f>IF(I2897=0,0,VLOOKUP(I2897,'ОКВЭД 2017'!A$3:B$2732,2))</f>
        <v>0</v>
      </c>
      <c r="K2897" s="18"/>
      <c r="L2897" s="18"/>
      <c r="M2897" s="73">
        <f>IF(L2897=0,0,VLOOKUP($L2897,'Вид субсидии'!A$2:C$118,2))</f>
        <v>0</v>
      </c>
      <c r="N2897" s="97"/>
      <c r="O2897" s="20"/>
      <c r="P2897" s="20"/>
      <c r="Q2897" s="20"/>
      <c r="R2897" s="20"/>
      <c r="S2897" s="20"/>
      <c r="T2897" s="20"/>
      <c r="U2897" s="20"/>
      <c r="V2897" s="7">
        <f t="shared" si="47"/>
        <v>0</v>
      </c>
      <c r="W2897" s="20"/>
      <c r="X2897" s="20"/>
      <c r="Y2897" s="20"/>
      <c r="Z2897" s="20"/>
      <c r="AA2897" s="20"/>
      <c r="AB2897" s="20"/>
      <c r="AC2897" s="20"/>
      <c r="AD2897" s="20"/>
      <c r="AE2897" s="20"/>
      <c r="AF2897" s="20"/>
      <c r="AG2897" s="20"/>
      <c r="AH2897" s="20"/>
    </row>
    <row r="2898" spans="1:34" x14ac:dyDescent="0.25">
      <c r="A2898" s="20"/>
      <c r="B2898" s="11"/>
      <c r="C2898" s="12"/>
      <c r="D2898" s="12"/>
      <c r="E2898" s="12"/>
      <c r="F2898" s="45"/>
      <c r="G2898" s="23"/>
      <c r="H2898" s="18"/>
      <c r="I2898" s="49"/>
      <c r="J2898" s="73">
        <f>IF(I2898=0,0,VLOOKUP(I2898,'ОКВЭД 2017'!A$3:B$2732,2))</f>
        <v>0</v>
      </c>
      <c r="K2898" s="18"/>
      <c r="L2898" s="18"/>
      <c r="M2898" s="73">
        <f>IF(L2898=0,0,VLOOKUP($L2898,'Вид субсидии'!A$2:C$118,2))</f>
        <v>0</v>
      </c>
      <c r="N2898" s="97"/>
      <c r="O2898" s="20"/>
      <c r="P2898" s="20"/>
      <c r="Q2898" s="20"/>
      <c r="R2898" s="20"/>
      <c r="S2898" s="20"/>
      <c r="T2898" s="20"/>
      <c r="U2898" s="20"/>
      <c r="V2898" s="7">
        <f t="shared" si="47"/>
        <v>0</v>
      </c>
      <c r="W2898" s="20"/>
      <c r="X2898" s="20"/>
      <c r="Y2898" s="20"/>
      <c r="Z2898" s="20"/>
      <c r="AA2898" s="20"/>
      <c r="AB2898" s="20"/>
      <c r="AC2898" s="20"/>
      <c r="AD2898" s="20"/>
      <c r="AE2898" s="20"/>
      <c r="AF2898" s="20"/>
      <c r="AG2898" s="20"/>
      <c r="AH2898" s="20"/>
    </row>
  </sheetData>
  <autoFilter ref="A3:V2898"/>
  <sortState ref="A4:AH4417">
    <sortCondition ref="C4:C4417"/>
    <sortCondition ref="A4:A4417"/>
  </sortState>
  <mergeCells count="4">
    <mergeCell ref="AC1:AH1"/>
    <mergeCell ref="AC2:AH2"/>
    <mergeCell ref="W2:AB2"/>
    <mergeCell ref="W1:AB1"/>
  </mergeCells>
  <hyperlinks>
    <hyperlink ref="T46" r:id="rId1"/>
    <hyperlink ref="T4" r:id="rId2"/>
    <hyperlink ref="T5" r:id="rId3"/>
    <hyperlink ref="T6" r:id="rId4"/>
    <hyperlink ref="T10" r:id="rId5"/>
    <hyperlink ref="T16" r:id="rId6"/>
    <hyperlink ref="T21" r:id="rId7"/>
    <hyperlink ref="T37" r:id="rId8"/>
    <hyperlink ref="T41" r:id="rId9"/>
    <hyperlink ref="T43" r:id="rId10"/>
    <hyperlink ref="T59" r:id="rId11"/>
    <hyperlink ref="T66" r:id="rId12"/>
    <hyperlink ref="T73" r:id="rId13"/>
    <hyperlink ref="T75" r:id="rId14"/>
    <hyperlink ref="T76" r:id="rId15"/>
    <hyperlink ref="T78" r:id="rId16"/>
    <hyperlink ref="T79" r:id="rId17"/>
    <hyperlink ref="T80" r:id="rId18"/>
    <hyperlink ref="T81" r:id="rId19"/>
    <hyperlink ref="T84" r:id="rId20"/>
    <hyperlink ref="T87" r:id="rId21"/>
    <hyperlink ref="T89" r:id="rId22"/>
    <hyperlink ref="T95" r:id="rId23"/>
  </hyperlinks>
  <pageMargins left="0.7" right="0.7" top="0.75" bottom="0.75" header="0.3" footer="0.3"/>
  <pageSetup paperSize="9" scale="18" fitToHeight="0" orientation="landscape" horizontalDpi="4294967295" verticalDpi="4294967295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2" tint="-0.499984740745262"/>
  </sheetPr>
  <dimension ref="A1:C2732"/>
  <sheetViews>
    <sheetView topLeftCell="A181" workbookViewId="0">
      <selection sqref="A1:B1"/>
    </sheetView>
  </sheetViews>
  <sheetFormatPr defaultRowHeight="15" x14ac:dyDescent="0.25"/>
  <cols>
    <col min="1" max="1" width="13" customWidth="1"/>
    <col min="2" max="2" width="97.7109375" customWidth="1"/>
    <col min="3" max="3" width="42.7109375" customWidth="1"/>
  </cols>
  <sheetData>
    <row r="1" spans="1:3" ht="16.5" x14ac:dyDescent="0.25">
      <c r="A1" s="118" t="s">
        <v>1614</v>
      </c>
      <c r="B1" s="119"/>
    </row>
    <row r="2" spans="1:3" ht="16.5" x14ac:dyDescent="0.25">
      <c r="A2" s="53" t="s">
        <v>5362</v>
      </c>
      <c r="B2" s="53" t="s">
        <v>1615</v>
      </c>
      <c r="C2" s="54" t="s">
        <v>5363</v>
      </c>
    </row>
    <row r="3" spans="1:3" ht="33" x14ac:dyDescent="0.25">
      <c r="A3" s="1" t="s">
        <v>1616</v>
      </c>
      <c r="B3" s="1" t="s">
        <v>64</v>
      </c>
      <c r="C3" s="40"/>
    </row>
    <row r="4" spans="1:3" ht="16.5" x14ac:dyDescent="0.25">
      <c r="A4" s="1" t="s">
        <v>1617</v>
      </c>
      <c r="B4" s="1" t="s">
        <v>65</v>
      </c>
      <c r="C4" s="40"/>
    </row>
    <row r="5" spans="1:3" ht="16.5" x14ac:dyDescent="0.25">
      <c r="A5" s="1" t="s">
        <v>1618</v>
      </c>
      <c r="B5" s="1" t="s">
        <v>67</v>
      </c>
      <c r="C5" s="40"/>
    </row>
    <row r="6" spans="1:3" ht="16.5" x14ac:dyDescent="0.25">
      <c r="A6" s="1" t="s">
        <v>1619</v>
      </c>
      <c r="B6" s="1" t="s">
        <v>68</v>
      </c>
      <c r="C6" s="40"/>
    </row>
    <row r="7" spans="1:3" ht="16.5" x14ac:dyDescent="0.25">
      <c r="A7" s="1" t="s">
        <v>1620</v>
      </c>
      <c r="B7" s="1" t="s">
        <v>1621</v>
      </c>
      <c r="C7" s="40"/>
    </row>
    <row r="8" spans="1:3" ht="16.5" x14ac:dyDescent="0.25">
      <c r="A8" s="1" t="s">
        <v>1622</v>
      </c>
      <c r="B8" s="1" t="s">
        <v>1623</v>
      </c>
      <c r="C8" s="40"/>
    </row>
    <row r="9" spans="1:3" ht="16.5" x14ac:dyDescent="0.25">
      <c r="A9" s="1" t="s">
        <v>1624</v>
      </c>
      <c r="B9" s="1" t="s">
        <v>1625</v>
      </c>
      <c r="C9" s="40"/>
    </row>
    <row r="10" spans="1:3" ht="16.5" x14ac:dyDescent="0.25">
      <c r="A10" s="1" t="s">
        <v>1626</v>
      </c>
      <c r="B10" s="1" t="s">
        <v>1627</v>
      </c>
      <c r="C10" s="40"/>
    </row>
    <row r="11" spans="1:3" ht="16.5" x14ac:dyDescent="0.25">
      <c r="A11" s="1" t="s">
        <v>1628</v>
      </c>
      <c r="B11" s="1" t="s">
        <v>1629</v>
      </c>
      <c r="C11" s="40"/>
    </row>
    <row r="12" spans="1:3" ht="16.5" x14ac:dyDescent="0.25">
      <c r="A12" s="1" t="s">
        <v>1630</v>
      </c>
      <c r="B12" s="1" t="s">
        <v>1631</v>
      </c>
      <c r="C12" s="40"/>
    </row>
    <row r="13" spans="1:3" ht="16.5" x14ac:dyDescent="0.25">
      <c r="A13" s="1" t="s">
        <v>1632</v>
      </c>
      <c r="B13" s="1" t="s">
        <v>1633</v>
      </c>
      <c r="C13" s="40"/>
    </row>
    <row r="14" spans="1:3" ht="16.5" x14ac:dyDescent="0.25">
      <c r="A14" s="1" t="s">
        <v>1634</v>
      </c>
      <c r="B14" s="1" t="s">
        <v>69</v>
      </c>
      <c r="C14" s="40"/>
    </row>
    <row r="15" spans="1:3" ht="16.5" x14ac:dyDescent="0.25">
      <c r="A15" s="1" t="s">
        <v>1635</v>
      </c>
      <c r="B15" s="1" t="s">
        <v>72</v>
      </c>
      <c r="C15" s="40"/>
    </row>
    <row r="16" spans="1:3" ht="16.5" x14ac:dyDescent="0.25">
      <c r="A16" s="1" t="s">
        <v>1636</v>
      </c>
      <c r="B16" s="1" t="s">
        <v>1637</v>
      </c>
      <c r="C16" s="40"/>
    </row>
    <row r="17" spans="1:3" ht="16.5" x14ac:dyDescent="0.25">
      <c r="A17" s="1" t="s">
        <v>1638</v>
      </c>
      <c r="B17" s="1" t="s">
        <v>1639</v>
      </c>
      <c r="C17" s="40"/>
    </row>
    <row r="18" spans="1:3" ht="16.5" x14ac:dyDescent="0.25">
      <c r="A18" s="1" t="s">
        <v>1640</v>
      </c>
      <c r="B18" s="1" t="s">
        <v>1641</v>
      </c>
      <c r="C18" s="40"/>
    </row>
    <row r="19" spans="1:3" ht="16.5" x14ac:dyDescent="0.25">
      <c r="A19" s="1" t="s">
        <v>1642</v>
      </c>
      <c r="B19" s="1" t="s">
        <v>1643</v>
      </c>
      <c r="C19" s="40"/>
    </row>
    <row r="20" spans="1:3" ht="16.5" x14ac:dyDescent="0.25">
      <c r="A20" s="1" t="s">
        <v>1644</v>
      </c>
      <c r="B20" s="1" t="s">
        <v>1645</v>
      </c>
      <c r="C20" s="40"/>
    </row>
    <row r="21" spans="1:3" ht="33" x14ac:dyDescent="0.25">
      <c r="A21" s="1" t="s">
        <v>1646</v>
      </c>
      <c r="B21" s="1" t="s">
        <v>82</v>
      </c>
      <c r="C21" s="40"/>
    </row>
    <row r="22" spans="1:3" ht="16.5" x14ac:dyDescent="0.25">
      <c r="A22" s="1" t="s">
        <v>85</v>
      </c>
      <c r="B22" s="1" t="s">
        <v>86</v>
      </c>
      <c r="C22" s="40"/>
    </row>
    <row r="23" spans="1:3" ht="16.5" x14ac:dyDescent="0.25">
      <c r="A23" s="1" t="s">
        <v>1647</v>
      </c>
      <c r="B23" s="1" t="s">
        <v>1648</v>
      </c>
      <c r="C23" s="40"/>
    </row>
    <row r="24" spans="1:3" ht="16.5" x14ac:dyDescent="0.25">
      <c r="A24" s="1" t="s">
        <v>1649</v>
      </c>
      <c r="B24" s="1" t="s">
        <v>1650</v>
      </c>
      <c r="C24" s="40"/>
    </row>
    <row r="25" spans="1:3" ht="16.5" x14ac:dyDescent="0.25">
      <c r="A25" s="1" t="s">
        <v>94</v>
      </c>
      <c r="B25" s="1" t="s">
        <v>1651</v>
      </c>
      <c r="C25" s="40"/>
    </row>
    <row r="26" spans="1:3" ht="33" x14ac:dyDescent="0.25">
      <c r="A26" s="1" t="s">
        <v>70</v>
      </c>
      <c r="B26" s="1" t="s">
        <v>71</v>
      </c>
      <c r="C26" s="40"/>
    </row>
    <row r="27" spans="1:3" ht="16.5" x14ac:dyDescent="0.25">
      <c r="A27" s="1" t="s">
        <v>1652</v>
      </c>
      <c r="B27" s="1" t="s">
        <v>1653</v>
      </c>
      <c r="C27" s="40"/>
    </row>
    <row r="28" spans="1:3" ht="33" x14ac:dyDescent="0.25">
      <c r="A28" s="1" t="s">
        <v>1654</v>
      </c>
      <c r="B28" s="1" t="s">
        <v>1655</v>
      </c>
      <c r="C28" s="40"/>
    </row>
    <row r="29" spans="1:3" ht="16.5" x14ac:dyDescent="0.25">
      <c r="A29" s="1" t="s">
        <v>106</v>
      </c>
      <c r="B29" s="1" t="s">
        <v>1656</v>
      </c>
      <c r="C29" s="40"/>
    </row>
    <row r="30" spans="1:3" ht="16.5" x14ac:dyDescent="0.25">
      <c r="A30" s="1" t="s">
        <v>1657</v>
      </c>
      <c r="B30" s="1" t="s">
        <v>1658</v>
      </c>
      <c r="C30" s="40"/>
    </row>
    <row r="31" spans="1:3" ht="16.5" x14ac:dyDescent="0.25">
      <c r="A31" s="1" t="s">
        <v>75</v>
      </c>
      <c r="B31" s="1" t="s">
        <v>74</v>
      </c>
      <c r="C31" s="40"/>
    </row>
    <row r="32" spans="1:3" ht="16.5" x14ac:dyDescent="0.25">
      <c r="A32" s="1" t="s">
        <v>1659</v>
      </c>
      <c r="B32" s="1" t="s">
        <v>1660</v>
      </c>
      <c r="C32" s="40"/>
    </row>
    <row r="33" spans="1:3" ht="16.5" x14ac:dyDescent="0.25">
      <c r="A33" s="1" t="s">
        <v>89</v>
      </c>
      <c r="B33" s="1" t="s">
        <v>90</v>
      </c>
      <c r="C33" s="40"/>
    </row>
    <row r="34" spans="1:3" ht="16.5" x14ac:dyDescent="0.25">
      <c r="A34" s="1" t="s">
        <v>1661</v>
      </c>
      <c r="B34" s="1" t="s">
        <v>1662</v>
      </c>
      <c r="C34" s="40"/>
    </row>
    <row r="35" spans="1:3" ht="16.5" x14ac:dyDescent="0.25">
      <c r="A35" s="1" t="s">
        <v>1663</v>
      </c>
      <c r="B35" s="1" t="s">
        <v>1664</v>
      </c>
      <c r="C35" s="40"/>
    </row>
    <row r="36" spans="1:3" ht="16.5" x14ac:dyDescent="0.25">
      <c r="A36" s="1" t="s">
        <v>1665</v>
      </c>
      <c r="B36" s="1" t="s">
        <v>73</v>
      </c>
      <c r="C36" s="40"/>
    </row>
    <row r="37" spans="1:3" ht="16.5" x14ac:dyDescent="0.25">
      <c r="A37" s="1" t="s">
        <v>1666</v>
      </c>
      <c r="B37" s="1" t="s">
        <v>79</v>
      </c>
      <c r="C37" s="40"/>
    </row>
    <row r="38" spans="1:3" ht="16.5" x14ac:dyDescent="0.25">
      <c r="A38" s="1" t="s">
        <v>1667</v>
      </c>
      <c r="B38" s="1" t="s">
        <v>1668</v>
      </c>
      <c r="C38" s="40"/>
    </row>
    <row r="39" spans="1:3" ht="16.5" x14ac:dyDescent="0.25">
      <c r="A39" s="1" t="s">
        <v>1669</v>
      </c>
      <c r="B39" s="1" t="s">
        <v>1670</v>
      </c>
      <c r="C39" s="40"/>
    </row>
    <row r="40" spans="1:3" ht="16.5" x14ac:dyDescent="0.25">
      <c r="A40" s="1" t="s">
        <v>1671</v>
      </c>
      <c r="B40" s="1" t="s">
        <v>1672</v>
      </c>
      <c r="C40" s="40"/>
    </row>
    <row r="41" spans="1:3" ht="16.5" x14ac:dyDescent="0.25">
      <c r="A41" s="1" t="s">
        <v>1673</v>
      </c>
      <c r="B41" s="1" t="s">
        <v>1674</v>
      </c>
      <c r="C41" s="40"/>
    </row>
    <row r="42" spans="1:3" ht="16.5" x14ac:dyDescent="0.25">
      <c r="A42" s="1" t="s">
        <v>1675</v>
      </c>
      <c r="B42" s="1" t="s">
        <v>80</v>
      </c>
      <c r="C42" s="40"/>
    </row>
    <row r="43" spans="1:3" ht="16.5" x14ac:dyDescent="0.25">
      <c r="A43" s="1" t="s">
        <v>76</v>
      </c>
      <c r="B43" s="1" t="s">
        <v>77</v>
      </c>
      <c r="C43" s="40"/>
    </row>
    <row r="44" spans="1:3" ht="16.5" x14ac:dyDescent="0.25">
      <c r="A44" s="1" t="s">
        <v>87</v>
      </c>
      <c r="B44" s="1" t="s">
        <v>88</v>
      </c>
      <c r="C44" s="40"/>
    </row>
    <row r="45" spans="1:3" ht="16.5" x14ac:dyDescent="0.25">
      <c r="A45" s="1" t="s">
        <v>1676</v>
      </c>
      <c r="B45" s="1" t="s">
        <v>1677</v>
      </c>
      <c r="C45" s="40"/>
    </row>
    <row r="46" spans="1:3" ht="16.5" x14ac:dyDescent="0.25">
      <c r="A46" s="1" t="s">
        <v>1678</v>
      </c>
      <c r="B46" s="1" t="s">
        <v>1679</v>
      </c>
      <c r="C46" s="40"/>
    </row>
    <row r="47" spans="1:3" ht="16.5" x14ac:dyDescent="0.25">
      <c r="A47" s="1" t="s">
        <v>1680</v>
      </c>
      <c r="B47" s="1" t="s">
        <v>1681</v>
      </c>
      <c r="C47" s="40"/>
    </row>
    <row r="48" spans="1:3" ht="16.5" x14ac:dyDescent="0.25">
      <c r="A48" s="1" t="s">
        <v>1682</v>
      </c>
      <c r="B48" s="1" t="s">
        <v>1683</v>
      </c>
      <c r="C48" s="40"/>
    </row>
    <row r="49" spans="1:3" ht="16.5" x14ac:dyDescent="0.25">
      <c r="A49" s="1" t="s">
        <v>1684</v>
      </c>
      <c r="B49" s="1" t="s">
        <v>66</v>
      </c>
      <c r="C49" s="40"/>
    </row>
    <row r="50" spans="1:3" ht="16.5" x14ac:dyDescent="0.25">
      <c r="A50" s="1" t="s">
        <v>1685</v>
      </c>
      <c r="B50" s="1" t="s">
        <v>93</v>
      </c>
      <c r="C50" s="40"/>
    </row>
    <row r="51" spans="1:3" ht="16.5" x14ac:dyDescent="0.25">
      <c r="A51" s="1" t="s">
        <v>1686</v>
      </c>
      <c r="B51" s="1" t="s">
        <v>1687</v>
      </c>
      <c r="C51" s="40"/>
    </row>
    <row r="52" spans="1:3" ht="16.5" x14ac:dyDescent="0.25">
      <c r="A52" s="1" t="s">
        <v>1688</v>
      </c>
      <c r="B52" s="1" t="s">
        <v>1689</v>
      </c>
      <c r="C52" s="40"/>
    </row>
    <row r="53" spans="1:3" ht="16.5" x14ac:dyDescent="0.25">
      <c r="A53" s="1" t="s">
        <v>1690</v>
      </c>
      <c r="B53" s="1" t="s">
        <v>1691</v>
      </c>
      <c r="C53" s="40"/>
    </row>
    <row r="54" spans="1:3" ht="16.5" x14ac:dyDescent="0.25">
      <c r="A54" s="1" t="s">
        <v>1692</v>
      </c>
      <c r="B54" s="1" t="s">
        <v>83</v>
      </c>
      <c r="C54" s="40"/>
    </row>
    <row r="55" spans="1:3" ht="16.5" x14ac:dyDescent="0.25">
      <c r="A55" s="1" t="s">
        <v>95</v>
      </c>
      <c r="B55" s="1" t="s">
        <v>96</v>
      </c>
      <c r="C55" s="40"/>
    </row>
    <row r="56" spans="1:3" ht="16.5" x14ac:dyDescent="0.25">
      <c r="A56" s="1" t="s">
        <v>99</v>
      </c>
      <c r="B56" s="1" t="s">
        <v>100</v>
      </c>
      <c r="C56" s="40"/>
    </row>
    <row r="57" spans="1:3" ht="16.5" x14ac:dyDescent="0.25">
      <c r="A57" s="1" t="s">
        <v>97</v>
      </c>
      <c r="B57" s="1" t="s">
        <v>98</v>
      </c>
      <c r="C57" s="40"/>
    </row>
    <row r="58" spans="1:3" ht="16.5" x14ac:dyDescent="0.25">
      <c r="A58" s="1" t="s">
        <v>1693</v>
      </c>
      <c r="B58" s="1" t="s">
        <v>1694</v>
      </c>
      <c r="C58" s="40"/>
    </row>
    <row r="59" spans="1:3" ht="16.5" x14ac:dyDescent="0.25">
      <c r="A59" s="1" t="s">
        <v>1695</v>
      </c>
      <c r="B59" s="1" t="s">
        <v>105</v>
      </c>
      <c r="C59" s="40"/>
    </row>
    <row r="60" spans="1:3" ht="16.5" x14ac:dyDescent="0.25">
      <c r="A60" s="1" t="s">
        <v>1696</v>
      </c>
      <c r="B60" s="1" t="s">
        <v>1697</v>
      </c>
      <c r="C60" s="40"/>
    </row>
    <row r="61" spans="1:3" ht="16.5" x14ac:dyDescent="0.25">
      <c r="A61" s="1" t="s">
        <v>1698</v>
      </c>
      <c r="B61" s="1" t="s">
        <v>1699</v>
      </c>
      <c r="C61" s="40"/>
    </row>
    <row r="62" spans="1:3" ht="16.5" x14ac:dyDescent="0.25">
      <c r="A62" s="1" t="s">
        <v>1700</v>
      </c>
      <c r="B62" s="1" t="s">
        <v>1701</v>
      </c>
      <c r="C62" s="40"/>
    </row>
    <row r="63" spans="1:3" ht="16.5" x14ac:dyDescent="0.25">
      <c r="A63" s="1" t="s">
        <v>107</v>
      </c>
      <c r="B63" s="1" t="s">
        <v>108</v>
      </c>
      <c r="C63" s="40"/>
    </row>
    <row r="64" spans="1:3" ht="16.5" x14ac:dyDescent="0.25">
      <c r="A64" s="1" t="s">
        <v>1702</v>
      </c>
      <c r="B64" s="1" t="s">
        <v>1703</v>
      </c>
      <c r="C64" s="40"/>
    </row>
    <row r="65" spans="1:3" ht="33" x14ac:dyDescent="0.25">
      <c r="A65" s="1" t="s">
        <v>1704</v>
      </c>
      <c r="B65" s="1" t="s">
        <v>1705</v>
      </c>
      <c r="C65" s="40"/>
    </row>
    <row r="66" spans="1:3" ht="16.5" x14ac:dyDescent="0.25">
      <c r="A66" s="1" t="s">
        <v>1706</v>
      </c>
      <c r="B66" s="1" t="s">
        <v>81</v>
      </c>
      <c r="C66" s="40"/>
    </row>
    <row r="67" spans="1:3" ht="16.5" x14ac:dyDescent="0.25">
      <c r="A67" s="1" t="s">
        <v>1707</v>
      </c>
      <c r="B67" s="1" t="s">
        <v>84</v>
      </c>
      <c r="C67" s="40"/>
    </row>
    <row r="68" spans="1:3" ht="16.5" x14ac:dyDescent="0.25">
      <c r="A68" s="1" t="s">
        <v>1708</v>
      </c>
      <c r="B68" s="1" t="s">
        <v>84</v>
      </c>
      <c r="C68" s="40"/>
    </row>
    <row r="69" spans="1:3" ht="16.5" x14ac:dyDescent="0.25">
      <c r="A69" s="1" t="s">
        <v>1709</v>
      </c>
      <c r="B69" s="1" t="s">
        <v>109</v>
      </c>
      <c r="C69" s="40"/>
    </row>
    <row r="70" spans="1:3" ht="16.5" x14ac:dyDescent="0.25">
      <c r="A70" s="1" t="s">
        <v>1710</v>
      </c>
      <c r="B70" s="1" t="s">
        <v>110</v>
      </c>
      <c r="C70" s="40"/>
    </row>
    <row r="71" spans="1:3" ht="16.5" x14ac:dyDescent="0.25">
      <c r="A71" s="1" t="s">
        <v>140</v>
      </c>
      <c r="B71" s="1" t="s">
        <v>1711</v>
      </c>
      <c r="C71" s="40"/>
    </row>
    <row r="72" spans="1:3" ht="16.5" x14ac:dyDescent="0.25">
      <c r="A72" s="1" t="s">
        <v>1712</v>
      </c>
      <c r="B72" s="1" t="s">
        <v>1713</v>
      </c>
      <c r="C72" s="40"/>
    </row>
    <row r="73" spans="1:3" ht="16.5" x14ac:dyDescent="0.25">
      <c r="A73" s="1" t="s">
        <v>1714</v>
      </c>
      <c r="B73" s="1" t="s">
        <v>1715</v>
      </c>
      <c r="C73" s="40"/>
    </row>
    <row r="74" spans="1:3" ht="33" x14ac:dyDescent="0.25">
      <c r="A74" s="1" t="s">
        <v>141</v>
      </c>
      <c r="B74" s="1" t="s">
        <v>1716</v>
      </c>
      <c r="C74" s="40"/>
    </row>
    <row r="75" spans="1:3" ht="16.5" x14ac:dyDescent="0.25">
      <c r="A75" s="1" t="s">
        <v>1717</v>
      </c>
      <c r="B75" s="1" t="s">
        <v>1718</v>
      </c>
      <c r="C75" s="40"/>
    </row>
    <row r="76" spans="1:3" ht="16.5" x14ac:dyDescent="0.25">
      <c r="A76" s="1" t="s">
        <v>1719</v>
      </c>
      <c r="B76" s="1" t="s">
        <v>1720</v>
      </c>
      <c r="C76" s="40"/>
    </row>
    <row r="77" spans="1:3" ht="16.5" x14ac:dyDescent="0.25">
      <c r="A77" s="1" t="s">
        <v>1721</v>
      </c>
      <c r="B77" s="1" t="s">
        <v>111</v>
      </c>
      <c r="C77" s="40"/>
    </row>
    <row r="78" spans="1:3" ht="16.5" x14ac:dyDescent="0.25">
      <c r="A78" s="1" t="s">
        <v>1722</v>
      </c>
      <c r="B78" s="1" t="s">
        <v>1723</v>
      </c>
      <c r="C78" s="40"/>
    </row>
    <row r="79" spans="1:3" ht="33" x14ac:dyDescent="0.25">
      <c r="A79" s="1" t="s">
        <v>1724</v>
      </c>
      <c r="B79" s="1" t="s">
        <v>1725</v>
      </c>
      <c r="C79" s="40"/>
    </row>
    <row r="80" spans="1:3" ht="33" x14ac:dyDescent="0.25">
      <c r="A80" s="1" t="s">
        <v>1726</v>
      </c>
      <c r="B80" s="1" t="s">
        <v>1727</v>
      </c>
      <c r="C80" s="40"/>
    </row>
    <row r="81" spans="1:3" ht="16.5" x14ac:dyDescent="0.25">
      <c r="A81" s="1" t="s">
        <v>1728</v>
      </c>
      <c r="B81" s="1" t="s">
        <v>1729</v>
      </c>
      <c r="C81" s="40"/>
    </row>
    <row r="82" spans="1:3" ht="16.5" x14ac:dyDescent="0.25">
      <c r="A82" s="1" t="s">
        <v>1730</v>
      </c>
      <c r="B82" s="1" t="s">
        <v>1731</v>
      </c>
      <c r="C82" s="40"/>
    </row>
    <row r="83" spans="1:3" ht="16.5" x14ac:dyDescent="0.25">
      <c r="A83" s="1" t="s">
        <v>114</v>
      </c>
      <c r="B83" s="1" t="s">
        <v>115</v>
      </c>
      <c r="C83" s="40"/>
    </row>
    <row r="84" spans="1:3" ht="16.5" x14ac:dyDescent="0.25">
      <c r="A84" s="1" t="s">
        <v>1732</v>
      </c>
      <c r="B84" s="1" t="s">
        <v>1733</v>
      </c>
      <c r="C84" s="40"/>
    </row>
    <row r="85" spans="1:3" ht="16.5" x14ac:dyDescent="0.25">
      <c r="A85" s="1" t="s">
        <v>1734</v>
      </c>
      <c r="B85" s="1" t="s">
        <v>1735</v>
      </c>
      <c r="C85" s="40"/>
    </row>
    <row r="86" spans="1:3" ht="16.5" x14ac:dyDescent="0.25">
      <c r="A86" s="1" t="s">
        <v>1736</v>
      </c>
      <c r="B86" s="1" t="s">
        <v>127</v>
      </c>
      <c r="C86" s="40"/>
    </row>
    <row r="87" spans="1:3" ht="16.5" x14ac:dyDescent="0.25">
      <c r="A87" s="1" t="s">
        <v>1737</v>
      </c>
      <c r="B87" s="1" t="s">
        <v>113</v>
      </c>
      <c r="C87" s="40"/>
    </row>
    <row r="88" spans="1:3" ht="16.5" x14ac:dyDescent="0.25">
      <c r="A88" s="1" t="s">
        <v>112</v>
      </c>
      <c r="B88" s="1" t="s">
        <v>113</v>
      </c>
      <c r="C88" s="40"/>
    </row>
    <row r="89" spans="1:3" ht="16.5" x14ac:dyDescent="0.25">
      <c r="A89" s="1" t="s">
        <v>1738</v>
      </c>
      <c r="B89" s="1" t="s">
        <v>1739</v>
      </c>
      <c r="C89" s="40"/>
    </row>
    <row r="90" spans="1:3" ht="16.5" x14ac:dyDescent="0.25">
      <c r="A90" s="1" t="s">
        <v>1740</v>
      </c>
      <c r="B90" s="1" t="s">
        <v>1741</v>
      </c>
      <c r="C90" s="40"/>
    </row>
    <row r="91" spans="1:3" ht="16.5" x14ac:dyDescent="0.25">
      <c r="A91" s="1" t="s">
        <v>1742</v>
      </c>
      <c r="B91" s="1" t="s">
        <v>1743</v>
      </c>
      <c r="C91" s="40"/>
    </row>
    <row r="92" spans="1:3" ht="16.5" x14ac:dyDescent="0.25">
      <c r="A92" s="1" t="s">
        <v>1744</v>
      </c>
      <c r="B92" s="1" t="s">
        <v>116</v>
      </c>
      <c r="C92" s="40"/>
    </row>
    <row r="93" spans="1:3" ht="16.5" x14ac:dyDescent="0.25">
      <c r="A93" s="1" t="s">
        <v>1745</v>
      </c>
      <c r="B93" s="1" t="s">
        <v>1746</v>
      </c>
      <c r="C93" s="40"/>
    </row>
    <row r="94" spans="1:3" ht="16.5" x14ac:dyDescent="0.25">
      <c r="A94" s="1" t="s">
        <v>1747</v>
      </c>
      <c r="B94" s="1" t="s">
        <v>1748</v>
      </c>
      <c r="C94" s="40"/>
    </row>
    <row r="95" spans="1:3" ht="16.5" x14ac:dyDescent="0.25">
      <c r="A95" s="1" t="s">
        <v>1749</v>
      </c>
      <c r="B95" s="1" t="s">
        <v>1750</v>
      </c>
      <c r="C95" s="40"/>
    </row>
    <row r="96" spans="1:3" ht="16.5" x14ac:dyDescent="0.25">
      <c r="A96" s="1" t="s">
        <v>1751</v>
      </c>
      <c r="B96" s="1" t="s">
        <v>1752</v>
      </c>
      <c r="C96" s="40"/>
    </row>
    <row r="97" spans="1:3" ht="16.5" x14ac:dyDescent="0.25">
      <c r="A97" s="1" t="s">
        <v>1753</v>
      </c>
      <c r="B97" s="1" t="s">
        <v>117</v>
      </c>
      <c r="C97" s="40"/>
    </row>
    <row r="98" spans="1:3" ht="16.5" x14ac:dyDescent="0.25">
      <c r="A98" s="1" t="s">
        <v>1754</v>
      </c>
      <c r="B98" s="1" t="s">
        <v>1755</v>
      </c>
      <c r="C98" s="40"/>
    </row>
    <row r="99" spans="1:3" ht="16.5" x14ac:dyDescent="0.25">
      <c r="A99" s="1" t="s">
        <v>1756</v>
      </c>
      <c r="B99" s="1" t="s">
        <v>1757</v>
      </c>
      <c r="C99" s="40"/>
    </row>
    <row r="100" spans="1:3" ht="16.5" x14ac:dyDescent="0.25">
      <c r="A100" s="1" t="s">
        <v>1758</v>
      </c>
      <c r="B100" s="1" t="s">
        <v>1759</v>
      </c>
      <c r="C100" s="40"/>
    </row>
    <row r="101" spans="1:3" ht="16.5" x14ac:dyDescent="0.25">
      <c r="A101" s="1" t="s">
        <v>1760</v>
      </c>
      <c r="B101" s="1" t="s">
        <v>1761</v>
      </c>
      <c r="C101" s="40"/>
    </row>
    <row r="102" spans="1:3" ht="16.5" x14ac:dyDescent="0.25">
      <c r="A102" s="1" t="s">
        <v>1762</v>
      </c>
      <c r="B102" s="1" t="s">
        <v>1763</v>
      </c>
      <c r="C102" s="40"/>
    </row>
    <row r="103" spans="1:3" ht="16.5" x14ac:dyDescent="0.25">
      <c r="A103" s="1" t="s">
        <v>1764</v>
      </c>
      <c r="B103" s="1" t="s">
        <v>118</v>
      </c>
      <c r="C103" s="40"/>
    </row>
    <row r="104" spans="1:3" ht="16.5" x14ac:dyDescent="0.25">
      <c r="A104" s="1" t="s">
        <v>119</v>
      </c>
      <c r="B104" s="1" t="s">
        <v>120</v>
      </c>
      <c r="C104" s="40"/>
    </row>
    <row r="105" spans="1:3" ht="16.5" x14ac:dyDescent="0.25">
      <c r="A105" s="1" t="s">
        <v>1765</v>
      </c>
      <c r="B105" s="1" t="s">
        <v>1766</v>
      </c>
      <c r="C105" s="40"/>
    </row>
    <row r="106" spans="1:3" ht="16.5" x14ac:dyDescent="0.25">
      <c r="A106" s="1" t="s">
        <v>1767</v>
      </c>
      <c r="B106" s="1" t="s">
        <v>1768</v>
      </c>
      <c r="C106" s="40"/>
    </row>
    <row r="107" spans="1:3" ht="16.5" x14ac:dyDescent="0.25">
      <c r="A107" s="1" t="s">
        <v>1769</v>
      </c>
      <c r="B107" s="1" t="s">
        <v>1770</v>
      </c>
      <c r="C107" s="40"/>
    </row>
    <row r="108" spans="1:3" ht="16.5" x14ac:dyDescent="0.25">
      <c r="A108" s="1" t="s">
        <v>121</v>
      </c>
      <c r="B108" s="1" t="s">
        <v>122</v>
      </c>
      <c r="C108" s="40"/>
    </row>
    <row r="109" spans="1:3" ht="16.5" x14ac:dyDescent="0.25">
      <c r="A109" s="1" t="s">
        <v>1771</v>
      </c>
      <c r="B109" s="1" t="s">
        <v>1772</v>
      </c>
      <c r="C109" s="40"/>
    </row>
    <row r="110" spans="1:3" ht="16.5" x14ac:dyDescent="0.25">
      <c r="A110" s="1" t="s">
        <v>1773</v>
      </c>
      <c r="B110" s="1" t="s">
        <v>1774</v>
      </c>
      <c r="C110" s="40"/>
    </row>
    <row r="111" spans="1:3" ht="16.5" x14ac:dyDescent="0.25">
      <c r="A111" s="1" t="s">
        <v>124</v>
      </c>
      <c r="B111" s="1" t="s">
        <v>123</v>
      </c>
      <c r="C111" s="40"/>
    </row>
    <row r="112" spans="1:3" ht="16.5" x14ac:dyDescent="0.25">
      <c r="A112" s="1" t="s">
        <v>1775</v>
      </c>
      <c r="B112" s="1" t="s">
        <v>1776</v>
      </c>
      <c r="C112" s="40"/>
    </row>
    <row r="113" spans="1:3" ht="16.5" x14ac:dyDescent="0.25">
      <c r="A113" s="1" t="s">
        <v>1777</v>
      </c>
      <c r="B113" s="1" t="s">
        <v>1778</v>
      </c>
      <c r="C113" s="40"/>
    </row>
    <row r="114" spans="1:3" ht="16.5" x14ac:dyDescent="0.25">
      <c r="A114" s="1" t="s">
        <v>126</v>
      </c>
      <c r="B114" s="1" t="s">
        <v>125</v>
      </c>
      <c r="C114" s="40"/>
    </row>
    <row r="115" spans="1:3" ht="16.5" x14ac:dyDescent="0.25">
      <c r="A115" s="1" t="s">
        <v>1779</v>
      </c>
      <c r="B115" s="1" t="s">
        <v>1780</v>
      </c>
      <c r="C115" s="40"/>
    </row>
    <row r="116" spans="1:3" ht="16.5" x14ac:dyDescent="0.25">
      <c r="A116" s="1" t="s">
        <v>1781</v>
      </c>
      <c r="B116" s="1" t="s">
        <v>1782</v>
      </c>
      <c r="C116" s="40"/>
    </row>
    <row r="117" spans="1:3" ht="16.5" x14ac:dyDescent="0.25">
      <c r="A117" s="1" t="s">
        <v>1783</v>
      </c>
      <c r="B117" s="1" t="s">
        <v>1784</v>
      </c>
      <c r="C117" s="40"/>
    </row>
    <row r="118" spans="1:3" ht="33" x14ac:dyDescent="0.25">
      <c r="A118" s="1" t="s">
        <v>1785</v>
      </c>
      <c r="B118" s="1" t="s">
        <v>1786</v>
      </c>
      <c r="C118" s="40"/>
    </row>
    <row r="119" spans="1:3" ht="16.5" x14ac:dyDescent="0.25">
      <c r="A119" s="1" t="s">
        <v>129</v>
      </c>
      <c r="B119" s="1" t="s">
        <v>128</v>
      </c>
      <c r="C119" s="40"/>
    </row>
    <row r="120" spans="1:3" ht="16.5" x14ac:dyDescent="0.25">
      <c r="A120" s="1" t="s">
        <v>131</v>
      </c>
      <c r="B120" s="1" t="s">
        <v>130</v>
      </c>
      <c r="C120" s="40"/>
    </row>
    <row r="121" spans="1:3" ht="16.5" x14ac:dyDescent="0.25">
      <c r="A121" s="1" t="s">
        <v>134</v>
      </c>
      <c r="B121" s="1" t="s">
        <v>135</v>
      </c>
      <c r="C121" s="40"/>
    </row>
    <row r="122" spans="1:3" ht="16.5" x14ac:dyDescent="0.25">
      <c r="A122" s="1" t="s">
        <v>137</v>
      </c>
      <c r="B122" s="1" t="s">
        <v>136</v>
      </c>
      <c r="C122" s="40"/>
    </row>
    <row r="123" spans="1:3" ht="16.5" x14ac:dyDescent="0.25">
      <c r="A123" s="1" t="s">
        <v>1787</v>
      </c>
      <c r="B123" s="1" t="s">
        <v>138</v>
      </c>
      <c r="C123" s="40"/>
    </row>
    <row r="124" spans="1:3" ht="16.5" x14ac:dyDescent="0.25">
      <c r="A124" s="1" t="s">
        <v>1788</v>
      </c>
      <c r="B124" s="1" t="s">
        <v>138</v>
      </c>
      <c r="C124" s="40"/>
    </row>
    <row r="125" spans="1:3" ht="33" x14ac:dyDescent="0.25">
      <c r="A125" s="1" t="s">
        <v>1789</v>
      </c>
      <c r="B125" s="1" t="s">
        <v>139</v>
      </c>
      <c r="C125" s="40"/>
    </row>
    <row r="126" spans="1:3" ht="16.5" x14ac:dyDescent="0.25">
      <c r="A126" s="1" t="s">
        <v>1790</v>
      </c>
      <c r="B126" s="1" t="s">
        <v>78</v>
      </c>
      <c r="C126" s="40"/>
    </row>
    <row r="127" spans="1:3" ht="16.5" x14ac:dyDescent="0.25">
      <c r="A127" s="1" t="s">
        <v>1791</v>
      </c>
      <c r="B127" s="1" t="s">
        <v>142</v>
      </c>
      <c r="C127" s="40"/>
    </row>
    <row r="128" spans="1:3" ht="16.5" x14ac:dyDescent="0.25">
      <c r="A128" s="1" t="s">
        <v>1792</v>
      </c>
      <c r="B128" s="1" t="s">
        <v>1793</v>
      </c>
      <c r="C128" s="40"/>
    </row>
    <row r="129" spans="1:3" ht="16.5" x14ac:dyDescent="0.25">
      <c r="A129" s="1" t="s">
        <v>1794</v>
      </c>
      <c r="B129" s="1" t="s">
        <v>1795</v>
      </c>
      <c r="C129" s="40"/>
    </row>
    <row r="130" spans="1:3" ht="16.5" x14ac:dyDescent="0.25">
      <c r="A130" s="1" t="s">
        <v>1796</v>
      </c>
      <c r="B130" s="1" t="s">
        <v>143</v>
      </c>
      <c r="C130" s="40"/>
    </row>
    <row r="131" spans="1:3" ht="16.5" x14ac:dyDescent="0.25">
      <c r="A131" s="1" t="s">
        <v>1797</v>
      </c>
      <c r="B131" s="1" t="s">
        <v>143</v>
      </c>
      <c r="C131" s="40"/>
    </row>
    <row r="132" spans="1:3" ht="16.5" x14ac:dyDescent="0.25">
      <c r="A132" s="1" t="s">
        <v>1798</v>
      </c>
      <c r="B132" s="1" t="s">
        <v>144</v>
      </c>
      <c r="C132" s="40"/>
    </row>
    <row r="133" spans="1:3" ht="16.5" x14ac:dyDescent="0.25">
      <c r="A133" s="1" t="s">
        <v>1799</v>
      </c>
      <c r="B133" s="1" t="s">
        <v>145</v>
      </c>
      <c r="C133" s="40"/>
    </row>
    <row r="134" spans="1:3" ht="16.5" x14ac:dyDescent="0.25">
      <c r="A134" s="1" t="s">
        <v>1800</v>
      </c>
      <c r="B134" s="1" t="s">
        <v>145</v>
      </c>
      <c r="C134" s="40"/>
    </row>
    <row r="135" spans="1:3" ht="16.5" x14ac:dyDescent="0.25">
      <c r="A135" s="1" t="s">
        <v>1801</v>
      </c>
      <c r="B135" s="1" t="s">
        <v>149</v>
      </c>
      <c r="C135" s="40"/>
    </row>
    <row r="136" spans="1:3" ht="16.5" x14ac:dyDescent="0.25">
      <c r="A136" s="1" t="s">
        <v>1802</v>
      </c>
      <c r="B136" s="1" t="s">
        <v>150</v>
      </c>
      <c r="C136" s="40"/>
    </row>
    <row r="137" spans="1:3" ht="16.5" x14ac:dyDescent="0.25">
      <c r="A137" s="1" t="s">
        <v>1803</v>
      </c>
      <c r="B137" s="1" t="s">
        <v>151</v>
      </c>
      <c r="C137" s="40"/>
    </row>
    <row r="138" spans="1:3" ht="16.5" x14ac:dyDescent="0.25">
      <c r="A138" s="1" t="s">
        <v>1804</v>
      </c>
      <c r="B138" s="1" t="s">
        <v>1805</v>
      </c>
      <c r="C138" s="40"/>
    </row>
    <row r="139" spans="1:3" ht="16.5" x14ac:dyDescent="0.25">
      <c r="A139" s="1" t="s">
        <v>1806</v>
      </c>
      <c r="B139" s="1" t="s">
        <v>146</v>
      </c>
      <c r="C139" s="40"/>
    </row>
    <row r="140" spans="1:3" ht="16.5" x14ac:dyDescent="0.25">
      <c r="A140" s="1" t="s">
        <v>1807</v>
      </c>
      <c r="B140" s="1" t="s">
        <v>146</v>
      </c>
      <c r="C140" s="40"/>
    </row>
    <row r="141" spans="1:3" ht="33" x14ac:dyDescent="0.25">
      <c r="A141" s="1" t="s">
        <v>1808</v>
      </c>
      <c r="B141" s="1" t="s">
        <v>1809</v>
      </c>
      <c r="C141" s="40"/>
    </row>
    <row r="142" spans="1:3" ht="33" x14ac:dyDescent="0.25">
      <c r="A142" s="1" t="s">
        <v>1810</v>
      </c>
      <c r="B142" s="1" t="s">
        <v>1809</v>
      </c>
      <c r="C142" s="40"/>
    </row>
    <row r="143" spans="1:3" ht="16.5" x14ac:dyDescent="0.25">
      <c r="A143" s="1" t="s">
        <v>1811</v>
      </c>
      <c r="B143" s="1" t="s">
        <v>1812</v>
      </c>
      <c r="C143" s="40"/>
    </row>
    <row r="144" spans="1:3" ht="16.5" x14ac:dyDescent="0.25">
      <c r="A144" s="1" t="s">
        <v>91</v>
      </c>
      <c r="B144" s="1" t="s">
        <v>92</v>
      </c>
      <c r="C144" s="40"/>
    </row>
    <row r="145" spans="1:3" ht="16.5" x14ac:dyDescent="0.25">
      <c r="A145" s="1" t="s">
        <v>101</v>
      </c>
      <c r="B145" s="1" t="s">
        <v>102</v>
      </c>
      <c r="C145" s="40"/>
    </row>
    <row r="146" spans="1:3" ht="16.5" x14ac:dyDescent="0.25">
      <c r="A146" s="1" t="s">
        <v>103</v>
      </c>
      <c r="B146" s="1" t="s">
        <v>104</v>
      </c>
      <c r="C146" s="40"/>
    </row>
    <row r="147" spans="1:3" ht="16.5" x14ac:dyDescent="0.25">
      <c r="A147" s="1" t="s">
        <v>1813</v>
      </c>
      <c r="B147" s="1" t="s">
        <v>1814</v>
      </c>
      <c r="C147" s="40"/>
    </row>
    <row r="148" spans="1:3" ht="16.5" x14ac:dyDescent="0.25">
      <c r="A148" s="1" t="s">
        <v>147</v>
      </c>
      <c r="B148" s="1" t="s">
        <v>148</v>
      </c>
      <c r="C148" s="40"/>
    </row>
    <row r="149" spans="1:3" ht="16.5" x14ac:dyDescent="0.25">
      <c r="A149" s="1" t="s">
        <v>1815</v>
      </c>
      <c r="B149" s="1" t="s">
        <v>152</v>
      </c>
      <c r="C149" s="40"/>
    </row>
    <row r="150" spans="1:3" ht="16.5" x14ac:dyDescent="0.25">
      <c r="A150" s="1" t="s">
        <v>1816</v>
      </c>
      <c r="B150" s="1" t="s">
        <v>152</v>
      </c>
      <c r="C150" s="40"/>
    </row>
    <row r="151" spans="1:3" ht="16.5" x14ac:dyDescent="0.25">
      <c r="A151" s="1" t="s">
        <v>154</v>
      </c>
      <c r="B151" s="1" t="s">
        <v>153</v>
      </c>
      <c r="C151" s="40"/>
    </row>
    <row r="152" spans="1:3" ht="16.5" x14ac:dyDescent="0.25">
      <c r="A152" s="1" t="s">
        <v>156</v>
      </c>
      <c r="B152" s="1" t="s">
        <v>155</v>
      </c>
      <c r="C152" s="40"/>
    </row>
    <row r="153" spans="1:3" ht="16.5" x14ac:dyDescent="0.25">
      <c r="A153" s="1" t="s">
        <v>1817</v>
      </c>
      <c r="B153" s="1" t="s">
        <v>157</v>
      </c>
      <c r="C153" s="40"/>
    </row>
    <row r="154" spans="1:3" ht="16.5" x14ac:dyDescent="0.25">
      <c r="A154" s="1" t="s">
        <v>1818</v>
      </c>
      <c r="B154" s="1" t="s">
        <v>158</v>
      </c>
      <c r="C154" s="40"/>
    </row>
    <row r="155" spans="1:3" ht="16.5" x14ac:dyDescent="0.25">
      <c r="A155" s="1" t="s">
        <v>1819</v>
      </c>
      <c r="B155" s="1" t="s">
        <v>160</v>
      </c>
      <c r="C155" s="40"/>
    </row>
    <row r="156" spans="1:3" ht="16.5" x14ac:dyDescent="0.25">
      <c r="A156" s="1" t="s">
        <v>1820</v>
      </c>
      <c r="B156" s="1" t="s">
        <v>1821</v>
      </c>
      <c r="C156" s="40"/>
    </row>
    <row r="157" spans="1:3" ht="16.5" x14ac:dyDescent="0.25">
      <c r="A157" s="1" t="s">
        <v>1822</v>
      </c>
      <c r="B157" s="1" t="s">
        <v>1823</v>
      </c>
      <c r="C157" s="40"/>
    </row>
    <row r="158" spans="1:3" ht="16.5" x14ac:dyDescent="0.25">
      <c r="A158" s="1" t="s">
        <v>1824</v>
      </c>
      <c r="B158" s="1" t="s">
        <v>1825</v>
      </c>
      <c r="C158" s="40"/>
    </row>
    <row r="159" spans="1:3" ht="16.5" x14ac:dyDescent="0.25">
      <c r="A159" s="1" t="s">
        <v>1826</v>
      </c>
      <c r="B159" s="1" t="s">
        <v>1827</v>
      </c>
      <c r="C159" s="40"/>
    </row>
    <row r="160" spans="1:3" ht="16.5" x14ac:dyDescent="0.25">
      <c r="A160" s="1" t="s">
        <v>1828</v>
      </c>
      <c r="B160" s="1" t="s">
        <v>1829</v>
      </c>
      <c r="C160" s="40"/>
    </row>
    <row r="161" spans="1:3" ht="16.5" x14ac:dyDescent="0.25">
      <c r="A161" s="1" t="s">
        <v>1830</v>
      </c>
      <c r="B161" s="1" t="s">
        <v>161</v>
      </c>
      <c r="C161" s="40"/>
    </row>
    <row r="162" spans="1:3" ht="16.5" x14ac:dyDescent="0.25">
      <c r="A162" s="1" t="s">
        <v>1831</v>
      </c>
      <c r="B162" s="1" t="s">
        <v>1832</v>
      </c>
      <c r="C162" s="40"/>
    </row>
    <row r="163" spans="1:3" ht="16.5" x14ac:dyDescent="0.25">
      <c r="A163" s="1" t="s">
        <v>1833</v>
      </c>
      <c r="B163" s="1" t="s">
        <v>1834</v>
      </c>
      <c r="C163" s="40"/>
    </row>
    <row r="164" spans="1:3" ht="16.5" x14ac:dyDescent="0.25">
      <c r="A164" s="1" t="s">
        <v>1835</v>
      </c>
      <c r="B164" s="1" t="s">
        <v>1836</v>
      </c>
      <c r="C164" s="40"/>
    </row>
    <row r="165" spans="1:3" ht="49.5" x14ac:dyDescent="0.25">
      <c r="A165" s="1" t="s">
        <v>1837</v>
      </c>
      <c r="B165" s="1" t="s">
        <v>1838</v>
      </c>
      <c r="C165" s="40"/>
    </row>
    <row r="166" spans="1:3" ht="16.5" x14ac:dyDescent="0.25">
      <c r="A166" s="1" t="s">
        <v>1839</v>
      </c>
      <c r="B166" s="1" t="s">
        <v>159</v>
      </c>
      <c r="C166" s="40"/>
    </row>
    <row r="167" spans="1:3" ht="16.5" x14ac:dyDescent="0.25">
      <c r="A167" s="1" t="s">
        <v>1840</v>
      </c>
      <c r="B167" s="1" t="s">
        <v>1841</v>
      </c>
      <c r="C167" s="40"/>
    </row>
    <row r="168" spans="1:3" ht="16.5" x14ac:dyDescent="0.25">
      <c r="A168" s="1" t="s">
        <v>1842</v>
      </c>
      <c r="B168" s="1" t="s">
        <v>1843</v>
      </c>
      <c r="C168" s="40"/>
    </row>
    <row r="169" spans="1:3" ht="16.5" x14ac:dyDescent="0.25">
      <c r="A169" s="1" t="s">
        <v>1844</v>
      </c>
      <c r="B169" s="1" t="s">
        <v>1845</v>
      </c>
      <c r="C169" s="40"/>
    </row>
    <row r="170" spans="1:3" ht="16.5" x14ac:dyDescent="0.25">
      <c r="A170" s="1" t="s">
        <v>1846</v>
      </c>
      <c r="B170" s="1" t="s">
        <v>1847</v>
      </c>
      <c r="C170" s="40"/>
    </row>
    <row r="171" spans="1:3" ht="16.5" x14ac:dyDescent="0.25">
      <c r="A171" s="1" t="s">
        <v>162</v>
      </c>
      <c r="B171" s="1" t="s">
        <v>163</v>
      </c>
      <c r="C171" s="40"/>
    </row>
    <row r="172" spans="1:3" ht="16.5" x14ac:dyDescent="0.25">
      <c r="A172" s="1" t="s">
        <v>1848</v>
      </c>
      <c r="B172" s="1" t="s">
        <v>1849</v>
      </c>
      <c r="C172" s="40"/>
    </row>
    <row r="173" spans="1:3" ht="16.5" x14ac:dyDescent="0.25">
      <c r="A173" s="1" t="s">
        <v>1850</v>
      </c>
      <c r="B173" s="1" t="s">
        <v>1851</v>
      </c>
      <c r="C173" s="40"/>
    </row>
    <row r="174" spans="1:3" ht="16.5" x14ac:dyDescent="0.25">
      <c r="A174" s="1" t="s">
        <v>1852</v>
      </c>
      <c r="B174" s="1" t="s">
        <v>1853</v>
      </c>
      <c r="C174" s="40"/>
    </row>
    <row r="175" spans="1:3" ht="16.5" x14ac:dyDescent="0.25">
      <c r="A175" s="1" t="s">
        <v>1854</v>
      </c>
      <c r="B175" s="1" t="s">
        <v>1855</v>
      </c>
      <c r="C175" s="40"/>
    </row>
    <row r="176" spans="1:3" ht="16.5" x14ac:dyDescent="0.25">
      <c r="A176" s="1" t="s">
        <v>132</v>
      </c>
      <c r="B176" s="1" t="s">
        <v>1856</v>
      </c>
      <c r="C176" s="40"/>
    </row>
    <row r="177" spans="1:3" ht="16.5" x14ac:dyDescent="0.25">
      <c r="A177" s="1" t="s">
        <v>1857</v>
      </c>
      <c r="B177" s="1" t="s">
        <v>1858</v>
      </c>
      <c r="C177" s="40"/>
    </row>
    <row r="178" spans="1:3" ht="16.5" x14ac:dyDescent="0.25">
      <c r="A178" s="1" t="s">
        <v>1859</v>
      </c>
      <c r="B178" s="1" t="s">
        <v>1860</v>
      </c>
      <c r="C178" s="40"/>
    </row>
    <row r="179" spans="1:3" ht="16.5" x14ac:dyDescent="0.25">
      <c r="A179" s="1" t="s">
        <v>164</v>
      </c>
      <c r="B179" s="1" t="s">
        <v>133</v>
      </c>
      <c r="C179" s="40"/>
    </row>
    <row r="180" spans="1:3" ht="16.5" x14ac:dyDescent="0.25">
      <c r="A180" s="1" t="s">
        <v>1861</v>
      </c>
      <c r="B180" s="1" t="s">
        <v>1862</v>
      </c>
      <c r="C180" s="40"/>
    </row>
    <row r="181" spans="1:3" ht="16.5" x14ac:dyDescent="0.25">
      <c r="A181" s="1" t="s">
        <v>1863</v>
      </c>
      <c r="B181" s="1" t="s">
        <v>1864</v>
      </c>
      <c r="C181" s="40"/>
    </row>
    <row r="182" spans="1:3" ht="16.5" x14ac:dyDescent="0.25">
      <c r="A182" s="1" t="s">
        <v>1865</v>
      </c>
      <c r="B182" s="1" t="s">
        <v>165</v>
      </c>
      <c r="C182" s="40"/>
    </row>
    <row r="183" spans="1:3" ht="16.5" x14ac:dyDescent="0.25">
      <c r="A183" s="1" t="s">
        <v>1866</v>
      </c>
      <c r="B183" s="1" t="s">
        <v>170</v>
      </c>
      <c r="C183" s="40"/>
    </row>
    <row r="184" spans="1:3" ht="16.5" x14ac:dyDescent="0.25">
      <c r="A184" s="1" t="s">
        <v>1867</v>
      </c>
      <c r="B184" s="1" t="s">
        <v>170</v>
      </c>
      <c r="C184" s="40"/>
    </row>
    <row r="185" spans="1:3" ht="16.5" x14ac:dyDescent="0.25">
      <c r="A185" s="1" t="s">
        <v>1868</v>
      </c>
      <c r="B185" s="1" t="s">
        <v>172</v>
      </c>
      <c r="C185" s="40"/>
    </row>
    <row r="186" spans="1:3" ht="16.5" x14ac:dyDescent="0.25">
      <c r="A186" s="1" t="s">
        <v>1869</v>
      </c>
      <c r="B186" s="1" t="s">
        <v>173</v>
      </c>
      <c r="C186" s="40"/>
    </row>
    <row r="187" spans="1:3" ht="16.5" x14ac:dyDescent="0.25">
      <c r="A187" s="1" t="s">
        <v>1870</v>
      </c>
      <c r="B187" s="1" t="s">
        <v>174</v>
      </c>
      <c r="C187" s="40"/>
    </row>
    <row r="188" spans="1:3" ht="33" x14ac:dyDescent="0.25">
      <c r="A188" s="1" t="s">
        <v>1871</v>
      </c>
      <c r="B188" s="1" t="s">
        <v>175</v>
      </c>
      <c r="C188" s="40"/>
    </row>
    <row r="189" spans="1:3" ht="16.5" x14ac:dyDescent="0.25">
      <c r="A189" s="1" t="s">
        <v>1872</v>
      </c>
      <c r="B189" s="1" t="s">
        <v>176</v>
      </c>
      <c r="C189" s="40"/>
    </row>
    <row r="190" spans="1:3" ht="16.5" x14ac:dyDescent="0.25">
      <c r="A190" s="1" t="s">
        <v>1873</v>
      </c>
      <c r="B190" s="1" t="s">
        <v>177</v>
      </c>
      <c r="C190" s="40"/>
    </row>
    <row r="191" spans="1:3" ht="33" x14ac:dyDescent="0.25">
      <c r="A191" s="1" t="s">
        <v>1874</v>
      </c>
      <c r="B191" s="1" t="s">
        <v>178</v>
      </c>
      <c r="C191" s="40"/>
    </row>
    <row r="192" spans="1:3" ht="16.5" x14ac:dyDescent="0.25">
      <c r="A192" s="1" t="s">
        <v>1875</v>
      </c>
      <c r="B192" s="1" t="s">
        <v>179</v>
      </c>
      <c r="C192" s="40"/>
    </row>
    <row r="193" spans="1:3" ht="16.5" x14ac:dyDescent="0.25">
      <c r="A193" s="1" t="s">
        <v>1876</v>
      </c>
      <c r="B193" s="1" t="s">
        <v>182</v>
      </c>
      <c r="C193" s="40"/>
    </row>
    <row r="194" spans="1:3" ht="16.5" x14ac:dyDescent="0.25">
      <c r="A194" s="1" t="s">
        <v>1877</v>
      </c>
      <c r="B194" s="1" t="s">
        <v>183</v>
      </c>
      <c r="C194" s="40"/>
    </row>
    <row r="195" spans="1:3" ht="16.5" x14ac:dyDescent="0.25">
      <c r="A195" s="1" t="s">
        <v>1878</v>
      </c>
      <c r="B195" s="1" t="s">
        <v>184</v>
      </c>
      <c r="C195" s="40"/>
    </row>
    <row r="196" spans="1:3" ht="16.5" x14ac:dyDescent="0.25">
      <c r="A196" s="1" t="s">
        <v>1879</v>
      </c>
      <c r="B196" s="1" t="s">
        <v>187</v>
      </c>
      <c r="C196" s="40"/>
    </row>
    <row r="197" spans="1:3" ht="16.5" x14ac:dyDescent="0.25">
      <c r="A197" s="1" t="s">
        <v>1880</v>
      </c>
      <c r="B197" s="1" t="s">
        <v>187</v>
      </c>
      <c r="C197" s="40"/>
    </row>
    <row r="198" spans="1:3" ht="16.5" x14ac:dyDescent="0.25">
      <c r="A198" s="1" t="s">
        <v>166</v>
      </c>
      <c r="B198" s="1" t="s">
        <v>167</v>
      </c>
      <c r="C198" s="40"/>
    </row>
    <row r="199" spans="1:3" ht="16.5" x14ac:dyDescent="0.25">
      <c r="A199" s="1" t="s">
        <v>191</v>
      </c>
      <c r="B199" s="1" t="s">
        <v>192</v>
      </c>
      <c r="C199" s="40"/>
    </row>
    <row r="200" spans="1:3" ht="16.5" x14ac:dyDescent="0.25">
      <c r="A200" s="1" t="s">
        <v>193</v>
      </c>
      <c r="B200" s="1" t="s">
        <v>194</v>
      </c>
      <c r="C200" s="40"/>
    </row>
    <row r="201" spans="1:3" ht="16.5" x14ac:dyDescent="0.25">
      <c r="A201" s="1" t="s">
        <v>196</v>
      </c>
      <c r="B201" s="1" t="s">
        <v>197</v>
      </c>
      <c r="C201" s="40"/>
    </row>
    <row r="202" spans="1:3" ht="16.5" x14ac:dyDescent="0.25">
      <c r="A202" s="1" t="s">
        <v>1881</v>
      </c>
      <c r="B202" s="1" t="s">
        <v>201</v>
      </c>
      <c r="C202" s="40"/>
    </row>
    <row r="203" spans="1:3" ht="16.5" x14ac:dyDescent="0.25">
      <c r="A203" s="1" t="s">
        <v>1882</v>
      </c>
      <c r="B203" s="1" t="s">
        <v>203</v>
      </c>
      <c r="C203" s="40"/>
    </row>
    <row r="204" spans="1:3" ht="16.5" x14ac:dyDescent="0.25">
      <c r="A204" s="1" t="s">
        <v>1883</v>
      </c>
      <c r="B204" s="1" t="s">
        <v>203</v>
      </c>
      <c r="C204" s="40"/>
    </row>
    <row r="205" spans="1:3" ht="16.5" x14ac:dyDescent="0.25">
      <c r="A205" s="1" t="s">
        <v>1884</v>
      </c>
      <c r="B205" s="1" t="s">
        <v>205</v>
      </c>
      <c r="C205" s="40"/>
    </row>
    <row r="206" spans="1:3" ht="16.5" x14ac:dyDescent="0.25">
      <c r="A206" s="1" t="s">
        <v>1885</v>
      </c>
      <c r="B206" s="1" t="s">
        <v>207</v>
      </c>
      <c r="C206" s="40"/>
    </row>
    <row r="207" spans="1:3" ht="16.5" x14ac:dyDescent="0.25">
      <c r="A207" s="1" t="s">
        <v>1886</v>
      </c>
      <c r="B207" s="1" t="s">
        <v>206</v>
      </c>
      <c r="C207" s="40"/>
    </row>
    <row r="208" spans="1:3" ht="16.5" x14ac:dyDescent="0.25">
      <c r="A208" s="1" t="s">
        <v>1887</v>
      </c>
      <c r="B208" s="1" t="s">
        <v>204</v>
      </c>
      <c r="C208" s="40"/>
    </row>
    <row r="209" spans="1:3" ht="16.5" x14ac:dyDescent="0.25">
      <c r="A209" s="1" t="s">
        <v>1888</v>
      </c>
      <c r="B209" s="1" t="s">
        <v>208</v>
      </c>
      <c r="C209" s="40"/>
    </row>
    <row r="210" spans="1:3" ht="16.5" x14ac:dyDescent="0.25">
      <c r="A210" s="1" t="s">
        <v>1889</v>
      </c>
      <c r="B210" s="1" t="s">
        <v>208</v>
      </c>
      <c r="C210" s="40"/>
    </row>
    <row r="211" spans="1:3" ht="16.5" x14ac:dyDescent="0.25">
      <c r="A211" s="1" t="s">
        <v>1890</v>
      </c>
      <c r="B211" s="1" t="s">
        <v>1891</v>
      </c>
      <c r="C211" s="40"/>
    </row>
    <row r="212" spans="1:3" ht="16.5" x14ac:dyDescent="0.25">
      <c r="A212" s="1" t="s">
        <v>1892</v>
      </c>
      <c r="B212" s="1" t="s">
        <v>1893</v>
      </c>
      <c r="C212" s="40"/>
    </row>
    <row r="213" spans="1:3" ht="16.5" x14ac:dyDescent="0.25">
      <c r="A213" s="1" t="s">
        <v>1894</v>
      </c>
      <c r="B213" s="1" t="s">
        <v>227</v>
      </c>
      <c r="C213" s="40"/>
    </row>
    <row r="214" spans="1:3" ht="16.5" x14ac:dyDescent="0.25">
      <c r="A214" s="1" t="s">
        <v>1895</v>
      </c>
      <c r="B214" s="1" t="s">
        <v>228</v>
      </c>
      <c r="C214" s="40"/>
    </row>
    <row r="215" spans="1:3" ht="16.5" x14ac:dyDescent="0.25">
      <c r="A215" s="1" t="s">
        <v>1896</v>
      </c>
      <c r="B215" s="1" t="s">
        <v>228</v>
      </c>
      <c r="C215" s="40"/>
    </row>
    <row r="216" spans="1:3" ht="16.5" x14ac:dyDescent="0.25">
      <c r="A216" s="1" t="s">
        <v>1897</v>
      </c>
      <c r="B216" s="1" t="s">
        <v>229</v>
      </c>
      <c r="C216" s="40"/>
    </row>
    <row r="217" spans="1:3" ht="16.5" x14ac:dyDescent="0.25">
      <c r="A217" s="1" t="s">
        <v>1898</v>
      </c>
      <c r="B217" s="1" t="s">
        <v>230</v>
      </c>
      <c r="C217" s="40"/>
    </row>
    <row r="218" spans="1:3" ht="16.5" x14ac:dyDescent="0.25">
      <c r="A218" s="1" t="s">
        <v>1899</v>
      </c>
      <c r="B218" s="1" t="s">
        <v>1900</v>
      </c>
      <c r="C218" s="40"/>
    </row>
    <row r="219" spans="1:3" ht="16.5" x14ac:dyDescent="0.25">
      <c r="A219" s="1" t="s">
        <v>1901</v>
      </c>
      <c r="B219" s="1" t="s">
        <v>231</v>
      </c>
      <c r="C219" s="40"/>
    </row>
    <row r="220" spans="1:3" ht="16.5" x14ac:dyDescent="0.25">
      <c r="A220" s="1" t="s">
        <v>1902</v>
      </c>
      <c r="B220" s="1" t="s">
        <v>214</v>
      </c>
      <c r="C220" s="40"/>
    </row>
    <row r="221" spans="1:3" ht="16.5" x14ac:dyDescent="0.25">
      <c r="A221" s="1" t="s">
        <v>218</v>
      </c>
      <c r="B221" s="1" t="s">
        <v>219</v>
      </c>
      <c r="C221" s="40"/>
    </row>
    <row r="222" spans="1:3" ht="33" x14ac:dyDescent="0.25">
      <c r="A222" s="1" t="s">
        <v>221</v>
      </c>
      <c r="B222" s="1" t="s">
        <v>220</v>
      </c>
      <c r="C222" s="40"/>
    </row>
    <row r="223" spans="1:3" ht="16.5" x14ac:dyDescent="0.25">
      <c r="A223" s="1" t="s">
        <v>223</v>
      </c>
      <c r="B223" s="1" t="s">
        <v>222</v>
      </c>
      <c r="C223" s="40"/>
    </row>
    <row r="224" spans="1:3" ht="16.5" x14ac:dyDescent="0.25">
      <c r="A224" s="1" t="s">
        <v>225</v>
      </c>
      <c r="B224" s="1" t="s">
        <v>226</v>
      </c>
      <c r="C224" s="40"/>
    </row>
    <row r="225" spans="1:3" ht="16.5" x14ac:dyDescent="0.25">
      <c r="A225" s="1" t="s">
        <v>1903</v>
      </c>
      <c r="B225" s="1" t="s">
        <v>233</v>
      </c>
      <c r="C225" s="40"/>
    </row>
    <row r="226" spans="1:3" ht="16.5" x14ac:dyDescent="0.25">
      <c r="A226" s="1" t="s">
        <v>236</v>
      </c>
      <c r="B226" s="1" t="s">
        <v>235</v>
      </c>
      <c r="C226" s="40"/>
    </row>
    <row r="227" spans="1:3" ht="16.5" x14ac:dyDescent="0.25">
      <c r="A227" s="1" t="s">
        <v>239</v>
      </c>
      <c r="B227" s="1" t="s">
        <v>238</v>
      </c>
      <c r="C227" s="40"/>
    </row>
    <row r="228" spans="1:3" ht="16.5" x14ac:dyDescent="0.25">
      <c r="A228" s="1" t="s">
        <v>1904</v>
      </c>
      <c r="B228" s="1" t="s">
        <v>1905</v>
      </c>
      <c r="C228" s="40"/>
    </row>
    <row r="229" spans="1:3" ht="16.5" x14ac:dyDescent="0.25">
      <c r="A229" s="1" t="s">
        <v>1906</v>
      </c>
      <c r="B229" s="1" t="s">
        <v>1907</v>
      </c>
      <c r="C229" s="40"/>
    </row>
    <row r="230" spans="1:3" ht="33" x14ac:dyDescent="0.25">
      <c r="A230" s="1" t="s">
        <v>241</v>
      </c>
      <c r="B230" s="1" t="s">
        <v>242</v>
      </c>
      <c r="C230" s="40"/>
    </row>
    <row r="231" spans="1:3" ht="16.5" x14ac:dyDescent="0.25">
      <c r="A231" s="1" t="s">
        <v>244</v>
      </c>
      <c r="B231" s="1" t="s">
        <v>243</v>
      </c>
      <c r="C231" s="40"/>
    </row>
    <row r="232" spans="1:3" ht="16.5" x14ac:dyDescent="0.25">
      <c r="A232" s="1" t="s">
        <v>246</v>
      </c>
      <c r="B232" s="1" t="s">
        <v>245</v>
      </c>
      <c r="C232" s="40"/>
    </row>
    <row r="233" spans="1:3" ht="16.5" x14ac:dyDescent="0.25">
      <c r="A233" s="1" t="s">
        <v>248</v>
      </c>
      <c r="B233" s="1" t="s">
        <v>247</v>
      </c>
      <c r="C233" s="40"/>
    </row>
    <row r="234" spans="1:3" ht="16.5" x14ac:dyDescent="0.25">
      <c r="A234" s="1" t="s">
        <v>251</v>
      </c>
      <c r="B234" s="1" t="s">
        <v>250</v>
      </c>
      <c r="C234" s="40"/>
    </row>
    <row r="235" spans="1:3" ht="33" x14ac:dyDescent="0.25">
      <c r="A235" s="1" t="s">
        <v>254</v>
      </c>
      <c r="B235" s="1" t="s">
        <v>253</v>
      </c>
      <c r="C235" s="40"/>
    </row>
    <row r="236" spans="1:3" ht="16.5" x14ac:dyDescent="0.25">
      <c r="A236" s="1" t="s">
        <v>256</v>
      </c>
      <c r="B236" s="1" t="s">
        <v>257</v>
      </c>
      <c r="C236" s="40"/>
    </row>
    <row r="237" spans="1:3" ht="16.5" x14ac:dyDescent="0.25">
      <c r="A237" s="1" t="s">
        <v>260</v>
      </c>
      <c r="B237" s="1" t="s">
        <v>259</v>
      </c>
      <c r="C237" s="40"/>
    </row>
    <row r="238" spans="1:3" ht="16.5" x14ac:dyDescent="0.25">
      <c r="A238" s="1" t="s">
        <v>263</v>
      </c>
      <c r="B238" s="1" t="s">
        <v>262</v>
      </c>
      <c r="C238" s="40"/>
    </row>
    <row r="239" spans="1:3" ht="16.5" x14ac:dyDescent="0.25">
      <c r="A239" s="1" t="s">
        <v>265</v>
      </c>
      <c r="B239" s="1" t="s">
        <v>264</v>
      </c>
      <c r="C239" s="40"/>
    </row>
    <row r="240" spans="1:3" ht="16.5" x14ac:dyDescent="0.25">
      <c r="A240" s="1" t="s">
        <v>267</v>
      </c>
      <c r="B240" s="1" t="s">
        <v>266</v>
      </c>
      <c r="C240" s="40"/>
    </row>
    <row r="241" spans="1:3" ht="16.5" x14ac:dyDescent="0.25">
      <c r="A241" s="1" t="s">
        <v>268</v>
      </c>
      <c r="B241" s="1" t="s">
        <v>269</v>
      </c>
      <c r="C241" s="40"/>
    </row>
    <row r="242" spans="1:3" ht="16.5" x14ac:dyDescent="0.25">
      <c r="A242" s="1" t="s">
        <v>1908</v>
      </c>
      <c r="B242" s="1" t="s">
        <v>1909</v>
      </c>
      <c r="C242" s="40"/>
    </row>
    <row r="243" spans="1:3" ht="16.5" x14ac:dyDescent="0.25">
      <c r="A243" s="1" t="s">
        <v>1910</v>
      </c>
      <c r="B243" s="1" t="s">
        <v>1911</v>
      </c>
      <c r="C243" s="40"/>
    </row>
    <row r="244" spans="1:3" ht="16.5" x14ac:dyDescent="0.25">
      <c r="A244" s="1" t="s">
        <v>1912</v>
      </c>
      <c r="B244" s="1" t="s">
        <v>1913</v>
      </c>
      <c r="C244" s="40"/>
    </row>
    <row r="245" spans="1:3" ht="33" x14ac:dyDescent="0.25">
      <c r="A245" s="1" t="s">
        <v>1914</v>
      </c>
      <c r="B245" s="1" t="s">
        <v>1915</v>
      </c>
      <c r="C245" s="40"/>
    </row>
    <row r="246" spans="1:3" ht="16.5" x14ac:dyDescent="0.25">
      <c r="A246" s="1" t="s">
        <v>1916</v>
      </c>
      <c r="B246" s="1" t="s">
        <v>270</v>
      </c>
      <c r="C246" s="40"/>
    </row>
    <row r="247" spans="1:3" ht="16.5" x14ac:dyDescent="0.25">
      <c r="A247" s="1" t="s">
        <v>1917</v>
      </c>
      <c r="B247" s="1" t="s">
        <v>275</v>
      </c>
      <c r="C247" s="40"/>
    </row>
    <row r="248" spans="1:3" ht="16.5" x14ac:dyDescent="0.25">
      <c r="A248" s="1" t="s">
        <v>1918</v>
      </c>
      <c r="B248" s="1" t="s">
        <v>271</v>
      </c>
      <c r="C248" s="40"/>
    </row>
    <row r="249" spans="1:3" ht="16.5" x14ac:dyDescent="0.25">
      <c r="A249" s="1" t="s">
        <v>1919</v>
      </c>
      <c r="B249" s="1" t="s">
        <v>1920</v>
      </c>
      <c r="C249" s="40"/>
    </row>
    <row r="250" spans="1:3" ht="16.5" x14ac:dyDescent="0.25">
      <c r="A250" s="1" t="s">
        <v>1921</v>
      </c>
      <c r="B250" s="1" t="s">
        <v>272</v>
      </c>
      <c r="C250" s="40"/>
    </row>
    <row r="251" spans="1:3" ht="16.5" x14ac:dyDescent="0.25">
      <c r="A251" s="1" t="s">
        <v>1922</v>
      </c>
      <c r="B251" s="1" t="s">
        <v>1923</v>
      </c>
      <c r="C251" s="40"/>
    </row>
    <row r="252" spans="1:3" ht="16.5" x14ac:dyDescent="0.25">
      <c r="A252" s="1" t="s">
        <v>1924</v>
      </c>
      <c r="B252" s="1" t="s">
        <v>274</v>
      </c>
      <c r="C252" s="40"/>
    </row>
    <row r="253" spans="1:3" x14ac:dyDescent="0.25">
      <c r="A253" s="117" t="s">
        <v>1925</v>
      </c>
      <c r="B253" s="117" t="s">
        <v>277</v>
      </c>
      <c r="C253" s="40"/>
    </row>
    <row r="254" spans="1:3" x14ac:dyDescent="0.25">
      <c r="A254" s="117"/>
      <c r="B254" s="117"/>
      <c r="C254" s="40"/>
    </row>
    <row r="255" spans="1:3" ht="16.5" x14ac:dyDescent="0.25">
      <c r="A255" s="1" t="s">
        <v>1926</v>
      </c>
      <c r="B255" s="1" t="s">
        <v>276</v>
      </c>
      <c r="C255" s="40"/>
    </row>
    <row r="256" spans="1:3" ht="16.5" x14ac:dyDescent="0.25">
      <c r="A256" s="1" t="s">
        <v>1927</v>
      </c>
      <c r="B256" s="1" t="s">
        <v>278</v>
      </c>
      <c r="C256" s="40"/>
    </row>
    <row r="257" spans="1:3" ht="16.5" x14ac:dyDescent="0.25">
      <c r="A257" s="1" t="s">
        <v>1928</v>
      </c>
      <c r="B257" s="1" t="s">
        <v>284</v>
      </c>
      <c r="C257" s="40"/>
    </row>
    <row r="258" spans="1:3" ht="33" x14ac:dyDescent="0.25">
      <c r="A258" s="1" t="s">
        <v>1929</v>
      </c>
      <c r="B258" s="1" t="s">
        <v>279</v>
      </c>
      <c r="C258" s="40"/>
    </row>
    <row r="259" spans="1:3" ht="16.5" x14ac:dyDescent="0.25">
      <c r="A259" s="1" t="s">
        <v>1930</v>
      </c>
      <c r="B259" s="1" t="s">
        <v>198</v>
      </c>
      <c r="C259" s="40"/>
    </row>
    <row r="260" spans="1:3" ht="16.5" x14ac:dyDescent="0.25">
      <c r="A260" s="1" t="s">
        <v>168</v>
      </c>
      <c r="B260" s="1" t="s">
        <v>169</v>
      </c>
      <c r="C260" s="40"/>
    </row>
    <row r="261" spans="1:3" ht="16.5" x14ac:dyDescent="0.25">
      <c r="A261" s="1" t="s">
        <v>200</v>
      </c>
      <c r="B261" s="1" t="s">
        <v>199</v>
      </c>
      <c r="C261" s="40"/>
    </row>
    <row r="262" spans="1:3" ht="16.5" x14ac:dyDescent="0.25">
      <c r="A262" s="1" t="s">
        <v>1931</v>
      </c>
      <c r="B262" s="1" t="s">
        <v>280</v>
      </c>
      <c r="C262" s="40"/>
    </row>
    <row r="263" spans="1:3" ht="16.5" x14ac:dyDescent="0.25">
      <c r="A263" s="1" t="s">
        <v>1932</v>
      </c>
      <c r="B263" s="1" t="s">
        <v>283</v>
      </c>
      <c r="C263" s="40"/>
    </row>
    <row r="264" spans="1:3" ht="16.5" x14ac:dyDescent="0.25">
      <c r="A264" s="1" t="s">
        <v>285</v>
      </c>
      <c r="B264" s="1" t="s">
        <v>286</v>
      </c>
      <c r="C264" s="40"/>
    </row>
    <row r="265" spans="1:3" ht="33" x14ac:dyDescent="0.25">
      <c r="A265" s="1" t="s">
        <v>289</v>
      </c>
      <c r="B265" s="1" t="s">
        <v>290</v>
      </c>
      <c r="C265" s="40"/>
    </row>
    <row r="266" spans="1:3" ht="16.5" x14ac:dyDescent="0.25">
      <c r="A266" s="1" t="s">
        <v>295</v>
      </c>
      <c r="B266" s="1" t="s">
        <v>296</v>
      </c>
      <c r="C266" s="40"/>
    </row>
    <row r="267" spans="1:3" ht="16.5" x14ac:dyDescent="0.25">
      <c r="A267" s="1" t="s">
        <v>298</v>
      </c>
      <c r="B267" s="1" t="s">
        <v>297</v>
      </c>
      <c r="C267" s="40"/>
    </row>
    <row r="268" spans="1:3" ht="16.5" x14ac:dyDescent="0.25">
      <c r="A268" s="1" t="s">
        <v>302</v>
      </c>
      <c r="B268" s="1" t="s">
        <v>301</v>
      </c>
      <c r="C268" s="40"/>
    </row>
    <row r="269" spans="1:3" ht="16.5" x14ac:dyDescent="0.25">
      <c r="A269" s="1" t="s">
        <v>287</v>
      </c>
      <c r="B269" s="1" t="s">
        <v>288</v>
      </c>
      <c r="C269" s="40"/>
    </row>
    <row r="270" spans="1:3" ht="16.5" x14ac:dyDescent="0.25">
      <c r="A270" s="1" t="s">
        <v>291</v>
      </c>
      <c r="B270" s="1" t="s">
        <v>292</v>
      </c>
      <c r="C270" s="40"/>
    </row>
    <row r="271" spans="1:3" ht="16.5" x14ac:dyDescent="0.25">
      <c r="A271" s="1" t="s">
        <v>294</v>
      </c>
      <c r="B271" s="1" t="s">
        <v>293</v>
      </c>
      <c r="C271" s="40"/>
    </row>
    <row r="272" spans="1:3" ht="16.5" x14ac:dyDescent="0.25">
      <c r="A272" s="1" t="s">
        <v>300</v>
      </c>
      <c r="B272" s="1" t="s">
        <v>299</v>
      </c>
      <c r="C272" s="40"/>
    </row>
    <row r="273" spans="1:3" ht="16.5" x14ac:dyDescent="0.25">
      <c r="A273" s="1" t="s">
        <v>304</v>
      </c>
      <c r="B273" s="1" t="s">
        <v>303</v>
      </c>
      <c r="C273" s="40"/>
    </row>
    <row r="274" spans="1:3" ht="16.5" x14ac:dyDescent="0.25">
      <c r="A274" s="1" t="s">
        <v>306</v>
      </c>
      <c r="B274" s="1" t="s">
        <v>305</v>
      </c>
      <c r="C274" s="40"/>
    </row>
    <row r="275" spans="1:3" ht="16.5" x14ac:dyDescent="0.25">
      <c r="A275" s="1" t="s">
        <v>1933</v>
      </c>
      <c r="B275" s="1" t="s">
        <v>1934</v>
      </c>
      <c r="C275" s="40"/>
    </row>
    <row r="276" spans="1:3" ht="16.5" x14ac:dyDescent="0.25">
      <c r="A276" s="1" t="s">
        <v>1935</v>
      </c>
      <c r="B276" s="1" t="s">
        <v>1936</v>
      </c>
      <c r="C276" s="40"/>
    </row>
    <row r="277" spans="1:3" ht="16.5" x14ac:dyDescent="0.25">
      <c r="A277" s="1" t="s">
        <v>1937</v>
      </c>
      <c r="B277" s="1" t="s">
        <v>202</v>
      </c>
      <c r="C277" s="40"/>
    </row>
    <row r="278" spans="1:3" ht="16.5" x14ac:dyDescent="0.25">
      <c r="A278" s="1" t="s">
        <v>1938</v>
      </c>
      <c r="B278" s="1" t="s">
        <v>202</v>
      </c>
      <c r="C278" s="40"/>
    </row>
    <row r="279" spans="1:3" ht="33" x14ac:dyDescent="0.25">
      <c r="A279" s="1" t="s">
        <v>1939</v>
      </c>
      <c r="B279" s="1" t="s">
        <v>210</v>
      </c>
      <c r="C279" s="40"/>
    </row>
    <row r="280" spans="1:3" ht="16.5" x14ac:dyDescent="0.25">
      <c r="A280" s="1" t="s">
        <v>1940</v>
      </c>
      <c r="B280" s="1" t="s">
        <v>211</v>
      </c>
      <c r="C280" s="40"/>
    </row>
    <row r="281" spans="1:3" ht="33" x14ac:dyDescent="0.25">
      <c r="A281" s="1" t="s">
        <v>1941</v>
      </c>
      <c r="B281" s="1" t="s">
        <v>212</v>
      </c>
      <c r="C281" s="40"/>
    </row>
    <row r="282" spans="1:3" ht="33" x14ac:dyDescent="0.25">
      <c r="A282" s="1" t="s">
        <v>1942</v>
      </c>
      <c r="B282" s="1" t="s">
        <v>209</v>
      </c>
      <c r="C282" s="40"/>
    </row>
    <row r="283" spans="1:3" ht="16.5" x14ac:dyDescent="0.25">
      <c r="A283" s="1" t="s">
        <v>1943</v>
      </c>
      <c r="B283" s="1" t="s">
        <v>213</v>
      </c>
      <c r="C283" s="40"/>
    </row>
    <row r="284" spans="1:3" ht="16.5" x14ac:dyDescent="0.25">
      <c r="A284" s="1" t="s">
        <v>1944</v>
      </c>
      <c r="B284" s="1" t="s">
        <v>1945</v>
      </c>
      <c r="C284" s="40"/>
    </row>
    <row r="285" spans="1:3" ht="16.5" x14ac:dyDescent="0.25">
      <c r="A285" s="1" t="s">
        <v>1946</v>
      </c>
      <c r="B285" s="1" t="s">
        <v>1945</v>
      </c>
      <c r="C285" s="40"/>
    </row>
    <row r="286" spans="1:3" ht="16.5" x14ac:dyDescent="0.25">
      <c r="A286" s="1" t="s">
        <v>1947</v>
      </c>
      <c r="B286" s="1" t="s">
        <v>307</v>
      </c>
      <c r="C286" s="40"/>
    </row>
    <row r="287" spans="1:3" ht="16.5" x14ac:dyDescent="0.25">
      <c r="A287" s="1" t="s">
        <v>1948</v>
      </c>
      <c r="B287" s="1" t="s">
        <v>308</v>
      </c>
      <c r="C287" s="40"/>
    </row>
    <row r="288" spans="1:3" ht="16.5" x14ac:dyDescent="0.25">
      <c r="A288" s="1" t="s">
        <v>1949</v>
      </c>
      <c r="B288" s="1" t="s">
        <v>309</v>
      </c>
      <c r="C288" s="40"/>
    </row>
    <row r="289" spans="1:3" ht="16.5" x14ac:dyDescent="0.25">
      <c r="A289" s="1" t="s">
        <v>1950</v>
      </c>
      <c r="B289" s="1" t="s">
        <v>310</v>
      </c>
      <c r="C289" s="40"/>
    </row>
    <row r="290" spans="1:3" ht="16.5" x14ac:dyDescent="0.25">
      <c r="A290" s="1" t="s">
        <v>1951</v>
      </c>
      <c r="B290" s="1" t="s">
        <v>311</v>
      </c>
      <c r="C290" s="40"/>
    </row>
    <row r="291" spans="1:3" ht="16.5" x14ac:dyDescent="0.25">
      <c r="A291" s="1" t="s">
        <v>1952</v>
      </c>
      <c r="B291" s="1" t="s">
        <v>312</v>
      </c>
      <c r="C291" s="40"/>
    </row>
    <row r="292" spans="1:3" ht="33" x14ac:dyDescent="0.25">
      <c r="A292" s="1" t="s">
        <v>1953</v>
      </c>
      <c r="B292" s="1" t="s">
        <v>313</v>
      </c>
      <c r="C292" s="40"/>
    </row>
    <row r="293" spans="1:3" ht="16.5" x14ac:dyDescent="0.25">
      <c r="A293" s="1" t="s">
        <v>1954</v>
      </c>
      <c r="B293" s="1" t="s">
        <v>314</v>
      </c>
      <c r="C293" s="40"/>
    </row>
    <row r="294" spans="1:3" ht="16.5" x14ac:dyDescent="0.25">
      <c r="A294" s="1" t="s">
        <v>1955</v>
      </c>
      <c r="B294" s="1" t="s">
        <v>1956</v>
      </c>
      <c r="C294" s="40"/>
    </row>
    <row r="295" spans="1:3" ht="16.5" x14ac:dyDescent="0.25">
      <c r="A295" s="1" t="s">
        <v>1957</v>
      </c>
      <c r="B295" s="1" t="s">
        <v>315</v>
      </c>
      <c r="C295" s="40"/>
    </row>
    <row r="296" spans="1:3" ht="16.5" x14ac:dyDescent="0.25">
      <c r="A296" s="1" t="s">
        <v>1958</v>
      </c>
      <c r="B296" s="1" t="s">
        <v>316</v>
      </c>
      <c r="C296" s="40"/>
    </row>
    <row r="297" spans="1:3" ht="16.5" x14ac:dyDescent="0.25">
      <c r="A297" s="1" t="s">
        <v>1959</v>
      </c>
      <c r="B297" s="1" t="s">
        <v>317</v>
      </c>
      <c r="C297" s="40"/>
    </row>
    <row r="298" spans="1:3" ht="16.5" x14ac:dyDescent="0.25">
      <c r="A298" s="1" t="s">
        <v>1960</v>
      </c>
      <c r="B298" s="1" t="s">
        <v>318</v>
      </c>
      <c r="C298" s="40"/>
    </row>
    <row r="299" spans="1:3" ht="16.5" x14ac:dyDescent="0.25">
      <c r="A299" s="1" t="s">
        <v>1961</v>
      </c>
      <c r="B299" s="1" t="s">
        <v>319</v>
      </c>
      <c r="C299" s="40"/>
    </row>
    <row r="300" spans="1:3" ht="16.5" x14ac:dyDescent="0.25">
      <c r="A300" s="1" t="s">
        <v>1962</v>
      </c>
      <c r="B300" s="1" t="s">
        <v>320</v>
      </c>
      <c r="C300" s="40"/>
    </row>
    <row r="301" spans="1:3" ht="16.5" x14ac:dyDescent="0.25">
      <c r="A301" s="1" t="s">
        <v>1963</v>
      </c>
      <c r="B301" s="1" t="s">
        <v>321</v>
      </c>
      <c r="C301" s="40"/>
    </row>
    <row r="302" spans="1:3" ht="16.5" x14ac:dyDescent="0.25">
      <c r="A302" s="1" t="s">
        <v>322</v>
      </c>
      <c r="B302" s="1" t="s">
        <v>323</v>
      </c>
      <c r="C302" s="40"/>
    </row>
    <row r="303" spans="1:3" ht="16.5" x14ac:dyDescent="0.25">
      <c r="A303" s="1" t="s">
        <v>324</v>
      </c>
      <c r="B303" s="1" t="s">
        <v>325</v>
      </c>
      <c r="C303" s="40"/>
    </row>
    <row r="304" spans="1:3" ht="16.5" x14ac:dyDescent="0.25">
      <c r="A304" s="1" t="s">
        <v>326</v>
      </c>
      <c r="B304" s="1" t="s">
        <v>327</v>
      </c>
      <c r="C304" s="40"/>
    </row>
    <row r="305" spans="1:3" ht="16.5" x14ac:dyDescent="0.25">
      <c r="A305" s="1" t="s">
        <v>328</v>
      </c>
      <c r="B305" s="1" t="s">
        <v>329</v>
      </c>
      <c r="C305" s="40"/>
    </row>
    <row r="306" spans="1:3" ht="16.5" x14ac:dyDescent="0.25">
      <c r="A306" s="1" t="s">
        <v>330</v>
      </c>
      <c r="B306" s="1" t="s">
        <v>331</v>
      </c>
      <c r="C306" s="40"/>
    </row>
    <row r="307" spans="1:3" ht="16.5" x14ac:dyDescent="0.25">
      <c r="A307" s="1" t="s">
        <v>332</v>
      </c>
      <c r="B307" s="1" t="s">
        <v>333</v>
      </c>
      <c r="C307" s="40"/>
    </row>
    <row r="308" spans="1:3" ht="33" x14ac:dyDescent="0.25">
      <c r="A308" s="1" t="s">
        <v>334</v>
      </c>
      <c r="B308" s="1" t="s">
        <v>335</v>
      </c>
      <c r="C308" s="40"/>
    </row>
    <row r="309" spans="1:3" ht="33" x14ac:dyDescent="0.25">
      <c r="A309" s="1" t="s">
        <v>337</v>
      </c>
      <c r="B309" s="1" t="s">
        <v>336</v>
      </c>
      <c r="C309" s="40"/>
    </row>
    <row r="310" spans="1:3" ht="16.5" x14ac:dyDescent="0.25">
      <c r="A310" s="1" t="s">
        <v>1964</v>
      </c>
      <c r="B310" s="1" t="s">
        <v>338</v>
      </c>
      <c r="C310" s="40"/>
    </row>
    <row r="311" spans="1:3" ht="16.5" x14ac:dyDescent="0.25">
      <c r="A311" s="1" t="s">
        <v>1965</v>
      </c>
      <c r="B311" s="1" t="s">
        <v>338</v>
      </c>
      <c r="C311" s="40"/>
    </row>
    <row r="312" spans="1:3" ht="16.5" x14ac:dyDescent="0.25">
      <c r="A312" s="1" t="s">
        <v>190</v>
      </c>
      <c r="B312" s="1" t="s">
        <v>1966</v>
      </c>
      <c r="C312" s="40"/>
    </row>
    <row r="313" spans="1:3" ht="16.5" x14ac:dyDescent="0.25">
      <c r="A313" s="1" t="s">
        <v>195</v>
      </c>
      <c r="B313" s="1" t="s">
        <v>1967</v>
      </c>
      <c r="C313" s="40"/>
    </row>
    <row r="314" spans="1:3" ht="16.5" x14ac:dyDescent="0.25">
      <c r="A314" s="1" t="s">
        <v>1968</v>
      </c>
      <c r="B314" s="1" t="s">
        <v>1969</v>
      </c>
      <c r="C314" s="40"/>
    </row>
    <row r="315" spans="1:3" ht="33" x14ac:dyDescent="0.25">
      <c r="A315" s="1" t="s">
        <v>1970</v>
      </c>
      <c r="B315" s="1" t="s">
        <v>1971</v>
      </c>
      <c r="C315" s="40"/>
    </row>
    <row r="316" spans="1:3" ht="16.5" x14ac:dyDescent="0.25">
      <c r="A316" s="1" t="s">
        <v>1972</v>
      </c>
      <c r="B316" s="1" t="s">
        <v>1973</v>
      </c>
      <c r="C316" s="40"/>
    </row>
    <row r="317" spans="1:3" ht="33" x14ac:dyDescent="0.25">
      <c r="A317" s="1" t="s">
        <v>1974</v>
      </c>
      <c r="B317" s="1" t="s">
        <v>1975</v>
      </c>
      <c r="C317" s="40"/>
    </row>
    <row r="318" spans="1:3" ht="16.5" x14ac:dyDescent="0.25">
      <c r="A318" s="1" t="s">
        <v>1976</v>
      </c>
      <c r="B318" s="1" t="s">
        <v>340</v>
      </c>
      <c r="C318" s="40"/>
    </row>
    <row r="319" spans="1:3" ht="16.5" x14ac:dyDescent="0.25">
      <c r="A319" s="1" t="s">
        <v>1977</v>
      </c>
      <c r="B319" s="1" t="s">
        <v>341</v>
      </c>
      <c r="C319" s="40"/>
    </row>
    <row r="320" spans="1:3" ht="16.5" x14ac:dyDescent="0.25">
      <c r="A320" s="1" t="s">
        <v>1978</v>
      </c>
      <c r="B320" s="1" t="s">
        <v>342</v>
      </c>
      <c r="C320" s="40"/>
    </row>
    <row r="321" spans="1:3" ht="16.5" x14ac:dyDescent="0.25">
      <c r="A321" s="1" t="s">
        <v>1979</v>
      </c>
      <c r="B321" s="1" t="s">
        <v>343</v>
      </c>
      <c r="C321" s="40"/>
    </row>
    <row r="322" spans="1:3" ht="16.5" x14ac:dyDescent="0.25">
      <c r="A322" s="1" t="s">
        <v>344</v>
      </c>
      <c r="B322" s="1" t="s">
        <v>345</v>
      </c>
      <c r="C322" s="40"/>
    </row>
    <row r="323" spans="1:3" ht="16.5" x14ac:dyDescent="0.25">
      <c r="A323" s="1" t="s">
        <v>347</v>
      </c>
      <c r="B323" s="1" t="s">
        <v>346</v>
      </c>
      <c r="C323" s="40"/>
    </row>
    <row r="324" spans="1:3" ht="33" x14ac:dyDescent="0.25">
      <c r="A324" s="1" t="s">
        <v>349</v>
      </c>
      <c r="B324" s="1" t="s">
        <v>348</v>
      </c>
      <c r="C324" s="40"/>
    </row>
    <row r="325" spans="1:3" ht="16.5" x14ac:dyDescent="0.25">
      <c r="A325" s="1" t="s">
        <v>1980</v>
      </c>
      <c r="B325" s="1" t="s">
        <v>350</v>
      </c>
      <c r="C325" s="40"/>
    </row>
    <row r="326" spans="1:3" ht="16.5" x14ac:dyDescent="0.25">
      <c r="A326" s="1" t="s">
        <v>1981</v>
      </c>
      <c r="B326" s="1" t="s">
        <v>351</v>
      </c>
      <c r="C326" s="40"/>
    </row>
    <row r="327" spans="1:3" ht="16.5" x14ac:dyDescent="0.25">
      <c r="A327" s="1" t="s">
        <v>352</v>
      </c>
      <c r="B327" s="1" t="s">
        <v>353</v>
      </c>
      <c r="C327" s="40"/>
    </row>
    <row r="328" spans="1:3" ht="16.5" x14ac:dyDescent="0.25">
      <c r="A328" s="1" t="s">
        <v>354</v>
      </c>
      <c r="B328" s="1" t="s">
        <v>355</v>
      </c>
      <c r="C328" s="40"/>
    </row>
    <row r="329" spans="1:3" ht="16.5" x14ac:dyDescent="0.25">
      <c r="A329" s="1" t="s">
        <v>356</v>
      </c>
      <c r="B329" s="1" t="s">
        <v>357</v>
      </c>
      <c r="C329" s="40"/>
    </row>
    <row r="330" spans="1:3" ht="16.5" x14ac:dyDescent="0.25">
      <c r="A330" s="1" t="s">
        <v>358</v>
      </c>
      <c r="B330" s="1" t="s">
        <v>359</v>
      </c>
      <c r="C330" s="40"/>
    </row>
    <row r="331" spans="1:3" ht="16.5" x14ac:dyDescent="0.25">
      <c r="A331" s="1" t="s">
        <v>360</v>
      </c>
      <c r="B331" s="1" t="s">
        <v>361</v>
      </c>
      <c r="C331" s="40"/>
    </row>
    <row r="332" spans="1:3" ht="16.5" x14ac:dyDescent="0.25">
      <c r="A332" s="1" t="s">
        <v>362</v>
      </c>
      <c r="B332" s="1" t="s">
        <v>363</v>
      </c>
      <c r="C332" s="40"/>
    </row>
    <row r="333" spans="1:3" ht="16.5" x14ac:dyDescent="0.25">
      <c r="A333" s="1" t="s">
        <v>364</v>
      </c>
      <c r="B333" s="1" t="s">
        <v>365</v>
      </c>
      <c r="C333" s="40"/>
    </row>
    <row r="334" spans="1:3" ht="16.5" x14ac:dyDescent="0.25">
      <c r="A334" s="1" t="s">
        <v>366</v>
      </c>
      <c r="B334" s="1" t="s">
        <v>367</v>
      </c>
      <c r="C334" s="40"/>
    </row>
    <row r="335" spans="1:3" ht="16.5" x14ac:dyDescent="0.25">
      <c r="A335" s="1" t="s">
        <v>368</v>
      </c>
      <c r="B335" s="1" t="s">
        <v>369</v>
      </c>
      <c r="C335" s="40"/>
    </row>
    <row r="336" spans="1:3" ht="16.5" x14ac:dyDescent="0.25">
      <c r="A336" s="1" t="s">
        <v>370</v>
      </c>
      <c r="B336" s="1" t="s">
        <v>371</v>
      </c>
      <c r="C336" s="40"/>
    </row>
    <row r="337" spans="1:3" ht="16.5" x14ac:dyDescent="0.25">
      <c r="A337" s="1" t="s">
        <v>372</v>
      </c>
      <c r="B337" s="1" t="s">
        <v>373</v>
      </c>
      <c r="C337" s="40"/>
    </row>
    <row r="338" spans="1:3" ht="16.5" x14ac:dyDescent="0.25">
      <c r="A338" s="1" t="s">
        <v>1982</v>
      </c>
      <c r="B338" s="1" t="s">
        <v>1983</v>
      </c>
      <c r="C338" s="40"/>
    </row>
    <row r="339" spans="1:3" ht="33" x14ac:dyDescent="0.25">
      <c r="A339" s="1" t="s">
        <v>1984</v>
      </c>
      <c r="B339" s="1" t="s">
        <v>1985</v>
      </c>
      <c r="C339" s="40"/>
    </row>
    <row r="340" spans="1:3" ht="16.5" x14ac:dyDescent="0.25">
      <c r="A340" s="1" t="s">
        <v>374</v>
      </c>
      <c r="B340" s="1" t="s">
        <v>375</v>
      </c>
      <c r="C340" s="40"/>
    </row>
    <row r="341" spans="1:3" ht="16.5" x14ac:dyDescent="0.25">
      <c r="A341" s="1" t="s">
        <v>376</v>
      </c>
      <c r="B341" s="1" t="s">
        <v>377</v>
      </c>
      <c r="C341" s="40"/>
    </row>
    <row r="342" spans="1:3" ht="16.5" x14ac:dyDescent="0.25">
      <c r="A342" s="1" t="s">
        <v>378</v>
      </c>
      <c r="B342" s="1" t="s">
        <v>379</v>
      </c>
      <c r="C342" s="40"/>
    </row>
    <row r="343" spans="1:3" ht="16.5" x14ac:dyDescent="0.25">
      <c r="A343" s="1" t="s">
        <v>380</v>
      </c>
      <c r="B343" s="1" t="s">
        <v>381</v>
      </c>
      <c r="C343" s="40"/>
    </row>
    <row r="344" spans="1:3" ht="16.5" x14ac:dyDescent="0.25">
      <c r="A344" s="1" t="s">
        <v>382</v>
      </c>
      <c r="B344" s="1" t="s">
        <v>383</v>
      </c>
      <c r="C344" s="40"/>
    </row>
    <row r="345" spans="1:3" ht="16.5" x14ac:dyDescent="0.25">
      <c r="A345" s="1" t="s">
        <v>384</v>
      </c>
      <c r="B345" s="1" t="s">
        <v>385</v>
      </c>
      <c r="C345" s="40"/>
    </row>
    <row r="346" spans="1:3" ht="16.5" x14ac:dyDescent="0.25">
      <c r="A346" s="1" t="s">
        <v>386</v>
      </c>
      <c r="B346" s="1" t="s">
        <v>387</v>
      </c>
      <c r="C346" s="40"/>
    </row>
    <row r="347" spans="1:3" ht="16.5" x14ac:dyDescent="0.25">
      <c r="A347" s="1" t="s">
        <v>388</v>
      </c>
      <c r="B347" s="1" t="s">
        <v>389</v>
      </c>
      <c r="C347" s="40"/>
    </row>
    <row r="348" spans="1:3" ht="16.5" x14ac:dyDescent="0.25">
      <c r="A348" s="1" t="s">
        <v>390</v>
      </c>
      <c r="B348" s="1" t="s">
        <v>391</v>
      </c>
      <c r="C348" s="40"/>
    </row>
    <row r="349" spans="1:3" ht="16.5" x14ac:dyDescent="0.25">
      <c r="A349" s="1" t="s">
        <v>392</v>
      </c>
      <c r="B349" s="1" t="s">
        <v>393</v>
      </c>
      <c r="C349" s="40"/>
    </row>
    <row r="350" spans="1:3" ht="33" x14ac:dyDescent="0.25">
      <c r="A350" s="1" t="s">
        <v>394</v>
      </c>
      <c r="B350" s="1" t="s">
        <v>395</v>
      </c>
      <c r="C350" s="40"/>
    </row>
    <row r="351" spans="1:3" ht="16.5" x14ac:dyDescent="0.25">
      <c r="A351" s="1" t="s">
        <v>396</v>
      </c>
      <c r="B351" s="1" t="s">
        <v>397</v>
      </c>
      <c r="C351" s="40"/>
    </row>
    <row r="352" spans="1:3" ht="16.5" x14ac:dyDescent="0.25">
      <c r="A352" s="1" t="s">
        <v>1986</v>
      </c>
      <c r="B352" s="1" t="s">
        <v>398</v>
      </c>
      <c r="C352" s="40"/>
    </row>
    <row r="353" spans="1:3" ht="16.5" x14ac:dyDescent="0.25">
      <c r="A353" s="1" t="s">
        <v>1987</v>
      </c>
      <c r="B353" s="1" t="s">
        <v>399</v>
      </c>
      <c r="C353" s="40"/>
    </row>
    <row r="354" spans="1:3" ht="16.5" x14ac:dyDescent="0.25">
      <c r="A354" s="1" t="s">
        <v>1988</v>
      </c>
      <c r="B354" s="1" t="s">
        <v>400</v>
      </c>
      <c r="C354" s="40"/>
    </row>
    <row r="355" spans="1:3" ht="16.5" x14ac:dyDescent="0.25">
      <c r="A355" s="1" t="s">
        <v>401</v>
      </c>
      <c r="B355" s="1" t="s">
        <v>402</v>
      </c>
      <c r="C355" s="40"/>
    </row>
    <row r="356" spans="1:3" ht="33" x14ac:dyDescent="0.25">
      <c r="A356" s="1" t="s">
        <v>407</v>
      </c>
      <c r="B356" s="1" t="s">
        <v>408</v>
      </c>
      <c r="C356" s="40"/>
    </row>
    <row r="357" spans="1:3" ht="16.5" x14ac:dyDescent="0.25">
      <c r="A357" s="1" t="s">
        <v>409</v>
      </c>
      <c r="B357" s="1" t="s">
        <v>410</v>
      </c>
      <c r="C357" s="40"/>
    </row>
    <row r="358" spans="1:3" ht="16.5" x14ac:dyDescent="0.25">
      <c r="A358" s="1" t="s">
        <v>405</v>
      </c>
      <c r="B358" s="1" t="s">
        <v>406</v>
      </c>
      <c r="C358" s="40"/>
    </row>
    <row r="359" spans="1:3" x14ac:dyDescent="0.25">
      <c r="A359" s="117" t="s">
        <v>403</v>
      </c>
      <c r="B359" s="117" t="s">
        <v>404</v>
      </c>
      <c r="C359" s="40"/>
    </row>
    <row r="360" spans="1:3" x14ac:dyDescent="0.25">
      <c r="A360" s="117"/>
      <c r="B360" s="117"/>
      <c r="C360" s="40"/>
    </row>
    <row r="361" spans="1:3" x14ac:dyDescent="0.25">
      <c r="A361" s="117"/>
      <c r="B361" s="117"/>
      <c r="C361" s="40"/>
    </row>
    <row r="362" spans="1:3" x14ac:dyDescent="0.25">
      <c r="A362" s="117"/>
      <c r="B362" s="117"/>
      <c r="C362" s="40"/>
    </row>
    <row r="363" spans="1:3" ht="16.5" x14ac:dyDescent="0.25">
      <c r="A363" s="1" t="s">
        <v>1989</v>
      </c>
      <c r="B363" s="1" t="s">
        <v>411</v>
      </c>
      <c r="C363" s="40"/>
    </row>
    <row r="364" spans="1:3" ht="33" x14ac:dyDescent="0.25">
      <c r="A364" s="1" t="s">
        <v>1990</v>
      </c>
      <c r="B364" s="1" t="s">
        <v>412</v>
      </c>
      <c r="C364" s="40"/>
    </row>
    <row r="365" spans="1:3" ht="16.5" x14ac:dyDescent="0.25">
      <c r="A365" s="1" t="s">
        <v>1991</v>
      </c>
      <c r="B365" s="1" t="s">
        <v>413</v>
      </c>
      <c r="C365" s="40"/>
    </row>
    <row r="366" spans="1:3" ht="16.5" x14ac:dyDescent="0.25">
      <c r="A366" s="1" t="s">
        <v>415</v>
      </c>
      <c r="B366" s="1" t="s">
        <v>414</v>
      </c>
      <c r="C366" s="40"/>
    </row>
    <row r="367" spans="1:3" ht="16.5" x14ac:dyDescent="0.25">
      <c r="A367" s="1" t="s">
        <v>416</v>
      </c>
      <c r="B367" s="1" t="s">
        <v>417</v>
      </c>
      <c r="C367" s="40"/>
    </row>
    <row r="368" spans="1:3" ht="16.5" x14ac:dyDescent="0.25">
      <c r="A368" s="1" t="s">
        <v>420</v>
      </c>
      <c r="B368" s="1" t="s">
        <v>421</v>
      </c>
      <c r="C368" s="40"/>
    </row>
    <row r="369" spans="1:3" ht="33" x14ac:dyDescent="0.25">
      <c r="A369" s="1" t="s">
        <v>418</v>
      </c>
      <c r="B369" s="1" t="s">
        <v>419</v>
      </c>
      <c r="C369" s="40"/>
    </row>
    <row r="370" spans="1:3" ht="16.5" x14ac:dyDescent="0.25">
      <c r="A370" s="1" t="s">
        <v>1992</v>
      </c>
      <c r="B370" s="1" t="s">
        <v>422</v>
      </c>
      <c r="C370" s="40"/>
    </row>
    <row r="371" spans="1:3" ht="16.5" x14ac:dyDescent="0.25">
      <c r="A371" s="1" t="s">
        <v>425</v>
      </c>
      <c r="B371" s="1" t="s">
        <v>426</v>
      </c>
      <c r="C371" s="40"/>
    </row>
    <row r="372" spans="1:3" ht="16.5" x14ac:dyDescent="0.25">
      <c r="A372" s="1" t="s">
        <v>423</v>
      </c>
      <c r="B372" s="1" t="s">
        <v>424</v>
      </c>
      <c r="C372" s="40"/>
    </row>
    <row r="373" spans="1:3" ht="16.5" x14ac:dyDescent="0.25">
      <c r="A373" s="1" t="s">
        <v>1993</v>
      </c>
      <c r="B373" s="1" t="s">
        <v>1994</v>
      </c>
      <c r="C373" s="40"/>
    </row>
    <row r="374" spans="1:3" ht="16.5" x14ac:dyDescent="0.25">
      <c r="A374" s="1" t="s">
        <v>427</v>
      </c>
      <c r="B374" s="1" t="s">
        <v>428</v>
      </c>
      <c r="C374" s="40"/>
    </row>
    <row r="375" spans="1:3" ht="16.5" x14ac:dyDescent="0.25">
      <c r="A375" s="1" t="s">
        <v>1995</v>
      </c>
      <c r="B375" s="1" t="s">
        <v>1996</v>
      </c>
      <c r="C375" s="40"/>
    </row>
    <row r="376" spans="1:3" ht="33" x14ac:dyDescent="0.25">
      <c r="A376" s="1" t="s">
        <v>1997</v>
      </c>
      <c r="B376" s="1" t="s">
        <v>439</v>
      </c>
      <c r="C376" s="40"/>
    </row>
    <row r="377" spans="1:3" ht="16.5" x14ac:dyDescent="0.25">
      <c r="A377" s="1" t="s">
        <v>1998</v>
      </c>
      <c r="B377" s="1" t="s">
        <v>1999</v>
      </c>
      <c r="C377" s="40"/>
    </row>
    <row r="378" spans="1:3" ht="16.5" x14ac:dyDescent="0.25">
      <c r="A378" s="1" t="s">
        <v>2000</v>
      </c>
      <c r="B378" s="1" t="s">
        <v>2001</v>
      </c>
      <c r="C378" s="40"/>
    </row>
    <row r="379" spans="1:3" ht="16.5" x14ac:dyDescent="0.25">
      <c r="A379" s="1" t="s">
        <v>2002</v>
      </c>
      <c r="B379" s="1" t="s">
        <v>2003</v>
      </c>
      <c r="C379" s="40"/>
    </row>
    <row r="380" spans="1:3" ht="49.5" x14ac:dyDescent="0.25">
      <c r="A380" s="1" t="s">
        <v>2004</v>
      </c>
      <c r="B380" s="1" t="s">
        <v>440</v>
      </c>
      <c r="C380" s="40"/>
    </row>
    <row r="381" spans="1:3" ht="16.5" x14ac:dyDescent="0.25">
      <c r="A381" s="1" t="s">
        <v>2005</v>
      </c>
      <c r="B381" s="1" t="s">
        <v>2006</v>
      </c>
      <c r="C381" s="40"/>
    </row>
    <row r="382" spans="1:3" ht="16.5" x14ac:dyDescent="0.25">
      <c r="A382" s="1" t="s">
        <v>2007</v>
      </c>
      <c r="B382" s="1" t="s">
        <v>2008</v>
      </c>
      <c r="C382" s="40"/>
    </row>
    <row r="383" spans="1:3" ht="16.5" x14ac:dyDescent="0.25">
      <c r="A383" s="1" t="s">
        <v>2009</v>
      </c>
      <c r="B383" s="1" t="s">
        <v>2010</v>
      </c>
      <c r="C383" s="40"/>
    </row>
    <row r="384" spans="1:3" ht="16.5" x14ac:dyDescent="0.25">
      <c r="A384" s="1" t="s">
        <v>2011</v>
      </c>
      <c r="B384" s="1" t="s">
        <v>2012</v>
      </c>
      <c r="C384" s="40"/>
    </row>
    <row r="385" spans="1:3" ht="16.5" x14ac:dyDescent="0.25">
      <c r="A385" s="1" t="s">
        <v>2013</v>
      </c>
      <c r="B385" s="1" t="s">
        <v>2014</v>
      </c>
      <c r="C385" s="40"/>
    </row>
    <row r="386" spans="1:3" ht="16.5" x14ac:dyDescent="0.25">
      <c r="A386" s="1" t="s">
        <v>2015</v>
      </c>
      <c r="B386" s="1" t="s">
        <v>2016</v>
      </c>
      <c r="C386" s="40"/>
    </row>
    <row r="387" spans="1:3" ht="16.5" x14ac:dyDescent="0.25">
      <c r="A387" s="1" t="s">
        <v>2017</v>
      </c>
      <c r="B387" s="1" t="s">
        <v>2018</v>
      </c>
      <c r="C387" s="40"/>
    </row>
    <row r="388" spans="1:3" ht="16.5" x14ac:dyDescent="0.25">
      <c r="A388" s="1" t="s">
        <v>2019</v>
      </c>
      <c r="B388" s="1" t="s">
        <v>2020</v>
      </c>
      <c r="C388" s="40"/>
    </row>
    <row r="389" spans="1:3" ht="16.5" x14ac:dyDescent="0.25">
      <c r="A389" s="1" t="s">
        <v>2021</v>
      </c>
      <c r="B389" s="1" t="s">
        <v>2022</v>
      </c>
      <c r="C389" s="40"/>
    </row>
    <row r="390" spans="1:3" ht="16.5" x14ac:dyDescent="0.25">
      <c r="A390" s="1" t="s">
        <v>2023</v>
      </c>
      <c r="B390" s="1" t="s">
        <v>2024</v>
      </c>
      <c r="C390" s="40"/>
    </row>
    <row r="391" spans="1:3" ht="16.5" x14ac:dyDescent="0.25">
      <c r="A391" s="1" t="s">
        <v>2025</v>
      </c>
      <c r="B391" s="1" t="s">
        <v>2026</v>
      </c>
      <c r="C391" s="40"/>
    </row>
    <row r="392" spans="1:3" ht="16.5" x14ac:dyDescent="0.25">
      <c r="A392" s="1" t="s">
        <v>448</v>
      </c>
      <c r="B392" s="1" t="s">
        <v>447</v>
      </c>
      <c r="C392" s="40"/>
    </row>
    <row r="393" spans="1:3" ht="16.5" x14ac:dyDescent="0.25">
      <c r="A393" s="1" t="s">
        <v>2027</v>
      </c>
      <c r="B393" s="1" t="s">
        <v>2028</v>
      </c>
      <c r="C393" s="40"/>
    </row>
    <row r="394" spans="1:3" ht="16.5" x14ac:dyDescent="0.25">
      <c r="A394" s="1" t="s">
        <v>2029</v>
      </c>
      <c r="B394" s="1" t="s">
        <v>2030</v>
      </c>
      <c r="C394" s="40"/>
    </row>
    <row r="395" spans="1:3" ht="16.5" x14ac:dyDescent="0.25">
      <c r="A395" s="1" t="s">
        <v>2031</v>
      </c>
      <c r="B395" s="1" t="s">
        <v>438</v>
      </c>
      <c r="C395" s="40"/>
    </row>
    <row r="396" spans="1:3" ht="16.5" x14ac:dyDescent="0.25">
      <c r="A396" s="1" t="s">
        <v>2032</v>
      </c>
      <c r="B396" s="1" t="s">
        <v>441</v>
      </c>
      <c r="C396" s="40"/>
    </row>
    <row r="397" spans="1:3" ht="16.5" x14ac:dyDescent="0.25">
      <c r="A397" s="1" t="s">
        <v>2033</v>
      </c>
      <c r="B397" s="1" t="s">
        <v>2034</v>
      </c>
      <c r="C397" s="40"/>
    </row>
    <row r="398" spans="1:3" ht="16.5" x14ac:dyDescent="0.25">
      <c r="A398" s="1" t="s">
        <v>2035</v>
      </c>
      <c r="B398" s="1" t="s">
        <v>2036</v>
      </c>
      <c r="C398" s="40"/>
    </row>
    <row r="399" spans="1:3" ht="16.5" x14ac:dyDescent="0.25">
      <c r="A399" s="1" t="s">
        <v>2037</v>
      </c>
      <c r="B399" s="1" t="s">
        <v>2038</v>
      </c>
      <c r="C399" s="40"/>
    </row>
    <row r="400" spans="1:3" ht="16.5" x14ac:dyDescent="0.25">
      <c r="A400" s="1" t="s">
        <v>429</v>
      </c>
      <c r="B400" s="1" t="s">
        <v>430</v>
      </c>
      <c r="C400" s="40"/>
    </row>
    <row r="401" spans="1:3" ht="16.5" x14ac:dyDescent="0.25">
      <c r="A401" s="1" t="s">
        <v>2039</v>
      </c>
      <c r="B401" s="1" t="s">
        <v>2040</v>
      </c>
      <c r="C401" s="40"/>
    </row>
    <row r="402" spans="1:3" ht="16.5" x14ac:dyDescent="0.25">
      <c r="A402" s="1" t="s">
        <v>2041</v>
      </c>
      <c r="B402" s="1" t="s">
        <v>442</v>
      </c>
      <c r="C402" s="40"/>
    </row>
    <row r="403" spans="1:3" ht="16.5" x14ac:dyDescent="0.25">
      <c r="A403" s="1" t="s">
        <v>443</v>
      </c>
      <c r="B403" s="1" t="s">
        <v>444</v>
      </c>
      <c r="C403" s="40"/>
    </row>
    <row r="404" spans="1:3" ht="16.5" x14ac:dyDescent="0.25">
      <c r="A404" s="1" t="s">
        <v>446</v>
      </c>
      <c r="B404" s="1" t="s">
        <v>445</v>
      </c>
      <c r="C404" s="40"/>
    </row>
    <row r="405" spans="1:3" ht="16.5" x14ac:dyDescent="0.25">
      <c r="A405" s="1" t="s">
        <v>2042</v>
      </c>
      <c r="B405" s="1" t="s">
        <v>2043</v>
      </c>
      <c r="C405" s="40"/>
    </row>
    <row r="406" spans="1:3" ht="16.5" x14ac:dyDescent="0.25">
      <c r="A406" s="1" t="s">
        <v>2044</v>
      </c>
      <c r="B406" s="1" t="s">
        <v>2045</v>
      </c>
      <c r="C406" s="40"/>
    </row>
    <row r="407" spans="1:3" ht="33" x14ac:dyDescent="0.25">
      <c r="A407" s="1" t="s">
        <v>2046</v>
      </c>
      <c r="B407" s="1" t="s">
        <v>2047</v>
      </c>
      <c r="C407" s="40"/>
    </row>
    <row r="408" spans="1:3" ht="16.5" x14ac:dyDescent="0.25">
      <c r="A408" s="1" t="s">
        <v>2048</v>
      </c>
      <c r="B408" s="1" t="s">
        <v>2049</v>
      </c>
      <c r="C408" s="40"/>
    </row>
    <row r="409" spans="1:3" ht="16.5" x14ac:dyDescent="0.25">
      <c r="A409" s="1" t="s">
        <v>2050</v>
      </c>
      <c r="B409" s="1" t="s">
        <v>449</v>
      </c>
      <c r="C409" s="40"/>
    </row>
    <row r="410" spans="1:3" ht="16.5" x14ac:dyDescent="0.25">
      <c r="A410" s="1" t="s">
        <v>2051</v>
      </c>
      <c r="B410" s="1" t="s">
        <v>450</v>
      </c>
      <c r="C410" s="40"/>
    </row>
    <row r="411" spans="1:3" ht="16.5" x14ac:dyDescent="0.25">
      <c r="A411" s="1" t="s">
        <v>2052</v>
      </c>
      <c r="B411" s="1" t="s">
        <v>488</v>
      </c>
      <c r="C411" s="40"/>
    </row>
    <row r="412" spans="1:3" ht="16.5" x14ac:dyDescent="0.25">
      <c r="A412" s="1" t="s">
        <v>2053</v>
      </c>
      <c r="B412" s="1" t="s">
        <v>451</v>
      </c>
      <c r="C412" s="40"/>
    </row>
    <row r="413" spans="1:3" ht="16.5" x14ac:dyDescent="0.25">
      <c r="A413" s="1" t="s">
        <v>452</v>
      </c>
      <c r="B413" s="1" t="s">
        <v>453</v>
      </c>
      <c r="C413" s="40"/>
    </row>
    <row r="414" spans="1:3" ht="16.5" x14ac:dyDescent="0.25">
      <c r="A414" s="1" t="s">
        <v>454</v>
      </c>
      <c r="B414" s="1" t="s">
        <v>455</v>
      </c>
      <c r="C414" s="40"/>
    </row>
    <row r="415" spans="1:3" ht="33" x14ac:dyDescent="0.25">
      <c r="A415" s="1" t="s">
        <v>456</v>
      </c>
      <c r="B415" s="1" t="s">
        <v>457</v>
      </c>
      <c r="C415" s="40"/>
    </row>
    <row r="416" spans="1:3" ht="16.5" x14ac:dyDescent="0.25">
      <c r="A416" s="1" t="s">
        <v>458</v>
      </c>
      <c r="B416" s="1" t="s">
        <v>2054</v>
      </c>
      <c r="C416" s="40"/>
    </row>
    <row r="417" spans="1:3" ht="16.5" x14ac:dyDescent="0.25">
      <c r="A417" s="1" t="s">
        <v>459</v>
      </c>
      <c r="B417" s="1" t="s">
        <v>460</v>
      </c>
      <c r="C417" s="40"/>
    </row>
    <row r="418" spans="1:3" ht="16.5" x14ac:dyDescent="0.25">
      <c r="A418" s="1" t="s">
        <v>461</v>
      </c>
      <c r="B418" s="1" t="s">
        <v>462</v>
      </c>
      <c r="C418" s="40"/>
    </row>
    <row r="419" spans="1:3" ht="16.5" x14ac:dyDescent="0.25">
      <c r="A419" s="1" t="s">
        <v>463</v>
      </c>
      <c r="B419" s="1" t="s">
        <v>464</v>
      </c>
      <c r="C419" s="40"/>
    </row>
    <row r="420" spans="1:3" ht="16.5" x14ac:dyDescent="0.25">
      <c r="A420" s="1" t="s">
        <v>465</v>
      </c>
      <c r="B420" s="1" t="s">
        <v>466</v>
      </c>
      <c r="C420" s="40"/>
    </row>
    <row r="421" spans="1:3" ht="16.5" x14ac:dyDescent="0.25">
      <c r="A421" s="1" t="s">
        <v>467</v>
      </c>
      <c r="B421" s="1" t="s">
        <v>468</v>
      </c>
      <c r="C421" s="40"/>
    </row>
    <row r="422" spans="1:3" ht="16.5" x14ac:dyDescent="0.25">
      <c r="A422" s="1" t="s">
        <v>469</v>
      </c>
      <c r="B422" s="1" t="s">
        <v>470</v>
      </c>
      <c r="C422" s="40"/>
    </row>
    <row r="423" spans="1:3" ht="16.5" x14ac:dyDescent="0.25">
      <c r="A423" s="1" t="s">
        <v>471</v>
      </c>
      <c r="B423" s="1" t="s">
        <v>472</v>
      </c>
      <c r="C423" s="40"/>
    </row>
    <row r="424" spans="1:3" ht="16.5" x14ac:dyDescent="0.25">
      <c r="A424" s="1" t="s">
        <v>473</v>
      </c>
      <c r="B424" s="1" t="s">
        <v>474</v>
      </c>
      <c r="C424" s="40"/>
    </row>
    <row r="425" spans="1:3" ht="16.5" x14ac:dyDescent="0.25">
      <c r="A425" s="1" t="s">
        <v>475</v>
      </c>
      <c r="B425" s="1" t="s">
        <v>476</v>
      </c>
      <c r="C425" s="40"/>
    </row>
    <row r="426" spans="1:3" ht="16.5" x14ac:dyDescent="0.25">
      <c r="A426" s="1" t="s">
        <v>2055</v>
      </c>
      <c r="B426" s="1" t="s">
        <v>477</v>
      </c>
      <c r="C426" s="40"/>
    </row>
    <row r="427" spans="1:3" ht="16.5" x14ac:dyDescent="0.25">
      <c r="A427" s="1" t="s">
        <v>478</v>
      </c>
      <c r="B427" s="1" t="s">
        <v>479</v>
      </c>
      <c r="C427" s="40"/>
    </row>
    <row r="428" spans="1:3" ht="33" x14ac:dyDescent="0.25">
      <c r="A428" s="1" t="s">
        <v>2056</v>
      </c>
      <c r="B428" s="1" t="s">
        <v>2057</v>
      </c>
      <c r="C428" s="40"/>
    </row>
    <row r="429" spans="1:3" ht="33" x14ac:dyDescent="0.25">
      <c r="A429" s="1" t="s">
        <v>490</v>
      </c>
      <c r="B429" s="1" t="s">
        <v>489</v>
      </c>
      <c r="C429" s="40"/>
    </row>
    <row r="430" spans="1:3" ht="16.5" x14ac:dyDescent="0.25">
      <c r="A430" s="1" t="s">
        <v>492</v>
      </c>
      <c r="B430" s="1" t="s">
        <v>491</v>
      </c>
      <c r="C430" s="40"/>
    </row>
    <row r="431" spans="1:3" ht="16.5" x14ac:dyDescent="0.25">
      <c r="A431" s="1" t="s">
        <v>480</v>
      </c>
      <c r="B431" s="1" t="s">
        <v>481</v>
      </c>
      <c r="C431" s="40"/>
    </row>
    <row r="432" spans="1:3" ht="16.5" x14ac:dyDescent="0.25">
      <c r="A432" s="1" t="s">
        <v>482</v>
      </c>
      <c r="B432" s="1" t="s">
        <v>483</v>
      </c>
      <c r="C432" s="40"/>
    </row>
    <row r="433" spans="1:3" ht="16.5" x14ac:dyDescent="0.25">
      <c r="A433" s="1" t="s">
        <v>484</v>
      </c>
      <c r="B433" s="1" t="s">
        <v>485</v>
      </c>
      <c r="C433" s="40"/>
    </row>
    <row r="434" spans="1:3" ht="16.5" x14ac:dyDescent="0.25">
      <c r="A434" s="1" t="s">
        <v>486</v>
      </c>
      <c r="B434" s="1" t="s">
        <v>487</v>
      </c>
      <c r="C434" s="40"/>
    </row>
    <row r="435" spans="1:3" ht="16.5" x14ac:dyDescent="0.25">
      <c r="A435" s="1" t="s">
        <v>281</v>
      </c>
      <c r="B435" s="1" t="s">
        <v>282</v>
      </c>
      <c r="C435" s="40"/>
    </row>
    <row r="436" spans="1:3" ht="16.5" x14ac:dyDescent="0.25">
      <c r="A436" s="1" t="s">
        <v>2058</v>
      </c>
      <c r="B436" s="1" t="s">
        <v>431</v>
      </c>
      <c r="C436" s="40"/>
    </row>
    <row r="437" spans="1:3" ht="16.5" x14ac:dyDescent="0.25">
      <c r="A437" s="1" t="s">
        <v>2059</v>
      </c>
      <c r="B437" s="1" t="s">
        <v>432</v>
      </c>
      <c r="C437" s="40"/>
    </row>
    <row r="438" spans="1:3" ht="33" x14ac:dyDescent="0.25">
      <c r="A438" s="1" t="s">
        <v>433</v>
      </c>
      <c r="B438" s="1" t="s">
        <v>434</v>
      </c>
      <c r="C438" s="40"/>
    </row>
    <row r="439" spans="1:3" ht="16.5" x14ac:dyDescent="0.25">
      <c r="A439" s="1" t="s">
        <v>2060</v>
      </c>
      <c r="B439" s="1" t="s">
        <v>2061</v>
      </c>
      <c r="C439" s="40"/>
    </row>
    <row r="440" spans="1:3" ht="33" x14ac:dyDescent="0.25">
      <c r="A440" s="1" t="s">
        <v>436</v>
      </c>
      <c r="B440" s="1" t="s">
        <v>435</v>
      </c>
      <c r="C440" s="40"/>
    </row>
    <row r="441" spans="1:3" ht="16.5" x14ac:dyDescent="0.25">
      <c r="A441" s="1" t="s">
        <v>2062</v>
      </c>
      <c r="B441" s="1" t="s">
        <v>437</v>
      </c>
      <c r="C441" s="40"/>
    </row>
    <row r="442" spans="1:3" ht="16.5" x14ac:dyDescent="0.25">
      <c r="A442" s="1" t="s">
        <v>2063</v>
      </c>
      <c r="B442" s="1" t="s">
        <v>493</v>
      </c>
      <c r="C442" s="40"/>
    </row>
    <row r="443" spans="1:3" ht="16.5" x14ac:dyDescent="0.25">
      <c r="A443" s="1" t="s">
        <v>494</v>
      </c>
      <c r="B443" s="1" t="s">
        <v>493</v>
      </c>
      <c r="C443" s="40"/>
    </row>
    <row r="444" spans="1:3" ht="16.5" x14ac:dyDescent="0.25">
      <c r="A444" s="1" t="s">
        <v>2064</v>
      </c>
      <c r="B444" s="1" t="s">
        <v>2065</v>
      </c>
      <c r="C444" s="40"/>
    </row>
    <row r="445" spans="1:3" ht="33" x14ac:dyDescent="0.25">
      <c r="A445" s="1" t="s">
        <v>2066</v>
      </c>
      <c r="B445" s="1" t="s">
        <v>495</v>
      </c>
      <c r="C445" s="40"/>
    </row>
    <row r="446" spans="1:3" ht="16.5" x14ac:dyDescent="0.25">
      <c r="A446" s="1" t="s">
        <v>2067</v>
      </c>
      <c r="B446" s="1" t="s">
        <v>2068</v>
      </c>
      <c r="C446" s="40"/>
    </row>
    <row r="447" spans="1:3" ht="16.5" x14ac:dyDescent="0.25">
      <c r="A447" s="1" t="s">
        <v>2069</v>
      </c>
      <c r="B447" s="1" t="s">
        <v>2070</v>
      </c>
      <c r="C447" s="40"/>
    </row>
    <row r="448" spans="1:3" ht="16.5" x14ac:dyDescent="0.25">
      <c r="A448" s="1" t="s">
        <v>2071</v>
      </c>
      <c r="B448" s="1" t="s">
        <v>496</v>
      </c>
      <c r="C448" s="40"/>
    </row>
    <row r="449" spans="1:3" ht="16.5" x14ac:dyDescent="0.25">
      <c r="A449" s="1" t="s">
        <v>2072</v>
      </c>
      <c r="B449" s="1" t="s">
        <v>497</v>
      </c>
      <c r="C449" s="40"/>
    </row>
    <row r="450" spans="1:3" ht="16.5" x14ac:dyDescent="0.25">
      <c r="A450" s="1" t="s">
        <v>2073</v>
      </c>
      <c r="B450" s="1" t="s">
        <v>498</v>
      </c>
      <c r="C450" s="40"/>
    </row>
    <row r="451" spans="1:3" ht="16.5" x14ac:dyDescent="0.25">
      <c r="A451" s="1" t="s">
        <v>2074</v>
      </c>
      <c r="B451" s="1" t="s">
        <v>499</v>
      </c>
      <c r="C451" s="40"/>
    </row>
    <row r="452" spans="1:3" ht="16.5" x14ac:dyDescent="0.25">
      <c r="A452" s="1" t="s">
        <v>2075</v>
      </c>
      <c r="B452" s="1" t="s">
        <v>500</v>
      </c>
      <c r="C452" s="40"/>
    </row>
    <row r="453" spans="1:3" ht="16.5" x14ac:dyDescent="0.25">
      <c r="A453" s="1" t="s">
        <v>2076</v>
      </c>
      <c r="B453" s="1" t="s">
        <v>501</v>
      </c>
      <c r="C453" s="40"/>
    </row>
    <row r="454" spans="1:3" ht="33" x14ac:dyDescent="0.25">
      <c r="A454" s="1" t="s">
        <v>2077</v>
      </c>
      <c r="B454" s="1" t="s">
        <v>502</v>
      </c>
      <c r="C454" s="40"/>
    </row>
    <row r="455" spans="1:3" ht="16.5" x14ac:dyDescent="0.25">
      <c r="A455" s="1" t="s">
        <v>2078</v>
      </c>
      <c r="B455" s="1" t="s">
        <v>503</v>
      </c>
      <c r="C455" s="40"/>
    </row>
    <row r="456" spans="1:3" ht="33" x14ac:dyDescent="0.25">
      <c r="A456" s="1" t="s">
        <v>2079</v>
      </c>
      <c r="B456" s="1" t="s">
        <v>504</v>
      </c>
      <c r="C456" s="40"/>
    </row>
    <row r="457" spans="1:3" ht="16.5" x14ac:dyDescent="0.25">
      <c r="A457" s="1" t="s">
        <v>2080</v>
      </c>
      <c r="B457" s="1" t="s">
        <v>505</v>
      </c>
      <c r="C457" s="40"/>
    </row>
    <row r="458" spans="1:3" ht="16.5" x14ac:dyDescent="0.25">
      <c r="A458" s="1" t="s">
        <v>215</v>
      </c>
      <c r="B458" s="1" t="s">
        <v>505</v>
      </c>
      <c r="C458" s="40"/>
    </row>
    <row r="459" spans="1:3" ht="16.5" x14ac:dyDescent="0.25">
      <c r="A459" s="1" t="s">
        <v>216</v>
      </c>
      <c r="B459" s="1" t="s">
        <v>505</v>
      </c>
      <c r="C459" s="40"/>
    </row>
    <row r="460" spans="1:3" ht="66" x14ac:dyDescent="0.25">
      <c r="A460" s="1" t="s">
        <v>217</v>
      </c>
      <c r="B460" s="1" t="s">
        <v>2081</v>
      </c>
      <c r="C460" s="40"/>
    </row>
    <row r="461" spans="1:3" ht="16.5" x14ac:dyDescent="0.25">
      <c r="A461" s="1" t="s">
        <v>224</v>
      </c>
      <c r="B461" s="1" t="s">
        <v>2082</v>
      </c>
      <c r="C461" s="40"/>
    </row>
    <row r="462" spans="1:3" ht="16.5" x14ac:dyDescent="0.25">
      <c r="A462" s="1" t="s">
        <v>2083</v>
      </c>
      <c r="B462" s="1" t="s">
        <v>2084</v>
      </c>
      <c r="C462" s="40"/>
    </row>
    <row r="463" spans="1:3" ht="16.5" x14ac:dyDescent="0.25">
      <c r="A463" s="1" t="s">
        <v>2085</v>
      </c>
      <c r="B463" s="1" t="s">
        <v>506</v>
      </c>
      <c r="C463" s="40"/>
    </row>
    <row r="464" spans="1:3" ht="16.5" x14ac:dyDescent="0.25">
      <c r="A464" s="1" t="s">
        <v>2086</v>
      </c>
      <c r="B464" s="1" t="s">
        <v>507</v>
      </c>
      <c r="C464" s="40"/>
    </row>
    <row r="465" spans="1:3" ht="16.5" x14ac:dyDescent="0.25">
      <c r="A465" s="1" t="s">
        <v>2087</v>
      </c>
      <c r="B465" s="1" t="s">
        <v>507</v>
      </c>
      <c r="C465" s="40"/>
    </row>
    <row r="466" spans="1:3" ht="16.5" x14ac:dyDescent="0.25">
      <c r="A466" s="1" t="s">
        <v>2088</v>
      </c>
      <c r="B466" s="1" t="s">
        <v>508</v>
      </c>
      <c r="C466" s="40"/>
    </row>
    <row r="467" spans="1:3" ht="16.5" x14ac:dyDescent="0.25">
      <c r="A467" s="1" t="s">
        <v>2089</v>
      </c>
      <c r="B467" s="1" t="s">
        <v>509</v>
      </c>
      <c r="C467" s="40"/>
    </row>
    <row r="468" spans="1:3" ht="16.5" x14ac:dyDescent="0.25">
      <c r="A468" s="1" t="s">
        <v>2090</v>
      </c>
      <c r="B468" s="1" t="s">
        <v>510</v>
      </c>
      <c r="C468" s="40"/>
    </row>
    <row r="469" spans="1:3" ht="16.5" x14ac:dyDescent="0.25">
      <c r="A469" s="1" t="s">
        <v>2091</v>
      </c>
      <c r="B469" s="1" t="s">
        <v>511</v>
      </c>
      <c r="C469" s="40"/>
    </row>
    <row r="470" spans="1:3" ht="16.5" x14ac:dyDescent="0.25">
      <c r="A470" s="1" t="s">
        <v>2092</v>
      </c>
      <c r="B470" s="1" t="s">
        <v>512</v>
      </c>
      <c r="C470" s="40"/>
    </row>
    <row r="471" spans="1:3" ht="16.5" x14ac:dyDescent="0.25">
      <c r="A471" s="1" t="s">
        <v>2093</v>
      </c>
      <c r="B471" s="1" t="s">
        <v>513</v>
      </c>
      <c r="C471" s="40"/>
    </row>
    <row r="472" spans="1:3" ht="16.5" x14ac:dyDescent="0.25">
      <c r="A472" s="1" t="s">
        <v>2094</v>
      </c>
      <c r="B472" s="1" t="s">
        <v>514</v>
      </c>
      <c r="C472" s="40"/>
    </row>
    <row r="473" spans="1:3" ht="16.5" x14ac:dyDescent="0.25">
      <c r="A473" s="1" t="s">
        <v>2095</v>
      </c>
      <c r="B473" s="1" t="s">
        <v>515</v>
      </c>
      <c r="C473" s="40"/>
    </row>
    <row r="474" spans="1:3" ht="16.5" x14ac:dyDescent="0.25">
      <c r="A474" s="1" t="s">
        <v>232</v>
      </c>
      <c r="B474" s="1" t="s">
        <v>515</v>
      </c>
      <c r="C474" s="40"/>
    </row>
    <row r="475" spans="1:3" ht="16.5" x14ac:dyDescent="0.25">
      <c r="A475" s="1" t="s">
        <v>234</v>
      </c>
      <c r="B475" s="1" t="s">
        <v>2096</v>
      </c>
      <c r="C475" s="40"/>
    </row>
    <row r="476" spans="1:3" ht="16.5" x14ac:dyDescent="0.25">
      <c r="A476" s="1" t="s">
        <v>524</v>
      </c>
      <c r="B476" s="1" t="s">
        <v>523</v>
      </c>
      <c r="C476" s="40"/>
    </row>
    <row r="477" spans="1:3" ht="16.5" x14ac:dyDescent="0.25">
      <c r="A477" s="117" t="s">
        <v>519</v>
      </c>
      <c r="B477" s="1" t="s">
        <v>520</v>
      </c>
      <c r="C477" s="40"/>
    </row>
    <row r="478" spans="1:3" ht="16.5" x14ac:dyDescent="0.25">
      <c r="A478" s="117"/>
      <c r="B478" s="1"/>
      <c r="C478" s="40"/>
    </row>
    <row r="479" spans="1:3" ht="16.5" x14ac:dyDescent="0.25">
      <c r="A479" s="1" t="s">
        <v>2097</v>
      </c>
      <c r="B479" s="1" t="s">
        <v>2098</v>
      </c>
      <c r="C479" s="40"/>
    </row>
    <row r="480" spans="1:3" ht="16.5" x14ac:dyDescent="0.25">
      <c r="A480" s="1" t="s">
        <v>2099</v>
      </c>
      <c r="B480" s="1" t="s">
        <v>2100</v>
      </c>
      <c r="C480" s="40"/>
    </row>
    <row r="481" spans="1:3" ht="33" x14ac:dyDescent="0.25">
      <c r="A481" s="1" t="s">
        <v>2101</v>
      </c>
      <c r="B481" s="1" t="s">
        <v>2102</v>
      </c>
      <c r="C481" s="40"/>
    </row>
    <row r="482" spans="1:3" ht="16.5" x14ac:dyDescent="0.25">
      <c r="A482" s="1" t="s">
        <v>237</v>
      </c>
      <c r="B482" s="1" t="s">
        <v>517</v>
      </c>
      <c r="C482" s="40"/>
    </row>
    <row r="483" spans="1:3" ht="33" x14ac:dyDescent="0.25">
      <c r="A483" s="1" t="s">
        <v>240</v>
      </c>
      <c r="B483" s="1" t="s">
        <v>525</v>
      </c>
      <c r="C483" s="40"/>
    </row>
    <row r="484" spans="1:3" ht="16.5" x14ac:dyDescent="0.25">
      <c r="A484" s="1" t="s">
        <v>249</v>
      </c>
      <c r="B484" s="1" t="s">
        <v>526</v>
      </c>
      <c r="C484" s="40"/>
    </row>
    <row r="485" spans="1:3" ht="16.5" x14ac:dyDescent="0.25">
      <c r="A485" s="1" t="s">
        <v>252</v>
      </c>
      <c r="B485" s="1" t="s">
        <v>527</v>
      </c>
      <c r="C485" s="40"/>
    </row>
    <row r="486" spans="1:3" ht="16.5" x14ac:dyDescent="0.25">
      <c r="A486" s="1" t="s">
        <v>255</v>
      </c>
      <c r="B486" s="1" t="s">
        <v>528</v>
      </c>
      <c r="C486" s="40"/>
    </row>
    <row r="487" spans="1:3" ht="16.5" x14ac:dyDescent="0.25">
      <c r="A487" s="1" t="s">
        <v>529</v>
      </c>
      <c r="B487" s="1" t="s">
        <v>530</v>
      </c>
      <c r="C487" s="40"/>
    </row>
    <row r="488" spans="1:3" ht="16.5" x14ac:dyDescent="0.25">
      <c r="A488" s="1" t="s">
        <v>531</v>
      </c>
      <c r="B488" s="1" t="s">
        <v>532</v>
      </c>
      <c r="C488" s="40"/>
    </row>
    <row r="489" spans="1:3" ht="16.5" x14ac:dyDescent="0.25">
      <c r="A489" s="1" t="s">
        <v>533</v>
      </c>
      <c r="B489" s="1" t="s">
        <v>534</v>
      </c>
      <c r="C489" s="40"/>
    </row>
    <row r="490" spans="1:3" ht="16.5" x14ac:dyDescent="0.25">
      <c r="A490" s="1" t="s">
        <v>535</v>
      </c>
      <c r="B490" s="1" t="s">
        <v>536</v>
      </c>
      <c r="C490" s="40"/>
    </row>
    <row r="491" spans="1:3" ht="16.5" x14ac:dyDescent="0.25">
      <c r="A491" s="1" t="s">
        <v>258</v>
      </c>
      <c r="B491" s="1" t="s">
        <v>610</v>
      </c>
      <c r="C491" s="40"/>
    </row>
    <row r="492" spans="1:3" ht="16.5" x14ac:dyDescent="0.25">
      <c r="A492" s="1" t="s">
        <v>261</v>
      </c>
      <c r="B492" s="1" t="s">
        <v>2103</v>
      </c>
      <c r="C492" s="40"/>
    </row>
    <row r="493" spans="1:3" ht="16.5" x14ac:dyDescent="0.25">
      <c r="A493" s="1" t="s">
        <v>2104</v>
      </c>
      <c r="B493" s="1" t="s">
        <v>537</v>
      </c>
      <c r="C493" s="40"/>
    </row>
    <row r="494" spans="1:3" ht="16.5" x14ac:dyDescent="0.25">
      <c r="A494" s="1" t="s">
        <v>538</v>
      </c>
      <c r="B494" s="1" t="s">
        <v>537</v>
      </c>
      <c r="C494" s="40"/>
    </row>
    <row r="495" spans="1:3" ht="33" x14ac:dyDescent="0.25">
      <c r="A495" s="1" t="s">
        <v>2105</v>
      </c>
      <c r="B495" s="1" t="s">
        <v>2106</v>
      </c>
      <c r="C495" s="40"/>
    </row>
    <row r="496" spans="1:3" ht="33" x14ac:dyDescent="0.25">
      <c r="A496" s="1" t="s">
        <v>2107</v>
      </c>
      <c r="B496" s="1" t="s">
        <v>2108</v>
      </c>
      <c r="C496" s="40"/>
    </row>
    <row r="497" spans="1:3" ht="16.5" x14ac:dyDescent="0.25">
      <c r="A497" s="1" t="s">
        <v>2109</v>
      </c>
      <c r="B497" s="1" t="s">
        <v>2110</v>
      </c>
      <c r="C497" s="40"/>
    </row>
    <row r="498" spans="1:3" ht="33" x14ac:dyDescent="0.25">
      <c r="A498" s="1" t="s">
        <v>2111</v>
      </c>
      <c r="B498" s="1" t="s">
        <v>2112</v>
      </c>
      <c r="C498" s="40"/>
    </row>
    <row r="499" spans="1:3" ht="16.5" x14ac:dyDescent="0.25">
      <c r="A499" s="1" t="s">
        <v>2113</v>
      </c>
      <c r="B499" s="1" t="s">
        <v>2114</v>
      </c>
      <c r="C499" s="40"/>
    </row>
    <row r="500" spans="1:3" ht="16.5" x14ac:dyDescent="0.25">
      <c r="A500" s="1" t="s">
        <v>2115</v>
      </c>
      <c r="B500" s="1" t="s">
        <v>541</v>
      </c>
      <c r="C500" s="40"/>
    </row>
    <row r="501" spans="1:3" ht="16.5" x14ac:dyDescent="0.25">
      <c r="A501" s="1" t="s">
        <v>556</v>
      </c>
      <c r="B501" s="1" t="s">
        <v>557</v>
      </c>
      <c r="C501" s="40"/>
    </row>
    <row r="502" spans="1:3" ht="16.5" x14ac:dyDescent="0.25">
      <c r="A502" s="1" t="s">
        <v>2116</v>
      </c>
      <c r="B502" s="1" t="s">
        <v>2117</v>
      </c>
      <c r="C502" s="40"/>
    </row>
    <row r="503" spans="1:3" ht="16.5" x14ac:dyDescent="0.25">
      <c r="A503" s="1" t="s">
        <v>611</v>
      </c>
      <c r="B503" s="1" t="s">
        <v>612</v>
      </c>
      <c r="C503" s="40"/>
    </row>
    <row r="504" spans="1:3" ht="16.5" x14ac:dyDescent="0.25">
      <c r="A504" s="1" t="s">
        <v>540</v>
      </c>
      <c r="B504" s="1" t="s">
        <v>539</v>
      </c>
      <c r="C504" s="40"/>
    </row>
    <row r="505" spans="1:3" ht="16.5" x14ac:dyDescent="0.25">
      <c r="A505" s="1" t="s">
        <v>543</v>
      </c>
      <c r="B505" s="1" t="s">
        <v>542</v>
      </c>
      <c r="C505" s="40"/>
    </row>
    <row r="506" spans="1:3" ht="16.5" x14ac:dyDescent="0.25">
      <c r="A506" s="1" t="s">
        <v>545</v>
      </c>
      <c r="B506" s="1" t="s">
        <v>544</v>
      </c>
      <c r="C506" s="40"/>
    </row>
    <row r="507" spans="1:3" ht="49.5" x14ac:dyDescent="0.25">
      <c r="A507" s="1" t="s">
        <v>2118</v>
      </c>
      <c r="B507" s="1" t="s">
        <v>2119</v>
      </c>
      <c r="C507" s="40"/>
    </row>
    <row r="508" spans="1:3" ht="49.5" x14ac:dyDescent="0.25">
      <c r="A508" s="1" t="s">
        <v>2120</v>
      </c>
      <c r="B508" s="1" t="s">
        <v>2121</v>
      </c>
      <c r="C508" s="40"/>
    </row>
    <row r="509" spans="1:3" ht="16.5" x14ac:dyDescent="0.25">
      <c r="A509" s="1" t="s">
        <v>546</v>
      </c>
      <c r="B509" s="1" t="s">
        <v>547</v>
      </c>
      <c r="C509" s="40"/>
    </row>
    <row r="510" spans="1:3" ht="16.5" x14ac:dyDescent="0.25">
      <c r="A510" s="1" t="s">
        <v>2122</v>
      </c>
      <c r="B510" s="1" t="s">
        <v>2123</v>
      </c>
      <c r="C510" s="40"/>
    </row>
    <row r="511" spans="1:3" ht="16.5" x14ac:dyDescent="0.25">
      <c r="A511" s="1" t="s">
        <v>2124</v>
      </c>
      <c r="B511" s="1" t="s">
        <v>2125</v>
      </c>
      <c r="C511" s="40"/>
    </row>
    <row r="512" spans="1:3" ht="16.5" x14ac:dyDescent="0.25">
      <c r="A512" s="1" t="s">
        <v>2126</v>
      </c>
      <c r="B512" s="1" t="s">
        <v>2127</v>
      </c>
      <c r="C512" s="40"/>
    </row>
    <row r="513" spans="1:3" ht="33" x14ac:dyDescent="0.25">
      <c r="A513" s="1" t="s">
        <v>2128</v>
      </c>
      <c r="B513" s="1" t="s">
        <v>2129</v>
      </c>
      <c r="C513" s="40"/>
    </row>
    <row r="514" spans="1:3" ht="16.5" x14ac:dyDescent="0.25">
      <c r="A514" s="1" t="s">
        <v>2130</v>
      </c>
      <c r="B514" s="1" t="s">
        <v>2131</v>
      </c>
      <c r="C514" s="40"/>
    </row>
    <row r="515" spans="1:3" ht="16.5" x14ac:dyDescent="0.25">
      <c r="A515" s="1" t="s">
        <v>2132</v>
      </c>
      <c r="B515" s="1" t="s">
        <v>2133</v>
      </c>
      <c r="C515" s="40"/>
    </row>
    <row r="516" spans="1:3" ht="49.5" x14ac:dyDescent="0.25">
      <c r="A516" s="1" t="s">
        <v>2134</v>
      </c>
      <c r="B516" s="1" t="s">
        <v>2135</v>
      </c>
      <c r="C516" s="40"/>
    </row>
    <row r="517" spans="1:3" ht="33" x14ac:dyDescent="0.25">
      <c r="A517" s="1" t="s">
        <v>2136</v>
      </c>
      <c r="B517" s="1" t="s">
        <v>2137</v>
      </c>
      <c r="C517" s="40"/>
    </row>
    <row r="518" spans="1:3" ht="16.5" x14ac:dyDescent="0.25">
      <c r="A518" s="1" t="s">
        <v>549</v>
      </c>
      <c r="B518" s="1" t="s">
        <v>548</v>
      </c>
      <c r="C518" s="40"/>
    </row>
    <row r="519" spans="1:3" ht="33" x14ac:dyDescent="0.25">
      <c r="A519" s="1" t="s">
        <v>550</v>
      </c>
      <c r="B519" s="1" t="s">
        <v>551</v>
      </c>
      <c r="C519" s="40"/>
    </row>
    <row r="520" spans="1:3" ht="16.5" x14ac:dyDescent="0.25">
      <c r="A520" s="1" t="s">
        <v>553</v>
      </c>
      <c r="B520" s="1" t="s">
        <v>552</v>
      </c>
      <c r="C520" s="40"/>
    </row>
    <row r="521" spans="1:3" ht="16.5" x14ac:dyDescent="0.25">
      <c r="A521" s="1" t="s">
        <v>2138</v>
      </c>
      <c r="B521" s="1" t="s">
        <v>2139</v>
      </c>
      <c r="C521" s="40"/>
    </row>
    <row r="522" spans="1:3" ht="33" x14ac:dyDescent="0.25">
      <c r="A522" s="1" t="s">
        <v>555</v>
      </c>
      <c r="B522" s="1" t="s">
        <v>554</v>
      </c>
      <c r="C522" s="40"/>
    </row>
    <row r="523" spans="1:3" ht="16.5" x14ac:dyDescent="0.25">
      <c r="A523" s="1" t="s">
        <v>2140</v>
      </c>
      <c r="B523" s="1" t="s">
        <v>563</v>
      </c>
      <c r="C523" s="40"/>
    </row>
    <row r="524" spans="1:3" ht="16.5" x14ac:dyDescent="0.25">
      <c r="A524" s="1" t="s">
        <v>2141</v>
      </c>
      <c r="B524" s="1" t="s">
        <v>2142</v>
      </c>
      <c r="C524" s="40"/>
    </row>
    <row r="525" spans="1:3" ht="16.5" x14ac:dyDescent="0.25">
      <c r="A525" s="1" t="s">
        <v>2143</v>
      </c>
      <c r="B525" s="1" t="s">
        <v>565</v>
      </c>
      <c r="C525" s="40"/>
    </row>
    <row r="526" spans="1:3" ht="16.5" x14ac:dyDescent="0.25">
      <c r="A526" s="1" t="s">
        <v>2144</v>
      </c>
      <c r="B526" s="1" t="s">
        <v>568</v>
      </c>
      <c r="C526" s="40"/>
    </row>
    <row r="527" spans="1:3" ht="16.5" x14ac:dyDescent="0.25">
      <c r="A527" s="1" t="s">
        <v>273</v>
      </c>
      <c r="B527" s="1" t="s">
        <v>569</v>
      </c>
      <c r="C527" s="40"/>
    </row>
    <row r="528" spans="1:3" ht="16.5" x14ac:dyDescent="0.25">
      <c r="A528" s="1" t="s">
        <v>2145</v>
      </c>
      <c r="B528" s="1" t="s">
        <v>2146</v>
      </c>
      <c r="C528" s="40"/>
    </row>
    <row r="529" spans="1:3" ht="16.5" x14ac:dyDescent="0.25">
      <c r="A529" s="1" t="s">
        <v>2147</v>
      </c>
      <c r="B529" s="1" t="s">
        <v>2148</v>
      </c>
      <c r="C529" s="40"/>
    </row>
    <row r="530" spans="1:3" ht="16.5" x14ac:dyDescent="0.25">
      <c r="A530" s="1" t="s">
        <v>2149</v>
      </c>
      <c r="B530" s="1" t="s">
        <v>2150</v>
      </c>
      <c r="C530" s="40"/>
    </row>
    <row r="531" spans="1:3" ht="33" x14ac:dyDescent="0.25">
      <c r="A531" s="1" t="s">
        <v>570</v>
      </c>
      <c r="B531" s="1" t="s">
        <v>571</v>
      </c>
      <c r="C531" s="40"/>
    </row>
    <row r="532" spans="1:3" ht="33" x14ac:dyDescent="0.25">
      <c r="A532" s="1" t="s">
        <v>572</v>
      </c>
      <c r="B532" s="1" t="s">
        <v>573</v>
      </c>
      <c r="C532" s="40"/>
    </row>
    <row r="533" spans="1:3" ht="33" x14ac:dyDescent="0.25">
      <c r="A533" s="1" t="s">
        <v>574</v>
      </c>
      <c r="B533" s="1" t="s">
        <v>575</v>
      </c>
      <c r="C533" s="40"/>
    </row>
    <row r="534" spans="1:3" ht="16.5" x14ac:dyDescent="0.25">
      <c r="A534" s="1" t="s">
        <v>577</v>
      </c>
      <c r="B534" s="1" t="s">
        <v>576</v>
      </c>
      <c r="C534" s="40"/>
    </row>
    <row r="535" spans="1:3" ht="16.5" x14ac:dyDescent="0.25">
      <c r="A535" s="1" t="s">
        <v>578</v>
      </c>
      <c r="B535" s="1" t="s">
        <v>579</v>
      </c>
      <c r="C535" s="40"/>
    </row>
    <row r="536" spans="1:3" ht="16.5" x14ac:dyDescent="0.25">
      <c r="A536" s="1" t="s">
        <v>2151</v>
      </c>
      <c r="B536" s="1" t="s">
        <v>2152</v>
      </c>
      <c r="C536" s="40"/>
    </row>
    <row r="537" spans="1:3" ht="33" x14ac:dyDescent="0.25">
      <c r="A537" s="1" t="s">
        <v>2153</v>
      </c>
      <c r="B537" s="1" t="s">
        <v>2154</v>
      </c>
      <c r="C537" s="40"/>
    </row>
    <row r="538" spans="1:3" ht="33" x14ac:dyDescent="0.25">
      <c r="A538" s="1" t="s">
        <v>2155</v>
      </c>
      <c r="B538" s="1" t="s">
        <v>2156</v>
      </c>
      <c r="C538" s="40"/>
    </row>
    <row r="539" spans="1:3" ht="33" x14ac:dyDescent="0.25">
      <c r="A539" s="1" t="s">
        <v>2157</v>
      </c>
      <c r="B539" s="1" t="s">
        <v>2158</v>
      </c>
      <c r="C539" s="40"/>
    </row>
    <row r="540" spans="1:3" ht="16.5" x14ac:dyDescent="0.25">
      <c r="A540" s="1" t="s">
        <v>581</v>
      </c>
      <c r="B540" s="1" t="s">
        <v>580</v>
      </c>
      <c r="C540" s="40"/>
    </row>
    <row r="541" spans="1:3" ht="33" x14ac:dyDescent="0.25">
      <c r="A541" s="1" t="s">
        <v>2159</v>
      </c>
      <c r="B541" s="1" t="s">
        <v>2160</v>
      </c>
      <c r="C541" s="40"/>
    </row>
    <row r="542" spans="1:3" ht="33" x14ac:dyDescent="0.25">
      <c r="A542" s="1" t="s">
        <v>2161</v>
      </c>
      <c r="B542" s="1" t="s">
        <v>2162</v>
      </c>
      <c r="C542" s="40"/>
    </row>
    <row r="543" spans="1:3" ht="33" x14ac:dyDescent="0.25">
      <c r="A543" s="1" t="s">
        <v>2163</v>
      </c>
      <c r="B543" s="1" t="s">
        <v>2164</v>
      </c>
      <c r="C543" s="40"/>
    </row>
    <row r="544" spans="1:3" ht="33" x14ac:dyDescent="0.25">
      <c r="A544" s="1" t="s">
        <v>2165</v>
      </c>
      <c r="B544" s="1" t="s">
        <v>2166</v>
      </c>
      <c r="C544" s="40"/>
    </row>
    <row r="545" spans="1:3" ht="33" x14ac:dyDescent="0.25">
      <c r="A545" s="1" t="s">
        <v>2167</v>
      </c>
      <c r="B545" s="1" t="s">
        <v>2168</v>
      </c>
      <c r="C545" s="40"/>
    </row>
    <row r="546" spans="1:3" ht="16.5" x14ac:dyDescent="0.25">
      <c r="A546" s="1" t="s">
        <v>2169</v>
      </c>
      <c r="B546" s="1" t="s">
        <v>2170</v>
      </c>
      <c r="C546" s="40"/>
    </row>
    <row r="547" spans="1:3" ht="16.5" x14ac:dyDescent="0.25">
      <c r="A547" s="1" t="s">
        <v>566</v>
      </c>
      <c r="B547" s="1" t="s">
        <v>567</v>
      </c>
      <c r="C547" s="40"/>
    </row>
    <row r="548" spans="1:3" ht="33" x14ac:dyDescent="0.25">
      <c r="A548" s="1" t="s">
        <v>582</v>
      </c>
      <c r="B548" s="1" t="s">
        <v>583</v>
      </c>
      <c r="C548" s="40"/>
    </row>
    <row r="549" spans="1:3" ht="33" x14ac:dyDescent="0.25">
      <c r="A549" s="1" t="s">
        <v>584</v>
      </c>
      <c r="B549" s="1" t="s">
        <v>585</v>
      </c>
      <c r="C549" s="40"/>
    </row>
    <row r="550" spans="1:3" ht="33" x14ac:dyDescent="0.25">
      <c r="A550" s="1" t="s">
        <v>586</v>
      </c>
      <c r="B550" s="1" t="s">
        <v>587</v>
      </c>
      <c r="C550" s="40"/>
    </row>
    <row r="551" spans="1:3" ht="16.5" x14ac:dyDescent="0.25">
      <c r="A551" s="1" t="s">
        <v>588</v>
      </c>
      <c r="B551" s="1" t="s">
        <v>589</v>
      </c>
      <c r="C551" s="40"/>
    </row>
    <row r="552" spans="1:3" ht="33" x14ac:dyDescent="0.25">
      <c r="A552" s="1" t="s">
        <v>590</v>
      </c>
      <c r="B552" s="1" t="s">
        <v>591</v>
      </c>
      <c r="C552" s="40"/>
    </row>
    <row r="553" spans="1:3" ht="33" x14ac:dyDescent="0.25">
      <c r="A553" s="1" t="s">
        <v>592</v>
      </c>
      <c r="B553" s="1" t="s">
        <v>593</v>
      </c>
      <c r="C553" s="40"/>
    </row>
    <row r="554" spans="1:3" ht="33" x14ac:dyDescent="0.25">
      <c r="A554" s="1" t="s">
        <v>594</v>
      </c>
      <c r="B554" s="1" t="s">
        <v>595</v>
      </c>
      <c r="C554" s="40"/>
    </row>
    <row r="555" spans="1:3" ht="33" x14ac:dyDescent="0.25">
      <c r="A555" s="1" t="s">
        <v>596</v>
      </c>
      <c r="B555" s="1" t="s">
        <v>597</v>
      </c>
      <c r="C555" s="40"/>
    </row>
    <row r="556" spans="1:3" ht="33" x14ac:dyDescent="0.25">
      <c r="A556" s="1" t="s">
        <v>598</v>
      </c>
      <c r="B556" s="1" t="s">
        <v>599</v>
      </c>
      <c r="C556" s="40"/>
    </row>
    <row r="557" spans="1:3" ht="33" x14ac:dyDescent="0.25">
      <c r="A557" s="1" t="s">
        <v>601</v>
      </c>
      <c r="B557" s="1" t="s">
        <v>600</v>
      </c>
      <c r="C557" s="40"/>
    </row>
    <row r="558" spans="1:3" ht="16.5" x14ac:dyDescent="0.25">
      <c r="A558" s="1" t="s">
        <v>603</v>
      </c>
      <c r="B558" s="1" t="s">
        <v>602</v>
      </c>
      <c r="C558" s="40"/>
    </row>
    <row r="559" spans="1:3" ht="33" x14ac:dyDescent="0.25">
      <c r="A559" s="1" t="s">
        <v>605</v>
      </c>
      <c r="B559" s="1" t="s">
        <v>604</v>
      </c>
      <c r="C559" s="40"/>
    </row>
    <row r="560" spans="1:3" ht="16.5" x14ac:dyDescent="0.25">
      <c r="A560" s="1" t="s">
        <v>607</v>
      </c>
      <c r="B560" s="1" t="s">
        <v>606</v>
      </c>
      <c r="C560" s="40"/>
    </row>
    <row r="561" spans="1:3" ht="16.5" x14ac:dyDescent="0.25">
      <c r="A561" s="1" t="s">
        <v>2171</v>
      </c>
      <c r="B561" s="1" t="s">
        <v>608</v>
      </c>
      <c r="C561" s="40"/>
    </row>
    <row r="562" spans="1:3" ht="16.5" x14ac:dyDescent="0.25">
      <c r="A562" s="1" t="s">
        <v>609</v>
      </c>
      <c r="B562" s="1" t="s">
        <v>608</v>
      </c>
      <c r="C562" s="40"/>
    </row>
    <row r="563" spans="1:3" ht="16.5" x14ac:dyDescent="0.25">
      <c r="A563" s="1" t="s">
        <v>2172</v>
      </c>
      <c r="B563" s="1" t="s">
        <v>558</v>
      </c>
      <c r="C563" s="40"/>
    </row>
    <row r="564" spans="1:3" ht="16.5" x14ac:dyDescent="0.25">
      <c r="A564" s="1" t="s">
        <v>559</v>
      </c>
      <c r="B564" s="1" t="s">
        <v>560</v>
      </c>
      <c r="C564" s="40"/>
    </row>
    <row r="565" spans="1:3" ht="16.5" x14ac:dyDescent="0.25">
      <c r="A565" s="1" t="s">
        <v>561</v>
      </c>
      <c r="B565" s="1" t="s">
        <v>562</v>
      </c>
      <c r="C565" s="40"/>
    </row>
    <row r="566" spans="1:3" ht="16.5" x14ac:dyDescent="0.25">
      <c r="A566" s="1" t="s">
        <v>2173</v>
      </c>
      <c r="B566" s="1" t="s">
        <v>613</v>
      </c>
      <c r="C566" s="40"/>
    </row>
    <row r="567" spans="1:3" ht="33" x14ac:dyDescent="0.25">
      <c r="A567" s="1" t="s">
        <v>2174</v>
      </c>
      <c r="B567" s="1" t="s">
        <v>2175</v>
      </c>
      <c r="C567" s="40"/>
    </row>
    <row r="568" spans="1:3" ht="16.5" x14ac:dyDescent="0.25">
      <c r="A568" s="1" t="s">
        <v>2176</v>
      </c>
      <c r="B568" s="1" t="s">
        <v>615</v>
      </c>
      <c r="C568" s="40"/>
    </row>
    <row r="569" spans="1:3" ht="16.5" x14ac:dyDescent="0.25">
      <c r="A569" s="1" t="s">
        <v>2177</v>
      </c>
      <c r="B569" s="1" t="s">
        <v>564</v>
      </c>
      <c r="C569" s="40"/>
    </row>
    <row r="570" spans="1:3" ht="16.5" x14ac:dyDescent="0.25">
      <c r="A570" s="1" t="s">
        <v>2178</v>
      </c>
      <c r="B570" s="1" t="s">
        <v>2179</v>
      </c>
      <c r="C570" s="40"/>
    </row>
    <row r="571" spans="1:3" ht="33" x14ac:dyDescent="0.25">
      <c r="A571" s="1" t="s">
        <v>2180</v>
      </c>
      <c r="B571" s="1" t="s">
        <v>2181</v>
      </c>
      <c r="C571" s="40"/>
    </row>
    <row r="572" spans="1:3" ht="16.5" x14ac:dyDescent="0.25">
      <c r="A572" s="1" t="s">
        <v>2182</v>
      </c>
      <c r="B572" s="1" t="s">
        <v>2183</v>
      </c>
      <c r="C572" s="40"/>
    </row>
    <row r="573" spans="1:3" ht="33" x14ac:dyDescent="0.25">
      <c r="A573" s="1" t="s">
        <v>2184</v>
      </c>
      <c r="B573" s="1" t="s">
        <v>2185</v>
      </c>
      <c r="C573" s="40"/>
    </row>
    <row r="574" spans="1:3" ht="16.5" x14ac:dyDescent="0.25">
      <c r="A574" s="1" t="s">
        <v>2186</v>
      </c>
      <c r="B574" s="1" t="s">
        <v>2187</v>
      </c>
      <c r="C574" s="40"/>
    </row>
    <row r="575" spans="1:3" ht="16.5" x14ac:dyDescent="0.25">
      <c r="A575" s="1" t="s">
        <v>2188</v>
      </c>
      <c r="B575" s="1" t="s">
        <v>2189</v>
      </c>
      <c r="C575" s="40"/>
    </row>
    <row r="576" spans="1:3" ht="33" x14ac:dyDescent="0.25">
      <c r="A576" s="1" t="s">
        <v>2190</v>
      </c>
      <c r="B576" s="1" t="s">
        <v>616</v>
      </c>
      <c r="C576" s="40"/>
    </row>
    <row r="577" spans="1:3" ht="16.5" x14ac:dyDescent="0.25">
      <c r="A577" s="1" t="s">
        <v>2191</v>
      </c>
      <c r="B577" s="1" t="s">
        <v>614</v>
      </c>
      <c r="C577" s="40"/>
    </row>
    <row r="578" spans="1:3" ht="16.5" x14ac:dyDescent="0.25">
      <c r="A578" s="1" t="s">
        <v>339</v>
      </c>
      <c r="B578" s="1" t="s">
        <v>614</v>
      </c>
      <c r="C578" s="40"/>
    </row>
    <row r="579" spans="1:3" ht="16.5" x14ac:dyDescent="0.25">
      <c r="A579" s="1" t="s">
        <v>2192</v>
      </c>
      <c r="B579" s="1" t="s">
        <v>2193</v>
      </c>
      <c r="C579" s="40"/>
    </row>
    <row r="580" spans="1:3" ht="16.5" x14ac:dyDescent="0.25">
      <c r="A580" s="1" t="s">
        <v>2194</v>
      </c>
      <c r="B580" s="1" t="s">
        <v>2195</v>
      </c>
      <c r="C580" s="40"/>
    </row>
    <row r="581" spans="1:3" ht="16.5" x14ac:dyDescent="0.25">
      <c r="A581" s="1" t="s">
        <v>2196</v>
      </c>
      <c r="B581" s="1" t="s">
        <v>2197</v>
      </c>
      <c r="C581" s="40"/>
    </row>
    <row r="582" spans="1:3" ht="33" x14ac:dyDescent="0.25">
      <c r="A582" s="1" t="s">
        <v>2198</v>
      </c>
      <c r="B582" s="1" t="s">
        <v>2199</v>
      </c>
      <c r="C582" s="40"/>
    </row>
    <row r="583" spans="1:3" ht="16.5" x14ac:dyDescent="0.25">
      <c r="A583" s="1" t="s">
        <v>2200</v>
      </c>
      <c r="B583" s="1" t="s">
        <v>2201</v>
      </c>
      <c r="C583" s="40"/>
    </row>
    <row r="584" spans="1:3" ht="16.5" x14ac:dyDescent="0.25">
      <c r="A584" s="1" t="s">
        <v>2202</v>
      </c>
      <c r="B584" s="1" t="s">
        <v>2203</v>
      </c>
      <c r="C584" s="40"/>
    </row>
    <row r="585" spans="1:3" ht="16.5" x14ac:dyDescent="0.25">
      <c r="A585" s="1" t="s">
        <v>2204</v>
      </c>
      <c r="B585" s="1" t="s">
        <v>2205</v>
      </c>
      <c r="C585" s="40"/>
    </row>
    <row r="586" spans="1:3" ht="16.5" x14ac:dyDescent="0.25">
      <c r="A586" s="1" t="s">
        <v>2206</v>
      </c>
      <c r="B586" s="1" t="s">
        <v>2207</v>
      </c>
      <c r="C586" s="40"/>
    </row>
    <row r="587" spans="1:3" ht="16.5" x14ac:dyDescent="0.25">
      <c r="A587" s="1" t="s">
        <v>2208</v>
      </c>
      <c r="B587" s="1" t="s">
        <v>2209</v>
      </c>
      <c r="C587" s="40"/>
    </row>
    <row r="588" spans="1:3" ht="33" x14ac:dyDescent="0.25">
      <c r="A588" s="1" t="s">
        <v>2210</v>
      </c>
      <c r="B588" s="1" t="s">
        <v>2211</v>
      </c>
      <c r="C588" s="40"/>
    </row>
    <row r="589" spans="1:3" ht="33" x14ac:dyDescent="0.25">
      <c r="A589" s="1" t="s">
        <v>2212</v>
      </c>
      <c r="B589" s="1" t="s">
        <v>2213</v>
      </c>
      <c r="C589" s="40"/>
    </row>
    <row r="590" spans="1:3" ht="16.5" x14ac:dyDescent="0.25">
      <c r="A590" s="1" t="s">
        <v>2214</v>
      </c>
      <c r="B590" s="1" t="s">
        <v>2215</v>
      </c>
      <c r="C590" s="40"/>
    </row>
    <row r="591" spans="1:3" ht="33" x14ac:dyDescent="0.25">
      <c r="A591" s="1" t="s">
        <v>2216</v>
      </c>
      <c r="B591" s="1" t="s">
        <v>618</v>
      </c>
      <c r="C591" s="40"/>
    </row>
    <row r="592" spans="1:3" ht="16.5" x14ac:dyDescent="0.25">
      <c r="A592" s="1" t="s">
        <v>2217</v>
      </c>
      <c r="B592" s="1" t="s">
        <v>619</v>
      </c>
      <c r="C592" s="40"/>
    </row>
    <row r="593" spans="1:3" ht="16.5" x14ac:dyDescent="0.25">
      <c r="A593" s="1" t="s">
        <v>2218</v>
      </c>
      <c r="B593" s="1" t="s">
        <v>619</v>
      </c>
      <c r="C593" s="40"/>
    </row>
    <row r="594" spans="1:3" ht="33" x14ac:dyDescent="0.25">
      <c r="A594" s="1" t="s">
        <v>2219</v>
      </c>
      <c r="B594" s="1" t="s">
        <v>621</v>
      </c>
      <c r="C594" s="40"/>
    </row>
    <row r="595" spans="1:3" ht="33" x14ac:dyDescent="0.25">
      <c r="A595" s="1" t="s">
        <v>2220</v>
      </c>
      <c r="B595" s="1" t="s">
        <v>622</v>
      </c>
      <c r="C595" s="40"/>
    </row>
    <row r="596" spans="1:3" ht="33" x14ac:dyDescent="0.25">
      <c r="A596" s="1" t="s">
        <v>2221</v>
      </c>
      <c r="B596" s="1" t="s">
        <v>623</v>
      </c>
      <c r="C596" s="40"/>
    </row>
    <row r="597" spans="1:3" ht="16.5" x14ac:dyDescent="0.25">
      <c r="A597" s="1" t="s">
        <v>2222</v>
      </c>
      <c r="B597" s="1" t="s">
        <v>620</v>
      </c>
      <c r="C597" s="40"/>
    </row>
    <row r="598" spans="1:3" ht="16.5" x14ac:dyDescent="0.25">
      <c r="A598" s="1" t="s">
        <v>2223</v>
      </c>
      <c r="B598" s="1" t="s">
        <v>624</v>
      </c>
      <c r="C598" s="40"/>
    </row>
    <row r="599" spans="1:3" ht="16.5" x14ac:dyDescent="0.25">
      <c r="A599" s="1" t="s">
        <v>626</v>
      </c>
      <c r="B599" s="1" t="s">
        <v>627</v>
      </c>
      <c r="C599" s="40"/>
    </row>
    <row r="600" spans="1:3" ht="33" x14ac:dyDescent="0.25">
      <c r="A600" s="1" t="s">
        <v>628</v>
      </c>
      <c r="B600" s="1" t="s">
        <v>629</v>
      </c>
      <c r="C600" s="40"/>
    </row>
    <row r="601" spans="1:3" ht="33" x14ac:dyDescent="0.25">
      <c r="A601" s="1" t="s">
        <v>2224</v>
      </c>
      <c r="B601" s="1" t="s">
        <v>2225</v>
      </c>
      <c r="C601" s="40"/>
    </row>
    <row r="602" spans="1:3" ht="33" x14ac:dyDescent="0.25">
      <c r="A602" s="1" t="s">
        <v>2226</v>
      </c>
      <c r="B602" s="1" t="s">
        <v>2227</v>
      </c>
      <c r="C602" s="40"/>
    </row>
    <row r="603" spans="1:3" ht="33" x14ac:dyDescent="0.25">
      <c r="A603" s="1" t="s">
        <v>2228</v>
      </c>
      <c r="B603" s="1" t="s">
        <v>2229</v>
      </c>
      <c r="C603" s="40"/>
    </row>
    <row r="604" spans="1:3" ht="33" x14ac:dyDescent="0.25">
      <c r="A604" s="1" t="s">
        <v>630</v>
      </c>
      <c r="B604" s="1" t="s">
        <v>631</v>
      </c>
      <c r="C604" s="40"/>
    </row>
    <row r="605" spans="1:3" ht="16.5" x14ac:dyDescent="0.25">
      <c r="A605" s="1" t="s">
        <v>632</v>
      </c>
      <c r="B605" s="1" t="s">
        <v>633</v>
      </c>
      <c r="C605" s="40"/>
    </row>
    <row r="606" spans="1:3" ht="16.5" x14ac:dyDescent="0.25">
      <c r="A606" s="1" t="s">
        <v>634</v>
      </c>
      <c r="B606" s="1" t="s">
        <v>635</v>
      </c>
      <c r="C606" s="40"/>
    </row>
    <row r="607" spans="1:3" ht="16.5" x14ac:dyDescent="0.25">
      <c r="A607" s="1" t="s">
        <v>2230</v>
      </c>
      <c r="B607" s="1" t="s">
        <v>2231</v>
      </c>
      <c r="C607" s="40"/>
    </row>
    <row r="608" spans="1:3" ht="16.5" x14ac:dyDescent="0.25">
      <c r="A608" s="1" t="s">
        <v>638</v>
      </c>
      <c r="B608" s="1" t="s">
        <v>639</v>
      </c>
      <c r="C608" s="40"/>
    </row>
    <row r="609" spans="1:3" ht="16.5" x14ac:dyDescent="0.25">
      <c r="A609" s="1" t="s">
        <v>643</v>
      </c>
      <c r="B609" s="1" t="s">
        <v>642</v>
      </c>
      <c r="C609" s="40"/>
    </row>
    <row r="610" spans="1:3" ht="16.5" x14ac:dyDescent="0.25">
      <c r="A610" s="1" t="s">
        <v>636</v>
      </c>
      <c r="B610" s="1" t="s">
        <v>637</v>
      </c>
      <c r="C610" s="40"/>
    </row>
    <row r="611" spans="1:3" ht="16.5" x14ac:dyDescent="0.25">
      <c r="A611" s="1" t="s">
        <v>646</v>
      </c>
      <c r="B611" s="1" t="s">
        <v>645</v>
      </c>
      <c r="C611" s="40"/>
    </row>
    <row r="612" spans="1:3" ht="33" x14ac:dyDescent="0.25">
      <c r="A612" s="1" t="s">
        <v>647</v>
      </c>
      <c r="B612" s="1" t="s">
        <v>648</v>
      </c>
      <c r="C612" s="40"/>
    </row>
    <row r="613" spans="1:3" ht="16.5" x14ac:dyDescent="0.25">
      <c r="A613" s="1" t="s">
        <v>650</v>
      </c>
      <c r="B613" s="1" t="s">
        <v>651</v>
      </c>
      <c r="C613" s="40"/>
    </row>
    <row r="614" spans="1:3" ht="33" x14ac:dyDescent="0.25">
      <c r="A614" s="1" t="s">
        <v>653</v>
      </c>
      <c r="B614" s="1" t="s">
        <v>652</v>
      </c>
      <c r="C614" s="40"/>
    </row>
    <row r="615" spans="1:3" ht="16.5" x14ac:dyDescent="0.25">
      <c r="A615" s="1" t="s">
        <v>655</v>
      </c>
      <c r="B615" s="1" t="s">
        <v>654</v>
      </c>
      <c r="C615" s="40"/>
    </row>
    <row r="616" spans="1:3" ht="33" x14ac:dyDescent="0.25">
      <c r="A616" s="1" t="s">
        <v>657</v>
      </c>
      <c r="B616" s="1" t="s">
        <v>656</v>
      </c>
      <c r="C616" s="40"/>
    </row>
    <row r="617" spans="1:3" ht="33" x14ac:dyDescent="0.25">
      <c r="A617" s="1" t="s">
        <v>659</v>
      </c>
      <c r="B617" s="1" t="s">
        <v>658</v>
      </c>
      <c r="C617" s="40"/>
    </row>
    <row r="618" spans="1:3" ht="16.5" x14ac:dyDescent="0.25">
      <c r="A618" s="1" t="s">
        <v>2232</v>
      </c>
      <c r="B618" s="1" t="s">
        <v>2233</v>
      </c>
      <c r="C618" s="40"/>
    </row>
    <row r="619" spans="1:3" ht="33" x14ac:dyDescent="0.25">
      <c r="A619" s="1" t="s">
        <v>661</v>
      </c>
      <c r="B619" s="1" t="s">
        <v>2234</v>
      </c>
      <c r="C619" s="40"/>
    </row>
    <row r="620" spans="1:3" ht="16.5" x14ac:dyDescent="0.25">
      <c r="A620" s="1" t="s">
        <v>2235</v>
      </c>
      <c r="B620" s="1" t="s">
        <v>2236</v>
      </c>
      <c r="C620" s="40"/>
    </row>
    <row r="621" spans="1:3" ht="16.5" x14ac:dyDescent="0.25">
      <c r="A621" s="1" t="s">
        <v>2237</v>
      </c>
      <c r="B621" s="1" t="s">
        <v>2238</v>
      </c>
      <c r="C621" s="40"/>
    </row>
    <row r="622" spans="1:3" ht="16.5" x14ac:dyDescent="0.25">
      <c r="A622" s="1" t="s">
        <v>2239</v>
      </c>
      <c r="B622" s="1" t="s">
        <v>2240</v>
      </c>
      <c r="C622" s="40"/>
    </row>
    <row r="623" spans="1:3" ht="16.5" x14ac:dyDescent="0.25">
      <c r="A623" s="1" t="s">
        <v>2241</v>
      </c>
      <c r="B623" s="1" t="s">
        <v>662</v>
      </c>
      <c r="C623" s="40"/>
    </row>
    <row r="624" spans="1:3" ht="16.5" x14ac:dyDescent="0.25">
      <c r="A624" s="1" t="s">
        <v>2242</v>
      </c>
      <c r="B624" s="1" t="s">
        <v>664</v>
      </c>
      <c r="C624" s="40"/>
    </row>
    <row r="625" spans="1:3" ht="16.5" x14ac:dyDescent="0.25">
      <c r="A625" s="1" t="s">
        <v>2243</v>
      </c>
      <c r="B625" s="1" t="s">
        <v>663</v>
      </c>
      <c r="C625" s="40"/>
    </row>
    <row r="626" spans="1:3" ht="16.5" x14ac:dyDescent="0.25">
      <c r="A626" s="1" t="s">
        <v>2244</v>
      </c>
      <c r="B626" s="1" t="s">
        <v>2245</v>
      </c>
      <c r="C626" s="40"/>
    </row>
    <row r="627" spans="1:3" ht="16.5" x14ac:dyDescent="0.25">
      <c r="A627" s="1" t="s">
        <v>2246</v>
      </c>
      <c r="B627" s="1" t="s">
        <v>2247</v>
      </c>
      <c r="C627" s="40"/>
    </row>
    <row r="628" spans="1:3" ht="16.5" x14ac:dyDescent="0.25">
      <c r="A628" s="1" t="s">
        <v>2248</v>
      </c>
      <c r="B628" s="1" t="s">
        <v>2249</v>
      </c>
      <c r="C628" s="40"/>
    </row>
    <row r="629" spans="1:3" ht="16.5" x14ac:dyDescent="0.25">
      <c r="A629" s="1" t="s">
        <v>2250</v>
      </c>
      <c r="B629" s="1" t="s">
        <v>665</v>
      </c>
      <c r="C629" s="40"/>
    </row>
    <row r="630" spans="1:3" ht="16.5" x14ac:dyDescent="0.25">
      <c r="A630" s="1" t="s">
        <v>2251</v>
      </c>
      <c r="B630" s="1" t="s">
        <v>2252</v>
      </c>
      <c r="C630" s="40"/>
    </row>
    <row r="631" spans="1:3" ht="16.5" x14ac:dyDescent="0.25">
      <c r="A631" s="1" t="s">
        <v>2253</v>
      </c>
      <c r="B631" s="1" t="s">
        <v>2254</v>
      </c>
      <c r="C631" s="40"/>
    </row>
    <row r="632" spans="1:3" ht="16.5" x14ac:dyDescent="0.25">
      <c r="A632" s="1" t="s">
        <v>2255</v>
      </c>
      <c r="B632" s="1" t="s">
        <v>666</v>
      </c>
      <c r="C632" s="40"/>
    </row>
    <row r="633" spans="1:3" ht="16.5" x14ac:dyDescent="0.25">
      <c r="A633" s="1" t="s">
        <v>516</v>
      </c>
      <c r="B633" s="1" t="s">
        <v>667</v>
      </c>
      <c r="C633" s="40"/>
    </row>
    <row r="634" spans="1:3" ht="33" x14ac:dyDescent="0.25">
      <c r="A634" s="1" t="s">
        <v>518</v>
      </c>
      <c r="B634" s="1" t="s">
        <v>668</v>
      </c>
      <c r="C634" s="40"/>
    </row>
    <row r="635" spans="1:3" ht="16.5" x14ac:dyDescent="0.25">
      <c r="A635" s="1" t="s">
        <v>521</v>
      </c>
      <c r="B635" s="1" t="s">
        <v>669</v>
      </c>
      <c r="C635" s="40"/>
    </row>
    <row r="636" spans="1:3" ht="16.5" x14ac:dyDescent="0.25">
      <c r="A636" s="1" t="s">
        <v>522</v>
      </c>
      <c r="B636" s="1" t="s">
        <v>670</v>
      </c>
      <c r="C636" s="40"/>
    </row>
    <row r="637" spans="1:3" ht="16.5" x14ac:dyDescent="0.25">
      <c r="A637" s="1" t="s">
        <v>672</v>
      </c>
      <c r="B637" s="1" t="s">
        <v>671</v>
      </c>
      <c r="C637" s="40"/>
    </row>
    <row r="638" spans="1:3" ht="16.5" x14ac:dyDescent="0.25">
      <c r="A638" s="1" t="s">
        <v>2256</v>
      </c>
      <c r="B638" s="1" t="s">
        <v>673</v>
      </c>
      <c r="C638" s="40"/>
    </row>
    <row r="639" spans="1:3" ht="16.5" x14ac:dyDescent="0.25">
      <c r="A639" s="1" t="s">
        <v>2257</v>
      </c>
      <c r="B639" s="1" t="s">
        <v>691</v>
      </c>
      <c r="C639" s="40"/>
    </row>
    <row r="640" spans="1:3" ht="16.5" x14ac:dyDescent="0.25">
      <c r="A640" s="1" t="s">
        <v>2258</v>
      </c>
      <c r="B640" s="1" t="s">
        <v>693</v>
      </c>
      <c r="C640" s="40"/>
    </row>
    <row r="641" spans="1:3" ht="16.5" x14ac:dyDescent="0.25">
      <c r="A641" s="1" t="s">
        <v>2259</v>
      </c>
      <c r="B641" s="1" t="s">
        <v>695</v>
      </c>
      <c r="C641" s="40"/>
    </row>
    <row r="642" spans="1:3" ht="16.5" x14ac:dyDescent="0.25">
      <c r="A642" s="1" t="s">
        <v>699</v>
      </c>
      <c r="B642" s="1" t="s">
        <v>700</v>
      </c>
      <c r="C642" s="40"/>
    </row>
    <row r="643" spans="1:3" ht="16.5" x14ac:dyDescent="0.25">
      <c r="A643" s="1" t="s">
        <v>697</v>
      </c>
      <c r="B643" s="1" t="s">
        <v>698</v>
      </c>
      <c r="C643" s="40"/>
    </row>
    <row r="644" spans="1:3" ht="16.5" x14ac:dyDescent="0.25">
      <c r="A644" s="1" t="s">
        <v>2260</v>
      </c>
      <c r="B644" s="1" t="s">
        <v>701</v>
      </c>
      <c r="C644" s="40"/>
    </row>
    <row r="645" spans="1:3" x14ac:dyDescent="0.25">
      <c r="A645" s="117" t="s">
        <v>702</v>
      </c>
      <c r="B645" s="117" t="s">
        <v>701</v>
      </c>
      <c r="C645" s="40"/>
    </row>
    <row r="646" spans="1:3" x14ac:dyDescent="0.25">
      <c r="A646" s="117"/>
      <c r="B646" s="117"/>
      <c r="C646" s="40"/>
    </row>
    <row r="647" spans="1:3" x14ac:dyDescent="0.25">
      <c r="A647" s="117"/>
      <c r="B647" s="117"/>
      <c r="C647" s="40"/>
    </row>
    <row r="648" spans="1:3" ht="16.5" x14ac:dyDescent="0.25">
      <c r="A648" s="1" t="s">
        <v>2261</v>
      </c>
      <c r="B648" s="1" t="s">
        <v>703</v>
      </c>
      <c r="C648" s="40"/>
    </row>
    <row r="649" spans="1:3" ht="16.5" x14ac:dyDescent="0.25">
      <c r="A649" s="1" t="s">
        <v>2262</v>
      </c>
      <c r="B649" s="1" t="s">
        <v>706</v>
      </c>
      <c r="C649" s="40"/>
    </row>
    <row r="650" spans="1:3" ht="16.5" x14ac:dyDescent="0.25">
      <c r="A650" s="1" t="s">
        <v>2263</v>
      </c>
      <c r="B650" s="1" t="s">
        <v>706</v>
      </c>
      <c r="C650" s="40"/>
    </row>
    <row r="651" spans="1:3" ht="16.5" x14ac:dyDescent="0.25">
      <c r="A651" s="1" t="s">
        <v>2264</v>
      </c>
      <c r="B651" s="1" t="s">
        <v>707</v>
      </c>
      <c r="C651" s="40"/>
    </row>
    <row r="652" spans="1:3" ht="16.5" x14ac:dyDescent="0.25">
      <c r="A652" s="1" t="s">
        <v>617</v>
      </c>
      <c r="B652" s="1" t="s">
        <v>707</v>
      </c>
      <c r="C652" s="40"/>
    </row>
    <row r="653" spans="1:3" ht="16.5" x14ac:dyDescent="0.25">
      <c r="A653" s="1" t="s">
        <v>2265</v>
      </c>
      <c r="B653" s="1" t="s">
        <v>171</v>
      </c>
      <c r="C653" s="40"/>
    </row>
    <row r="654" spans="1:3" ht="16.5" x14ac:dyDescent="0.25">
      <c r="A654" s="1" t="s">
        <v>185</v>
      </c>
      <c r="B654" s="1" t="s">
        <v>186</v>
      </c>
      <c r="C654" s="40"/>
    </row>
    <row r="655" spans="1:3" ht="16.5" x14ac:dyDescent="0.25">
      <c r="A655" s="1" t="s">
        <v>180</v>
      </c>
      <c r="B655" s="1" t="s">
        <v>181</v>
      </c>
      <c r="C655" s="40"/>
    </row>
    <row r="656" spans="1:3" ht="16.5" x14ac:dyDescent="0.25">
      <c r="A656" s="1" t="s">
        <v>188</v>
      </c>
      <c r="B656" s="1" t="s">
        <v>189</v>
      </c>
      <c r="C656" s="40"/>
    </row>
    <row r="657" spans="1:3" ht="16.5" x14ac:dyDescent="0.25">
      <c r="A657" s="1" t="s">
        <v>2266</v>
      </c>
      <c r="B657" s="1" t="s">
        <v>2267</v>
      </c>
      <c r="C657" s="40"/>
    </row>
    <row r="658" spans="1:3" ht="16.5" x14ac:dyDescent="0.25">
      <c r="A658" s="1" t="s">
        <v>2268</v>
      </c>
      <c r="B658" s="1" t="s">
        <v>2269</v>
      </c>
      <c r="C658" s="40"/>
    </row>
    <row r="659" spans="1:3" ht="16.5" x14ac:dyDescent="0.25">
      <c r="A659" s="1" t="s">
        <v>2270</v>
      </c>
      <c r="B659" s="1" t="s">
        <v>2271</v>
      </c>
      <c r="C659" s="40"/>
    </row>
    <row r="660" spans="1:3" ht="33" x14ac:dyDescent="0.25">
      <c r="A660" s="1" t="s">
        <v>2272</v>
      </c>
      <c r="B660" s="1" t="s">
        <v>2273</v>
      </c>
      <c r="C660" s="40"/>
    </row>
    <row r="661" spans="1:3" ht="16.5" x14ac:dyDescent="0.25">
      <c r="A661" s="1" t="s">
        <v>2274</v>
      </c>
      <c r="B661" s="1" t="s">
        <v>709</v>
      </c>
      <c r="C661" s="40"/>
    </row>
    <row r="662" spans="1:3" ht="33" x14ac:dyDescent="0.25">
      <c r="A662" s="1" t="s">
        <v>2275</v>
      </c>
      <c r="B662" s="1" t="s">
        <v>710</v>
      </c>
      <c r="C662" s="40"/>
    </row>
    <row r="663" spans="1:3" ht="16.5" x14ac:dyDescent="0.25">
      <c r="A663" s="1" t="s">
        <v>2276</v>
      </c>
      <c r="B663" s="1" t="s">
        <v>711</v>
      </c>
      <c r="C663" s="40"/>
    </row>
    <row r="664" spans="1:3" ht="16.5" x14ac:dyDescent="0.25">
      <c r="A664" s="1" t="s">
        <v>2277</v>
      </c>
      <c r="B664" s="1" t="s">
        <v>712</v>
      </c>
      <c r="C664" s="40"/>
    </row>
    <row r="665" spans="1:3" ht="16.5" x14ac:dyDescent="0.25">
      <c r="A665" s="1" t="s">
        <v>714</v>
      </c>
      <c r="B665" s="1" t="s">
        <v>713</v>
      </c>
      <c r="C665" s="40"/>
    </row>
    <row r="666" spans="1:3" ht="16.5" x14ac:dyDescent="0.25">
      <c r="A666" s="1" t="s">
        <v>716</v>
      </c>
      <c r="B666" s="1" t="s">
        <v>715</v>
      </c>
      <c r="C666" s="40"/>
    </row>
    <row r="667" spans="1:3" ht="16.5" x14ac:dyDescent="0.25">
      <c r="A667" s="1" t="s">
        <v>2278</v>
      </c>
      <c r="B667" s="1" t="s">
        <v>2279</v>
      </c>
      <c r="C667" s="40"/>
    </row>
    <row r="668" spans="1:3" ht="49.5" x14ac:dyDescent="0.25">
      <c r="A668" s="1" t="s">
        <v>717</v>
      </c>
      <c r="B668" s="1" t="s">
        <v>718</v>
      </c>
      <c r="C668" s="40"/>
    </row>
    <row r="669" spans="1:3" ht="33" x14ac:dyDescent="0.25">
      <c r="A669" s="1" t="s">
        <v>2280</v>
      </c>
      <c r="B669" s="1" t="s">
        <v>2281</v>
      </c>
      <c r="C669" s="40"/>
    </row>
    <row r="670" spans="1:3" ht="16.5" x14ac:dyDescent="0.25">
      <c r="A670" s="1" t="s">
        <v>2282</v>
      </c>
      <c r="B670" s="1" t="s">
        <v>2283</v>
      </c>
      <c r="C670" s="40"/>
    </row>
    <row r="671" spans="1:3" ht="16.5" x14ac:dyDescent="0.25">
      <c r="A671" s="1" t="s">
        <v>2284</v>
      </c>
      <c r="B671" s="1" t="s">
        <v>2285</v>
      </c>
      <c r="C671" s="40"/>
    </row>
    <row r="672" spans="1:3" ht="33" x14ac:dyDescent="0.25">
      <c r="A672" s="1" t="s">
        <v>2286</v>
      </c>
      <c r="B672" s="1" t="s">
        <v>2287</v>
      </c>
      <c r="C672" s="40"/>
    </row>
    <row r="673" spans="1:3" ht="16.5" x14ac:dyDescent="0.25">
      <c r="A673" s="1" t="s">
        <v>719</v>
      </c>
      <c r="B673" s="1" t="s">
        <v>720</v>
      </c>
      <c r="C673" s="40"/>
    </row>
    <row r="674" spans="1:3" ht="16.5" x14ac:dyDescent="0.25">
      <c r="A674" s="1" t="s">
        <v>722</v>
      </c>
      <c r="B674" s="1" t="s">
        <v>721</v>
      </c>
      <c r="C674" s="40"/>
    </row>
    <row r="675" spans="1:3" ht="16.5" x14ac:dyDescent="0.25">
      <c r="A675" s="1" t="s">
        <v>2288</v>
      </c>
      <c r="B675" s="1" t="s">
        <v>2289</v>
      </c>
      <c r="C675" s="40"/>
    </row>
    <row r="676" spans="1:3" ht="16.5" x14ac:dyDescent="0.25">
      <c r="A676" s="1" t="s">
        <v>2290</v>
      </c>
      <c r="B676" s="1" t="s">
        <v>2291</v>
      </c>
      <c r="C676" s="40"/>
    </row>
    <row r="677" spans="1:3" ht="16.5" x14ac:dyDescent="0.25">
      <c r="A677" s="1" t="s">
        <v>2292</v>
      </c>
      <c r="B677" s="1" t="s">
        <v>2293</v>
      </c>
      <c r="C677" s="40"/>
    </row>
    <row r="678" spans="1:3" ht="16.5" x14ac:dyDescent="0.25">
      <c r="A678" s="1" t="s">
        <v>2294</v>
      </c>
      <c r="B678" s="1" t="s">
        <v>2295</v>
      </c>
      <c r="C678" s="40"/>
    </row>
    <row r="679" spans="1:3" ht="16.5" x14ac:dyDescent="0.25">
      <c r="A679" s="1" t="s">
        <v>2296</v>
      </c>
      <c r="B679" s="1" t="s">
        <v>2297</v>
      </c>
      <c r="C679" s="40"/>
    </row>
    <row r="680" spans="1:3" ht="16.5" x14ac:dyDescent="0.25">
      <c r="A680" s="1" t="s">
        <v>2298</v>
      </c>
      <c r="B680" s="1" t="s">
        <v>2299</v>
      </c>
      <c r="C680" s="40"/>
    </row>
    <row r="681" spans="1:3" ht="16.5" x14ac:dyDescent="0.25">
      <c r="A681" s="1" t="s">
        <v>2300</v>
      </c>
      <c r="B681" s="1" t="s">
        <v>2301</v>
      </c>
      <c r="C681" s="40"/>
    </row>
    <row r="682" spans="1:3" ht="16.5" x14ac:dyDescent="0.25">
      <c r="A682" s="1" t="s">
        <v>2302</v>
      </c>
      <c r="B682" s="1" t="s">
        <v>2303</v>
      </c>
      <c r="C682" s="40"/>
    </row>
    <row r="683" spans="1:3" ht="16.5" x14ac:dyDescent="0.25">
      <c r="A683" s="1" t="s">
        <v>724</v>
      </c>
      <c r="B683" s="1" t="s">
        <v>723</v>
      </c>
      <c r="C683" s="40"/>
    </row>
    <row r="684" spans="1:3" ht="16.5" x14ac:dyDescent="0.25">
      <c r="A684" s="1" t="s">
        <v>725</v>
      </c>
      <c r="B684" s="1" t="s">
        <v>726</v>
      </c>
      <c r="C684" s="40"/>
    </row>
    <row r="685" spans="1:3" ht="16.5" x14ac:dyDescent="0.25">
      <c r="A685" s="1" t="s">
        <v>2304</v>
      </c>
      <c r="B685" s="1" t="s">
        <v>727</v>
      </c>
      <c r="C685" s="40"/>
    </row>
    <row r="686" spans="1:3" ht="16.5" x14ac:dyDescent="0.25">
      <c r="A686" s="1" t="s">
        <v>625</v>
      </c>
      <c r="B686" s="1" t="s">
        <v>727</v>
      </c>
      <c r="C686" s="40"/>
    </row>
    <row r="687" spans="1:3" ht="33" x14ac:dyDescent="0.25">
      <c r="A687" s="1" t="s">
        <v>2305</v>
      </c>
      <c r="B687" s="1" t="s">
        <v>729</v>
      </c>
      <c r="C687" s="40"/>
    </row>
    <row r="688" spans="1:3" ht="33" x14ac:dyDescent="0.25">
      <c r="A688" s="1" t="s">
        <v>640</v>
      </c>
      <c r="B688" s="1" t="s">
        <v>729</v>
      </c>
      <c r="C688" s="40"/>
    </row>
    <row r="689" spans="1:3" ht="16.5" x14ac:dyDescent="0.25">
      <c r="A689" s="1" t="s">
        <v>641</v>
      </c>
      <c r="B689" s="1" t="s">
        <v>730</v>
      </c>
      <c r="C689" s="40"/>
    </row>
    <row r="690" spans="1:3" ht="33" x14ac:dyDescent="0.25">
      <c r="A690" s="1" t="s">
        <v>644</v>
      </c>
      <c r="B690" s="1" t="s">
        <v>731</v>
      </c>
      <c r="C690" s="40"/>
    </row>
    <row r="691" spans="1:3" ht="33" x14ac:dyDescent="0.25">
      <c r="A691" s="1" t="s">
        <v>2306</v>
      </c>
      <c r="B691" s="1" t="s">
        <v>741</v>
      </c>
      <c r="C691" s="40"/>
    </row>
    <row r="692" spans="1:3" ht="16.5" x14ac:dyDescent="0.25">
      <c r="A692" s="1" t="s">
        <v>745</v>
      </c>
      <c r="B692" s="1" t="s">
        <v>746</v>
      </c>
      <c r="C692" s="40"/>
    </row>
    <row r="693" spans="1:3" ht="16.5" x14ac:dyDescent="0.25">
      <c r="A693" s="1" t="s">
        <v>742</v>
      </c>
      <c r="B693" s="1" t="s">
        <v>743</v>
      </c>
      <c r="C693" s="40"/>
    </row>
    <row r="694" spans="1:3" ht="16.5" x14ac:dyDescent="0.25">
      <c r="A694" s="1" t="s">
        <v>748</v>
      </c>
      <c r="B694" s="1" t="s">
        <v>747</v>
      </c>
      <c r="C694" s="40"/>
    </row>
    <row r="695" spans="1:3" ht="16.5" x14ac:dyDescent="0.25">
      <c r="A695" s="1" t="s">
        <v>749</v>
      </c>
      <c r="B695" s="1" t="s">
        <v>750</v>
      </c>
      <c r="C695" s="40"/>
    </row>
    <row r="696" spans="1:3" ht="16.5" x14ac:dyDescent="0.25">
      <c r="A696" s="1" t="s">
        <v>751</v>
      </c>
      <c r="B696" s="1" t="s">
        <v>752</v>
      </c>
      <c r="C696" s="40"/>
    </row>
    <row r="697" spans="1:3" ht="16.5" x14ac:dyDescent="0.25">
      <c r="A697" s="1" t="s">
        <v>755</v>
      </c>
      <c r="B697" s="1" t="s">
        <v>754</v>
      </c>
      <c r="C697" s="40"/>
    </row>
    <row r="698" spans="1:3" ht="16.5" x14ac:dyDescent="0.25">
      <c r="A698" s="1" t="s">
        <v>2307</v>
      </c>
      <c r="B698" s="1" t="s">
        <v>756</v>
      </c>
      <c r="C698" s="40"/>
    </row>
    <row r="699" spans="1:3" ht="16.5" x14ac:dyDescent="0.25">
      <c r="A699" s="1" t="s">
        <v>649</v>
      </c>
      <c r="B699" s="1" t="s">
        <v>757</v>
      </c>
      <c r="C699" s="40"/>
    </row>
    <row r="700" spans="1:3" ht="16.5" x14ac:dyDescent="0.25">
      <c r="A700" s="1" t="s">
        <v>660</v>
      </c>
      <c r="B700" s="1" t="s">
        <v>758</v>
      </c>
      <c r="C700" s="40"/>
    </row>
    <row r="701" spans="1:3" ht="16.5" x14ac:dyDescent="0.25">
      <c r="A701" s="1" t="s">
        <v>762</v>
      </c>
      <c r="B701" s="1" t="s">
        <v>761</v>
      </c>
      <c r="C701" s="40"/>
    </row>
    <row r="702" spans="1:3" ht="16.5" x14ac:dyDescent="0.25">
      <c r="A702" s="1" t="s">
        <v>767</v>
      </c>
      <c r="B702" s="1" t="s">
        <v>768</v>
      </c>
      <c r="C702" s="40"/>
    </row>
    <row r="703" spans="1:3" ht="49.5" x14ac:dyDescent="0.25">
      <c r="A703" s="1" t="s">
        <v>763</v>
      </c>
      <c r="B703" s="1" t="s">
        <v>764</v>
      </c>
      <c r="C703" s="40"/>
    </row>
    <row r="704" spans="1:3" ht="33" x14ac:dyDescent="0.25">
      <c r="A704" s="1" t="s">
        <v>770</v>
      </c>
      <c r="B704" s="1" t="s">
        <v>769</v>
      </c>
      <c r="C704" s="40"/>
    </row>
    <row r="705" spans="1:3" ht="16.5" x14ac:dyDescent="0.25">
      <c r="A705" s="1" t="s">
        <v>772</v>
      </c>
      <c r="B705" s="1" t="s">
        <v>771</v>
      </c>
      <c r="C705" s="40"/>
    </row>
    <row r="706" spans="1:3" ht="16.5" x14ac:dyDescent="0.25">
      <c r="A706" s="1" t="s">
        <v>774</v>
      </c>
      <c r="B706" s="1" t="s">
        <v>773</v>
      </c>
      <c r="C706" s="40"/>
    </row>
    <row r="707" spans="1:3" ht="16.5" x14ac:dyDescent="0.25">
      <c r="A707" s="1" t="s">
        <v>775</v>
      </c>
      <c r="B707" s="1" t="s">
        <v>768</v>
      </c>
      <c r="C707" s="40"/>
    </row>
    <row r="708" spans="1:3" ht="16.5" x14ac:dyDescent="0.25">
      <c r="A708" s="1" t="s">
        <v>759</v>
      </c>
      <c r="B708" s="1" t="s">
        <v>760</v>
      </c>
      <c r="C708" s="40"/>
    </row>
    <row r="709" spans="1:3" ht="16.5" x14ac:dyDescent="0.25">
      <c r="A709" s="1" t="s">
        <v>2308</v>
      </c>
      <c r="B709" s="1" t="s">
        <v>776</v>
      </c>
      <c r="C709" s="40"/>
    </row>
    <row r="710" spans="1:3" ht="16.5" x14ac:dyDescent="0.25">
      <c r="A710" s="1" t="s">
        <v>777</v>
      </c>
      <c r="B710" s="1" t="s">
        <v>776</v>
      </c>
      <c r="C710" s="40"/>
    </row>
    <row r="711" spans="1:3" ht="16.5" x14ac:dyDescent="0.25">
      <c r="A711" s="1" t="s">
        <v>2309</v>
      </c>
      <c r="B711" s="1" t="s">
        <v>2310</v>
      </c>
      <c r="C711" s="40"/>
    </row>
    <row r="712" spans="1:3" ht="16.5" x14ac:dyDescent="0.25">
      <c r="A712" s="1" t="s">
        <v>2311</v>
      </c>
      <c r="B712" s="1" t="s">
        <v>2312</v>
      </c>
      <c r="C712" s="40"/>
    </row>
    <row r="713" spans="1:3" ht="16.5" x14ac:dyDescent="0.25">
      <c r="A713" s="1" t="s">
        <v>2313</v>
      </c>
      <c r="B713" s="1" t="s">
        <v>2314</v>
      </c>
      <c r="C713" s="40"/>
    </row>
    <row r="714" spans="1:3" ht="16.5" x14ac:dyDescent="0.25">
      <c r="A714" s="1" t="s">
        <v>2315</v>
      </c>
      <c r="B714" s="1" t="s">
        <v>732</v>
      </c>
      <c r="C714" s="40"/>
    </row>
    <row r="715" spans="1:3" ht="16.5" x14ac:dyDescent="0.25">
      <c r="A715" s="1" t="s">
        <v>2316</v>
      </c>
      <c r="B715" s="1" t="s">
        <v>732</v>
      </c>
      <c r="C715" s="40"/>
    </row>
    <row r="716" spans="1:3" ht="33" x14ac:dyDescent="0.25">
      <c r="A716" s="1" t="s">
        <v>2317</v>
      </c>
      <c r="B716" s="1" t="s">
        <v>736</v>
      </c>
      <c r="C716" s="40"/>
    </row>
    <row r="717" spans="1:3" ht="33" x14ac:dyDescent="0.25">
      <c r="A717" s="1" t="s">
        <v>735</v>
      </c>
      <c r="B717" s="1" t="s">
        <v>736</v>
      </c>
      <c r="C717" s="40"/>
    </row>
    <row r="718" spans="1:3" ht="16.5" x14ac:dyDescent="0.25">
      <c r="A718" s="1" t="s">
        <v>737</v>
      </c>
      <c r="B718" s="1" t="s">
        <v>738</v>
      </c>
      <c r="C718" s="40"/>
    </row>
    <row r="719" spans="1:3" ht="16.5" x14ac:dyDescent="0.25">
      <c r="A719" s="1" t="s">
        <v>739</v>
      </c>
      <c r="B719" s="1" t="s">
        <v>740</v>
      </c>
      <c r="C719" s="40"/>
    </row>
    <row r="720" spans="1:3" ht="16.5" x14ac:dyDescent="0.25">
      <c r="A720" s="1" t="s">
        <v>2318</v>
      </c>
      <c r="B720" s="1" t="s">
        <v>778</v>
      </c>
      <c r="C720" s="40"/>
    </row>
    <row r="721" spans="1:3" ht="16.5" x14ac:dyDescent="0.25">
      <c r="A721" s="1" t="s">
        <v>2319</v>
      </c>
      <c r="B721" s="1" t="s">
        <v>779</v>
      </c>
      <c r="C721" s="40"/>
    </row>
    <row r="722" spans="1:3" x14ac:dyDescent="0.25">
      <c r="A722" s="117" t="s">
        <v>2320</v>
      </c>
      <c r="B722" s="117" t="s">
        <v>780</v>
      </c>
      <c r="C722" s="40"/>
    </row>
    <row r="723" spans="1:3" x14ac:dyDescent="0.25">
      <c r="A723" s="117"/>
      <c r="B723" s="117"/>
      <c r="C723" s="40"/>
    </row>
    <row r="724" spans="1:3" ht="16.5" x14ac:dyDescent="0.25">
      <c r="A724" s="1" t="s">
        <v>782</v>
      </c>
      <c r="B724" s="1" t="s">
        <v>781</v>
      </c>
      <c r="C724" s="40"/>
    </row>
    <row r="725" spans="1:3" ht="33" x14ac:dyDescent="0.25">
      <c r="A725" s="1" t="s">
        <v>784</v>
      </c>
      <c r="B725" s="1" t="s">
        <v>783</v>
      </c>
      <c r="C725" s="40"/>
    </row>
    <row r="726" spans="1:3" ht="33" x14ac:dyDescent="0.25">
      <c r="A726" s="1" t="s">
        <v>785</v>
      </c>
      <c r="B726" s="1" t="s">
        <v>786</v>
      </c>
      <c r="C726" s="40"/>
    </row>
    <row r="727" spans="1:3" ht="16.5" x14ac:dyDescent="0.25">
      <c r="A727" s="1" t="s">
        <v>787</v>
      </c>
      <c r="B727" s="1" t="s">
        <v>788</v>
      </c>
      <c r="C727" s="40"/>
    </row>
    <row r="728" spans="1:3" ht="33" x14ac:dyDescent="0.25">
      <c r="A728" s="1" t="s">
        <v>789</v>
      </c>
      <c r="B728" s="1" t="s">
        <v>790</v>
      </c>
      <c r="C728" s="40"/>
    </row>
    <row r="729" spans="1:3" ht="16.5" x14ac:dyDescent="0.25">
      <c r="A729" s="1" t="s">
        <v>791</v>
      </c>
      <c r="B729" s="1" t="s">
        <v>792</v>
      </c>
      <c r="C729" s="40"/>
    </row>
    <row r="730" spans="1:3" ht="16.5" x14ac:dyDescent="0.25">
      <c r="A730" s="1" t="s">
        <v>793</v>
      </c>
      <c r="B730" s="1" t="s">
        <v>794</v>
      </c>
      <c r="C730" s="40"/>
    </row>
    <row r="731" spans="1:3" ht="33" x14ac:dyDescent="0.25">
      <c r="A731" s="1" t="s">
        <v>795</v>
      </c>
      <c r="B731" s="1" t="s">
        <v>796</v>
      </c>
      <c r="C731" s="40"/>
    </row>
    <row r="732" spans="1:3" ht="16.5" x14ac:dyDescent="0.25">
      <c r="A732" s="1" t="s">
        <v>2321</v>
      </c>
      <c r="B732" s="1" t="s">
        <v>797</v>
      </c>
      <c r="C732" s="40"/>
    </row>
    <row r="733" spans="1:3" ht="16.5" x14ac:dyDescent="0.25">
      <c r="A733" s="1" t="s">
        <v>692</v>
      </c>
      <c r="B733" s="1" t="s">
        <v>799</v>
      </c>
      <c r="C733" s="40"/>
    </row>
    <row r="734" spans="1:3" ht="16.5" x14ac:dyDescent="0.25">
      <c r="A734" s="1" t="s">
        <v>694</v>
      </c>
      <c r="B734" s="1" t="s">
        <v>800</v>
      </c>
      <c r="C734" s="40"/>
    </row>
    <row r="735" spans="1:3" ht="16.5" x14ac:dyDescent="0.25">
      <c r="A735" s="1" t="s">
        <v>696</v>
      </c>
      <c r="B735" s="1" t="s">
        <v>801</v>
      </c>
      <c r="C735" s="40"/>
    </row>
    <row r="736" spans="1:3" ht="16.5" x14ac:dyDescent="0.25">
      <c r="A736" s="1" t="s">
        <v>803</v>
      </c>
      <c r="B736" s="1" t="s">
        <v>802</v>
      </c>
      <c r="C736" s="40"/>
    </row>
    <row r="737" spans="1:3" ht="16.5" x14ac:dyDescent="0.25">
      <c r="A737" s="1" t="s">
        <v>804</v>
      </c>
      <c r="B737" s="1" t="s">
        <v>805</v>
      </c>
      <c r="C737" s="40"/>
    </row>
    <row r="738" spans="1:3" ht="16.5" x14ac:dyDescent="0.25">
      <c r="A738" s="1" t="s">
        <v>807</v>
      </c>
      <c r="B738" s="1" t="s">
        <v>806</v>
      </c>
      <c r="C738" s="40"/>
    </row>
    <row r="739" spans="1:3" ht="16.5" x14ac:dyDescent="0.25">
      <c r="A739" s="1" t="s">
        <v>808</v>
      </c>
      <c r="B739" s="1" t="s">
        <v>809</v>
      </c>
      <c r="C739" s="40"/>
    </row>
    <row r="740" spans="1:3" ht="16.5" x14ac:dyDescent="0.25">
      <c r="A740" s="1" t="s">
        <v>2322</v>
      </c>
      <c r="B740" s="1" t="s">
        <v>810</v>
      </c>
      <c r="C740" s="40"/>
    </row>
    <row r="741" spans="1:3" ht="16.5" x14ac:dyDescent="0.25">
      <c r="A741" s="1" t="s">
        <v>2323</v>
      </c>
      <c r="B741" s="1" t="s">
        <v>811</v>
      </c>
      <c r="C741" s="40"/>
    </row>
    <row r="742" spans="1:3" ht="16.5" x14ac:dyDescent="0.25">
      <c r="A742" s="1" t="s">
        <v>2324</v>
      </c>
      <c r="B742" s="1" t="s">
        <v>812</v>
      </c>
      <c r="C742" s="40"/>
    </row>
    <row r="743" spans="1:3" ht="16.5" x14ac:dyDescent="0.25">
      <c r="A743" s="1" t="s">
        <v>2325</v>
      </c>
      <c r="B743" s="1" t="s">
        <v>2326</v>
      </c>
      <c r="C743" s="40"/>
    </row>
    <row r="744" spans="1:3" ht="16.5" x14ac:dyDescent="0.25">
      <c r="A744" s="1" t="s">
        <v>2327</v>
      </c>
      <c r="B744" s="1" t="s">
        <v>2328</v>
      </c>
      <c r="C744" s="40"/>
    </row>
    <row r="745" spans="1:3" ht="16.5" x14ac:dyDescent="0.25">
      <c r="A745" s="1" t="s">
        <v>2329</v>
      </c>
      <c r="B745" s="1" t="s">
        <v>2330</v>
      </c>
      <c r="C745" s="40"/>
    </row>
    <row r="746" spans="1:3" ht="16.5" x14ac:dyDescent="0.25">
      <c r="A746" s="1" t="s">
        <v>2331</v>
      </c>
      <c r="B746" s="1" t="s">
        <v>2332</v>
      </c>
      <c r="C746" s="40"/>
    </row>
    <row r="747" spans="1:3" ht="16.5" x14ac:dyDescent="0.25">
      <c r="A747" s="1" t="s">
        <v>2333</v>
      </c>
      <c r="B747" s="1" t="s">
        <v>813</v>
      </c>
      <c r="C747" s="40"/>
    </row>
    <row r="748" spans="1:3" ht="16.5" x14ac:dyDescent="0.25">
      <c r="A748" s="1" t="s">
        <v>2334</v>
      </c>
      <c r="B748" s="1" t="s">
        <v>2335</v>
      </c>
      <c r="C748" s="40"/>
    </row>
    <row r="749" spans="1:3" ht="16.5" x14ac:dyDescent="0.25">
      <c r="A749" s="1" t="s">
        <v>2336</v>
      </c>
      <c r="B749" s="1" t="s">
        <v>2337</v>
      </c>
      <c r="C749" s="40"/>
    </row>
    <row r="750" spans="1:3" ht="16.5" x14ac:dyDescent="0.25">
      <c r="A750" s="1" t="s">
        <v>2338</v>
      </c>
      <c r="B750" s="1" t="s">
        <v>2339</v>
      </c>
      <c r="C750" s="40"/>
    </row>
    <row r="751" spans="1:3" ht="16.5" x14ac:dyDescent="0.25">
      <c r="A751" s="1" t="s">
        <v>815</v>
      </c>
      <c r="B751" s="1" t="s">
        <v>814</v>
      </c>
      <c r="C751" s="40"/>
    </row>
    <row r="752" spans="1:3" ht="16.5" x14ac:dyDescent="0.25">
      <c r="A752" s="1" t="s">
        <v>2340</v>
      </c>
      <c r="B752" s="1" t="s">
        <v>2341</v>
      </c>
      <c r="C752" s="40"/>
    </row>
    <row r="753" spans="1:3" ht="16.5" x14ac:dyDescent="0.25">
      <c r="A753" s="1" t="s">
        <v>2342</v>
      </c>
      <c r="B753" s="1" t="s">
        <v>2343</v>
      </c>
      <c r="C753" s="40"/>
    </row>
    <row r="754" spans="1:3" ht="16.5" x14ac:dyDescent="0.25">
      <c r="A754" s="1" t="s">
        <v>2344</v>
      </c>
      <c r="B754" s="1" t="s">
        <v>2345</v>
      </c>
      <c r="C754" s="40"/>
    </row>
    <row r="755" spans="1:3" ht="16.5" x14ac:dyDescent="0.25">
      <c r="A755" s="1" t="s">
        <v>2346</v>
      </c>
      <c r="B755" s="1" t="s">
        <v>2347</v>
      </c>
      <c r="C755" s="40"/>
    </row>
    <row r="756" spans="1:3" ht="16.5" x14ac:dyDescent="0.25">
      <c r="A756" s="1" t="s">
        <v>2348</v>
      </c>
      <c r="B756" s="1" t="s">
        <v>2349</v>
      </c>
      <c r="C756" s="40"/>
    </row>
    <row r="757" spans="1:3" ht="16.5" x14ac:dyDescent="0.25">
      <c r="A757" s="1" t="s">
        <v>2350</v>
      </c>
      <c r="B757" s="1" t="s">
        <v>2351</v>
      </c>
      <c r="C757" s="40"/>
    </row>
    <row r="758" spans="1:3" ht="16.5" x14ac:dyDescent="0.25">
      <c r="A758" s="1" t="s">
        <v>817</v>
      </c>
      <c r="B758" s="1" t="s">
        <v>816</v>
      </c>
      <c r="C758" s="40"/>
    </row>
    <row r="759" spans="1:3" ht="33" x14ac:dyDescent="0.25">
      <c r="A759" s="1" t="s">
        <v>818</v>
      </c>
      <c r="B759" s="1" t="s">
        <v>819</v>
      </c>
      <c r="C759" s="40"/>
    </row>
    <row r="760" spans="1:3" ht="16.5" x14ac:dyDescent="0.25">
      <c r="A760" s="1" t="s">
        <v>820</v>
      </c>
      <c r="B760" s="1" t="s">
        <v>821</v>
      </c>
      <c r="C760" s="40"/>
    </row>
    <row r="761" spans="1:3" ht="66" x14ac:dyDescent="0.25">
      <c r="A761" s="1" t="s">
        <v>822</v>
      </c>
      <c r="B761" s="1" t="s">
        <v>2352</v>
      </c>
      <c r="C761" s="40"/>
    </row>
    <row r="762" spans="1:3" ht="33" x14ac:dyDescent="0.25">
      <c r="A762" s="1" t="s">
        <v>823</v>
      </c>
      <c r="B762" s="1" t="s">
        <v>824</v>
      </c>
      <c r="C762" s="40"/>
    </row>
    <row r="763" spans="1:3" ht="16.5" x14ac:dyDescent="0.25">
      <c r="A763" s="1" t="s">
        <v>826</v>
      </c>
      <c r="B763" s="1" t="s">
        <v>825</v>
      </c>
      <c r="C763" s="40"/>
    </row>
    <row r="764" spans="1:3" ht="33" x14ac:dyDescent="0.25">
      <c r="A764" s="1" t="s">
        <v>827</v>
      </c>
      <c r="B764" s="1" t="s">
        <v>828</v>
      </c>
      <c r="C764" s="40"/>
    </row>
    <row r="765" spans="1:3" ht="33" x14ac:dyDescent="0.25">
      <c r="A765" s="1" t="s">
        <v>829</v>
      </c>
      <c r="B765" s="1" t="s">
        <v>830</v>
      </c>
      <c r="C765" s="40"/>
    </row>
    <row r="766" spans="1:3" ht="16.5" x14ac:dyDescent="0.25">
      <c r="A766" s="1" t="s">
        <v>832</v>
      </c>
      <c r="B766" s="1" t="s">
        <v>831</v>
      </c>
      <c r="C766" s="40"/>
    </row>
    <row r="767" spans="1:3" ht="16.5" x14ac:dyDescent="0.25">
      <c r="A767" s="1" t="s">
        <v>834</v>
      </c>
      <c r="B767" s="1" t="s">
        <v>833</v>
      </c>
      <c r="C767" s="40"/>
    </row>
    <row r="768" spans="1:3" ht="16.5" x14ac:dyDescent="0.25">
      <c r="A768" s="1" t="s">
        <v>2353</v>
      </c>
      <c r="B768" s="1" t="s">
        <v>846</v>
      </c>
      <c r="C768" s="40"/>
    </row>
    <row r="769" spans="1:3" ht="16.5" x14ac:dyDescent="0.25">
      <c r="A769" s="1" t="s">
        <v>708</v>
      </c>
      <c r="B769" s="1" t="s">
        <v>846</v>
      </c>
      <c r="C769" s="40"/>
    </row>
    <row r="770" spans="1:3" ht="16.5" x14ac:dyDescent="0.25">
      <c r="A770" s="1" t="s">
        <v>2354</v>
      </c>
      <c r="B770" s="1" t="s">
        <v>2355</v>
      </c>
      <c r="C770" s="40"/>
    </row>
    <row r="771" spans="1:3" ht="16.5" x14ac:dyDescent="0.25">
      <c r="A771" s="1" t="s">
        <v>2356</v>
      </c>
      <c r="B771" s="1" t="s">
        <v>2357</v>
      </c>
      <c r="C771" s="40"/>
    </row>
    <row r="772" spans="1:3" ht="16.5" x14ac:dyDescent="0.25">
      <c r="A772" s="1" t="s">
        <v>2358</v>
      </c>
      <c r="B772" s="1" t="s">
        <v>2359</v>
      </c>
      <c r="C772" s="40"/>
    </row>
    <row r="773" spans="1:3" ht="16.5" x14ac:dyDescent="0.25">
      <c r="A773" s="1" t="s">
        <v>2360</v>
      </c>
      <c r="B773" s="1" t="s">
        <v>2361</v>
      </c>
      <c r="C773" s="40"/>
    </row>
    <row r="774" spans="1:3" ht="16.5" x14ac:dyDescent="0.25">
      <c r="A774" s="1" t="s">
        <v>2362</v>
      </c>
      <c r="B774" s="1" t="s">
        <v>2363</v>
      </c>
      <c r="C774" s="40"/>
    </row>
    <row r="775" spans="1:3" ht="16.5" x14ac:dyDescent="0.25">
      <c r="A775" s="1" t="s">
        <v>847</v>
      </c>
      <c r="B775" s="1" t="s">
        <v>848</v>
      </c>
      <c r="C775" s="40"/>
    </row>
    <row r="776" spans="1:3" ht="16.5" x14ac:dyDescent="0.25">
      <c r="A776" s="1" t="s">
        <v>851</v>
      </c>
      <c r="B776" s="1" t="s">
        <v>850</v>
      </c>
      <c r="C776" s="40"/>
    </row>
    <row r="777" spans="1:3" ht="16.5" x14ac:dyDescent="0.25">
      <c r="A777" s="1" t="s">
        <v>2364</v>
      </c>
      <c r="B777" s="1" t="s">
        <v>835</v>
      </c>
      <c r="C777" s="40"/>
    </row>
    <row r="778" spans="1:3" ht="16.5" x14ac:dyDescent="0.25">
      <c r="A778" s="1" t="s">
        <v>837</v>
      </c>
      <c r="B778" s="1" t="s">
        <v>836</v>
      </c>
      <c r="C778" s="40"/>
    </row>
    <row r="779" spans="1:3" ht="16.5" x14ac:dyDescent="0.25">
      <c r="A779" s="1" t="s">
        <v>2365</v>
      </c>
      <c r="B779" s="1" t="s">
        <v>2366</v>
      </c>
      <c r="C779" s="40"/>
    </row>
    <row r="780" spans="1:3" ht="16.5" x14ac:dyDescent="0.25">
      <c r="A780" s="1" t="s">
        <v>2367</v>
      </c>
      <c r="B780" s="1" t="s">
        <v>2368</v>
      </c>
      <c r="C780" s="40"/>
    </row>
    <row r="781" spans="1:3" ht="16.5" x14ac:dyDescent="0.25">
      <c r="A781" s="1" t="s">
        <v>2369</v>
      </c>
      <c r="B781" s="1" t="s">
        <v>2370</v>
      </c>
      <c r="C781" s="40"/>
    </row>
    <row r="782" spans="1:3" ht="16.5" x14ac:dyDescent="0.25">
      <c r="A782" s="1" t="s">
        <v>839</v>
      </c>
      <c r="B782" s="1" t="s">
        <v>838</v>
      </c>
      <c r="C782" s="40"/>
    </row>
    <row r="783" spans="1:3" ht="16.5" x14ac:dyDescent="0.25">
      <c r="A783" s="1" t="s">
        <v>840</v>
      </c>
      <c r="B783" s="1" t="s">
        <v>841</v>
      </c>
      <c r="C783" s="40"/>
    </row>
    <row r="784" spans="1:3" ht="16.5" x14ac:dyDescent="0.25">
      <c r="A784" s="1" t="s">
        <v>843</v>
      </c>
      <c r="B784" s="1" t="s">
        <v>842</v>
      </c>
      <c r="C784" s="40"/>
    </row>
    <row r="785" spans="1:3" ht="33" x14ac:dyDescent="0.25">
      <c r="A785" s="1" t="s">
        <v>2371</v>
      </c>
      <c r="B785" s="1" t="s">
        <v>2372</v>
      </c>
      <c r="C785" s="40"/>
    </row>
    <row r="786" spans="1:3" ht="16.5" x14ac:dyDescent="0.25">
      <c r="A786" s="1" t="s">
        <v>2373</v>
      </c>
      <c r="B786" s="1" t="s">
        <v>2374</v>
      </c>
      <c r="C786" s="40"/>
    </row>
    <row r="787" spans="1:3" ht="16.5" x14ac:dyDescent="0.25">
      <c r="A787" s="1" t="s">
        <v>845</v>
      </c>
      <c r="B787" s="1" t="s">
        <v>844</v>
      </c>
      <c r="C787" s="40"/>
    </row>
    <row r="788" spans="1:3" ht="33" x14ac:dyDescent="0.25">
      <c r="A788" s="1" t="s">
        <v>2375</v>
      </c>
      <c r="B788" s="1" t="s">
        <v>2376</v>
      </c>
      <c r="C788" s="40"/>
    </row>
    <row r="789" spans="1:3" ht="16.5" x14ac:dyDescent="0.25">
      <c r="A789" s="1" t="s">
        <v>2377</v>
      </c>
      <c r="B789" s="1" t="s">
        <v>2378</v>
      </c>
      <c r="C789" s="40"/>
    </row>
    <row r="790" spans="1:3" ht="16.5" x14ac:dyDescent="0.25">
      <c r="A790" s="1" t="s">
        <v>2379</v>
      </c>
      <c r="B790" s="1" t="s">
        <v>853</v>
      </c>
      <c r="C790" s="40"/>
    </row>
    <row r="791" spans="1:3" ht="16.5" x14ac:dyDescent="0.25">
      <c r="A791" s="1" t="s">
        <v>856</v>
      </c>
      <c r="B791" s="1" t="s">
        <v>855</v>
      </c>
      <c r="C791" s="40"/>
    </row>
    <row r="792" spans="1:3" x14ac:dyDescent="0.25">
      <c r="A792" s="117" t="s">
        <v>2380</v>
      </c>
      <c r="B792" s="117" t="s">
        <v>2381</v>
      </c>
      <c r="C792" s="40"/>
    </row>
    <row r="793" spans="1:3" x14ac:dyDescent="0.25">
      <c r="A793" s="117"/>
      <c r="B793" s="117"/>
      <c r="C793" s="40"/>
    </row>
    <row r="794" spans="1:3" ht="16.5" x14ac:dyDescent="0.25">
      <c r="A794" s="1" t="s">
        <v>858</v>
      </c>
      <c r="B794" s="1" t="s">
        <v>859</v>
      </c>
      <c r="C794" s="40"/>
    </row>
    <row r="795" spans="1:3" ht="16.5" x14ac:dyDescent="0.25">
      <c r="A795" s="1" t="s">
        <v>861</v>
      </c>
      <c r="B795" s="1" t="s">
        <v>860</v>
      </c>
      <c r="C795" s="40"/>
    </row>
    <row r="796" spans="1:3" ht="16.5" x14ac:dyDescent="0.25">
      <c r="A796" s="1" t="s">
        <v>2382</v>
      </c>
      <c r="B796" s="1" t="s">
        <v>2383</v>
      </c>
      <c r="C796" s="40"/>
    </row>
    <row r="797" spans="1:3" ht="16.5" x14ac:dyDescent="0.25">
      <c r="A797" s="1" t="s">
        <v>2384</v>
      </c>
      <c r="B797" s="1" t="s">
        <v>862</v>
      </c>
      <c r="C797" s="40"/>
    </row>
    <row r="798" spans="1:3" ht="16.5" x14ac:dyDescent="0.25">
      <c r="A798" s="1" t="s">
        <v>864</v>
      </c>
      <c r="B798" s="1" t="s">
        <v>863</v>
      </c>
      <c r="C798" s="40"/>
    </row>
    <row r="799" spans="1:3" ht="16.5" x14ac:dyDescent="0.25">
      <c r="A799" s="1" t="s">
        <v>2385</v>
      </c>
      <c r="B799" s="1" t="s">
        <v>2386</v>
      </c>
      <c r="C799" s="40"/>
    </row>
    <row r="800" spans="1:3" ht="33" x14ac:dyDescent="0.25">
      <c r="A800" s="1" t="s">
        <v>2387</v>
      </c>
      <c r="B800" s="1" t="s">
        <v>2388</v>
      </c>
      <c r="C800" s="40"/>
    </row>
    <row r="801" spans="1:3" ht="16.5" x14ac:dyDescent="0.25">
      <c r="A801" s="1" t="s">
        <v>866</v>
      </c>
      <c r="B801" s="1" t="s">
        <v>865</v>
      </c>
      <c r="C801" s="40"/>
    </row>
    <row r="802" spans="1:3" ht="16.5" x14ac:dyDescent="0.25">
      <c r="A802" s="1" t="s">
        <v>868</v>
      </c>
      <c r="B802" s="1" t="s">
        <v>867</v>
      </c>
      <c r="C802" s="40"/>
    </row>
    <row r="803" spans="1:3" ht="16.5" x14ac:dyDescent="0.25">
      <c r="A803" s="1" t="s">
        <v>870</v>
      </c>
      <c r="B803" s="1" t="s">
        <v>869</v>
      </c>
      <c r="C803" s="40"/>
    </row>
    <row r="804" spans="1:3" ht="16.5" x14ac:dyDescent="0.25">
      <c r="A804" s="1" t="s">
        <v>872</v>
      </c>
      <c r="B804" s="1" t="s">
        <v>871</v>
      </c>
      <c r="C804" s="40"/>
    </row>
    <row r="805" spans="1:3" ht="33" x14ac:dyDescent="0.25">
      <c r="A805" s="1" t="s">
        <v>2389</v>
      </c>
      <c r="B805" s="1" t="s">
        <v>2390</v>
      </c>
      <c r="C805" s="40"/>
    </row>
    <row r="806" spans="1:3" ht="33" x14ac:dyDescent="0.25">
      <c r="A806" s="1" t="s">
        <v>2391</v>
      </c>
      <c r="B806" s="1" t="s">
        <v>2392</v>
      </c>
      <c r="C806" s="40"/>
    </row>
    <row r="807" spans="1:3" ht="16.5" x14ac:dyDescent="0.25">
      <c r="A807" s="1" t="s">
        <v>873</v>
      </c>
      <c r="B807" s="1" t="s">
        <v>874</v>
      </c>
      <c r="C807" s="40"/>
    </row>
    <row r="808" spans="1:3" ht="16.5" x14ac:dyDescent="0.25">
      <c r="A808" s="1" t="s">
        <v>2393</v>
      </c>
      <c r="B808" s="1" t="s">
        <v>875</v>
      </c>
      <c r="C808" s="40"/>
    </row>
    <row r="809" spans="1:3" ht="16.5" x14ac:dyDescent="0.25">
      <c r="A809" s="1" t="s">
        <v>877</v>
      </c>
      <c r="B809" s="1" t="s">
        <v>875</v>
      </c>
      <c r="C809" s="40"/>
    </row>
    <row r="810" spans="1:3" ht="33" x14ac:dyDescent="0.25">
      <c r="A810" s="1" t="s">
        <v>879</v>
      </c>
      <c r="B810" s="1" t="s">
        <v>880</v>
      </c>
      <c r="C810" s="40"/>
    </row>
    <row r="811" spans="1:3" ht="16.5" x14ac:dyDescent="0.25">
      <c r="A811" s="1" t="s">
        <v>883</v>
      </c>
      <c r="B811" s="1" t="s">
        <v>882</v>
      </c>
      <c r="C811" s="40"/>
    </row>
    <row r="812" spans="1:3" ht="16.5" x14ac:dyDescent="0.25">
      <c r="A812" s="1" t="s">
        <v>886</v>
      </c>
      <c r="B812" s="1" t="s">
        <v>885</v>
      </c>
      <c r="C812" s="40"/>
    </row>
    <row r="813" spans="1:3" ht="33" x14ac:dyDescent="0.25">
      <c r="A813" s="1" t="s">
        <v>2394</v>
      </c>
      <c r="B813" s="1" t="s">
        <v>887</v>
      </c>
      <c r="C813" s="40"/>
    </row>
    <row r="814" spans="1:3" ht="16.5" x14ac:dyDescent="0.25">
      <c r="A814" s="1" t="s">
        <v>889</v>
      </c>
      <c r="B814" s="1" t="s">
        <v>888</v>
      </c>
      <c r="C814" s="40"/>
    </row>
    <row r="815" spans="1:3" ht="33" x14ac:dyDescent="0.25">
      <c r="A815" s="1" t="s">
        <v>891</v>
      </c>
      <c r="B815" s="1" t="s">
        <v>890</v>
      </c>
      <c r="C815" s="40"/>
    </row>
    <row r="816" spans="1:3" ht="33" x14ac:dyDescent="0.25">
      <c r="A816" s="1" t="s">
        <v>893</v>
      </c>
      <c r="B816" s="1" t="s">
        <v>892</v>
      </c>
      <c r="C816" s="40"/>
    </row>
    <row r="817" spans="1:3" ht="16.5" x14ac:dyDescent="0.25">
      <c r="A817" s="1" t="s">
        <v>895</v>
      </c>
      <c r="B817" s="1" t="s">
        <v>894</v>
      </c>
      <c r="C817" s="40"/>
    </row>
    <row r="818" spans="1:3" ht="33" x14ac:dyDescent="0.25">
      <c r="A818" s="1" t="s">
        <v>897</v>
      </c>
      <c r="B818" s="1" t="s">
        <v>896</v>
      </c>
      <c r="C818" s="40"/>
    </row>
    <row r="819" spans="1:3" ht="33" x14ac:dyDescent="0.25">
      <c r="A819" s="1" t="s">
        <v>899</v>
      </c>
      <c r="B819" s="1" t="s">
        <v>898</v>
      </c>
      <c r="C819" s="40"/>
    </row>
    <row r="820" spans="1:3" ht="16.5" x14ac:dyDescent="0.25">
      <c r="A820" s="1" t="s">
        <v>901</v>
      </c>
      <c r="B820" s="1" t="s">
        <v>900</v>
      </c>
      <c r="C820" s="40"/>
    </row>
    <row r="821" spans="1:3" ht="16.5" x14ac:dyDescent="0.25">
      <c r="A821" s="1" t="s">
        <v>903</v>
      </c>
      <c r="B821" s="1" t="s">
        <v>902</v>
      </c>
      <c r="C821" s="40"/>
    </row>
    <row r="822" spans="1:3" ht="16.5" x14ac:dyDescent="0.25">
      <c r="A822" s="1" t="s">
        <v>2395</v>
      </c>
      <c r="B822" s="1" t="s">
        <v>2396</v>
      </c>
      <c r="C822" s="40"/>
    </row>
    <row r="823" spans="1:3" ht="16.5" x14ac:dyDescent="0.25">
      <c r="A823" s="1" t="s">
        <v>2397</v>
      </c>
      <c r="B823" s="1" t="s">
        <v>2398</v>
      </c>
      <c r="C823" s="40"/>
    </row>
    <row r="824" spans="1:3" ht="16.5" x14ac:dyDescent="0.25">
      <c r="A824" s="1" t="s">
        <v>2399</v>
      </c>
      <c r="B824" s="1" t="s">
        <v>904</v>
      </c>
      <c r="C824" s="40"/>
    </row>
    <row r="825" spans="1:3" ht="16.5" x14ac:dyDescent="0.25">
      <c r="A825" s="1" t="s">
        <v>2400</v>
      </c>
      <c r="B825" s="1" t="s">
        <v>905</v>
      </c>
      <c r="C825" s="40"/>
    </row>
    <row r="826" spans="1:3" ht="16.5" x14ac:dyDescent="0.25">
      <c r="A826" s="1" t="s">
        <v>2401</v>
      </c>
      <c r="B826" s="1" t="s">
        <v>905</v>
      </c>
      <c r="C826" s="40"/>
    </row>
    <row r="827" spans="1:3" ht="16.5" x14ac:dyDescent="0.25">
      <c r="A827" s="1" t="s">
        <v>2402</v>
      </c>
      <c r="B827" s="1" t="s">
        <v>2403</v>
      </c>
      <c r="C827" s="40"/>
    </row>
    <row r="828" spans="1:3" ht="16.5" x14ac:dyDescent="0.25">
      <c r="A828" s="1" t="s">
        <v>2404</v>
      </c>
      <c r="B828" s="1" t="s">
        <v>2405</v>
      </c>
      <c r="C828" s="40"/>
    </row>
    <row r="829" spans="1:3" ht="16.5" x14ac:dyDescent="0.25">
      <c r="A829" s="1" t="s">
        <v>2406</v>
      </c>
      <c r="B829" s="1" t="s">
        <v>909</v>
      </c>
      <c r="C829" s="40"/>
    </row>
    <row r="830" spans="1:3" ht="16.5" x14ac:dyDescent="0.25">
      <c r="A830" s="1" t="s">
        <v>2407</v>
      </c>
      <c r="B830" s="1" t="s">
        <v>908</v>
      </c>
      <c r="C830" s="40"/>
    </row>
    <row r="831" spans="1:3" ht="16.5" x14ac:dyDescent="0.25">
      <c r="A831" s="1" t="s">
        <v>2408</v>
      </c>
      <c r="B831" s="1" t="s">
        <v>927</v>
      </c>
      <c r="C831" s="40"/>
    </row>
    <row r="832" spans="1:3" ht="16.5" x14ac:dyDescent="0.25">
      <c r="A832" s="1" t="s">
        <v>2409</v>
      </c>
      <c r="B832" s="1" t="s">
        <v>910</v>
      </c>
      <c r="C832" s="40"/>
    </row>
    <row r="833" spans="1:3" ht="16.5" x14ac:dyDescent="0.25">
      <c r="A833" s="1" t="s">
        <v>2410</v>
      </c>
      <c r="B833" s="1" t="s">
        <v>906</v>
      </c>
      <c r="C833" s="40"/>
    </row>
    <row r="834" spans="1:3" ht="16.5" x14ac:dyDescent="0.25">
      <c r="A834" s="1" t="s">
        <v>2411</v>
      </c>
      <c r="B834" s="1" t="s">
        <v>907</v>
      </c>
      <c r="C834" s="40"/>
    </row>
    <row r="835" spans="1:3" ht="33" x14ac:dyDescent="0.25">
      <c r="A835" s="1" t="s">
        <v>2412</v>
      </c>
      <c r="B835" s="1" t="s">
        <v>912</v>
      </c>
      <c r="C835" s="40"/>
    </row>
    <row r="836" spans="1:3" ht="16.5" x14ac:dyDescent="0.25">
      <c r="A836" s="1" t="s">
        <v>2413</v>
      </c>
      <c r="B836" s="1" t="s">
        <v>911</v>
      </c>
      <c r="C836" s="40"/>
    </row>
    <row r="837" spans="1:3" ht="33" x14ac:dyDescent="0.25">
      <c r="A837" s="1" t="s">
        <v>2414</v>
      </c>
      <c r="B837" s="1" t="s">
        <v>929</v>
      </c>
      <c r="C837" s="40"/>
    </row>
    <row r="838" spans="1:3" ht="33" x14ac:dyDescent="0.25">
      <c r="A838" s="1" t="s">
        <v>2415</v>
      </c>
      <c r="B838" s="1" t="s">
        <v>928</v>
      </c>
      <c r="C838" s="40"/>
    </row>
    <row r="839" spans="1:3" ht="16.5" x14ac:dyDescent="0.25">
      <c r="A839" s="1" t="s">
        <v>2416</v>
      </c>
      <c r="B839" s="1" t="s">
        <v>914</v>
      </c>
      <c r="C839" s="40"/>
    </row>
    <row r="840" spans="1:3" ht="16.5" x14ac:dyDescent="0.25">
      <c r="A840" s="1" t="s">
        <v>728</v>
      </c>
      <c r="B840" s="1" t="s">
        <v>914</v>
      </c>
      <c r="C840" s="40"/>
    </row>
    <row r="841" spans="1:3" ht="16.5" x14ac:dyDescent="0.25">
      <c r="A841" s="1" t="s">
        <v>2417</v>
      </c>
      <c r="B841" s="1" t="s">
        <v>2418</v>
      </c>
      <c r="C841" s="40"/>
    </row>
    <row r="842" spans="1:3" ht="16.5" x14ac:dyDescent="0.25">
      <c r="A842" s="1" t="s">
        <v>2419</v>
      </c>
      <c r="B842" s="1" t="s">
        <v>2420</v>
      </c>
      <c r="C842" s="40"/>
    </row>
    <row r="843" spans="1:3" ht="16.5" x14ac:dyDescent="0.25">
      <c r="A843" s="1" t="s">
        <v>2421</v>
      </c>
      <c r="B843" s="1" t="s">
        <v>2422</v>
      </c>
      <c r="C843" s="40"/>
    </row>
    <row r="844" spans="1:3" ht="16.5" x14ac:dyDescent="0.25">
      <c r="A844" s="1" t="s">
        <v>2423</v>
      </c>
      <c r="B844" s="1" t="s">
        <v>915</v>
      </c>
      <c r="C844" s="40"/>
    </row>
    <row r="845" spans="1:3" ht="16.5" x14ac:dyDescent="0.25">
      <c r="A845" s="1" t="s">
        <v>917</v>
      </c>
      <c r="B845" s="1" t="s">
        <v>918</v>
      </c>
      <c r="C845" s="40"/>
    </row>
    <row r="846" spans="1:3" ht="16.5" x14ac:dyDescent="0.25">
      <c r="A846" s="1" t="s">
        <v>920</v>
      </c>
      <c r="B846" s="1" t="s">
        <v>921</v>
      </c>
      <c r="C846" s="40"/>
    </row>
    <row r="847" spans="1:3" ht="16.5" x14ac:dyDescent="0.25">
      <c r="A847" s="1" t="s">
        <v>923</v>
      </c>
      <c r="B847" s="1" t="s">
        <v>924</v>
      </c>
      <c r="C847" s="40"/>
    </row>
    <row r="848" spans="1:3" ht="16.5" x14ac:dyDescent="0.25">
      <c r="A848" s="1" t="s">
        <v>925</v>
      </c>
      <c r="B848" s="1" t="s">
        <v>926</v>
      </c>
      <c r="C848" s="40"/>
    </row>
    <row r="849" spans="1:3" ht="33" x14ac:dyDescent="0.25">
      <c r="A849" s="1" t="s">
        <v>2424</v>
      </c>
      <c r="B849" s="1" t="s">
        <v>930</v>
      </c>
      <c r="C849" s="40"/>
    </row>
    <row r="850" spans="1:3" ht="16.5" x14ac:dyDescent="0.25">
      <c r="A850" s="1" t="s">
        <v>733</v>
      </c>
      <c r="B850" s="1" t="s">
        <v>931</v>
      </c>
      <c r="C850" s="40"/>
    </row>
    <row r="851" spans="1:3" ht="16.5" x14ac:dyDescent="0.25">
      <c r="A851" s="1" t="s">
        <v>734</v>
      </c>
      <c r="B851" s="1" t="s">
        <v>932</v>
      </c>
      <c r="C851" s="40"/>
    </row>
    <row r="852" spans="1:3" ht="16.5" x14ac:dyDescent="0.25">
      <c r="A852" s="1" t="s">
        <v>934</v>
      </c>
      <c r="B852" s="1" t="s">
        <v>933</v>
      </c>
      <c r="C852" s="40"/>
    </row>
    <row r="853" spans="1:3" ht="16.5" x14ac:dyDescent="0.25">
      <c r="A853" s="1" t="s">
        <v>2425</v>
      </c>
      <c r="B853" s="1" t="s">
        <v>2426</v>
      </c>
      <c r="C853" s="40"/>
    </row>
    <row r="854" spans="1:3" ht="16.5" x14ac:dyDescent="0.25">
      <c r="A854" s="1" t="s">
        <v>2427</v>
      </c>
      <c r="B854" s="1" t="s">
        <v>2428</v>
      </c>
      <c r="C854" s="40"/>
    </row>
    <row r="855" spans="1:3" ht="16.5" x14ac:dyDescent="0.25">
      <c r="A855" s="1" t="s">
        <v>2429</v>
      </c>
      <c r="B855" s="1" t="s">
        <v>2430</v>
      </c>
      <c r="C855" s="40"/>
    </row>
    <row r="856" spans="1:3" ht="16.5" x14ac:dyDescent="0.25">
      <c r="A856" s="1" t="s">
        <v>936</v>
      </c>
      <c r="B856" s="1" t="s">
        <v>935</v>
      </c>
      <c r="C856" s="40"/>
    </row>
    <row r="857" spans="1:3" ht="16.5" x14ac:dyDescent="0.25">
      <c r="A857" s="1" t="s">
        <v>938</v>
      </c>
      <c r="B857" s="1" t="s">
        <v>937</v>
      </c>
      <c r="C857" s="40"/>
    </row>
    <row r="858" spans="1:3" ht="16.5" x14ac:dyDescent="0.25">
      <c r="A858" s="1" t="s">
        <v>2431</v>
      </c>
      <c r="B858" s="1" t="s">
        <v>2432</v>
      </c>
      <c r="C858" s="40"/>
    </row>
    <row r="859" spans="1:3" ht="16.5" x14ac:dyDescent="0.25">
      <c r="A859" s="1" t="s">
        <v>2433</v>
      </c>
      <c r="B859" s="1" t="s">
        <v>2434</v>
      </c>
      <c r="C859" s="40"/>
    </row>
    <row r="860" spans="1:3" ht="16.5" x14ac:dyDescent="0.25">
      <c r="A860" s="1" t="s">
        <v>2435</v>
      </c>
      <c r="B860" s="1" t="s">
        <v>2436</v>
      </c>
      <c r="C860" s="40"/>
    </row>
    <row r="861" spans="1:3" ht="16.5" x14ac:dyDescent="0.25">
      <c r="A861" s="1" t="s">
        <v>2437</v>
      </c>
      <c r="B861" s="1" t="s">
        <v>2438</v>
      </c>
      <c r="C861" s="40"/>
    </row>
    <row r="862" spans="1:3" ht="16.5" x14ac:dyDescent="0.25">
      <c r="A862" s="1" t="s">
        <v>2439</v>
      </c>
      <c r="B862" s="1" t="s">
        <v>2440</v>
      </c>
      <c r="C862" s="40"/>
    </row>
    <row r="863" spans="1:3" ht="16.5" x14ac:dyDescent="0.25">
      <c r="A863" s="1" t="s">
        <v>2441</v>
      </c>
      <c r="B863" s="1" t="s">
        <v>2442</v>
      </c>
      <c r="C863" s="40"/>
    </row>
    <row r="864" spans="1:3" ht="16.5" x14ac:dyDescent="0.25">
      <c r="A864" s="1" t="s">
        <v>2443</v>
      </c>
      <c r="B864" s="1" t="s">
        <v>2444</v>
      </c>
      <c r="C864" s="40"/>
    </row>
    <row r="865" spans="1:3" ht="16.5" x14ac:dyDescent="0.25">
      <c r="A865" s="1" t="s">
        <v>2445</v>
      </c>
      <c r="B865" s="1" t="s">
        <v>2446</v>
      </c>
      <c r="C865" s="40"/>
    </row>
    <row r="866" spans="1:3" ht="33" x14ac:dyDescent="0.25">
      <c r="A866" s="1" t="s">
        <v>2447</v>
      </c>
      <c r="B866" s="1" t="s">
        <v>2448</v>
      </c>
      <c r="C866" s="40"/>
    </row>
    <row r="867" spans="1:3" ht="16.5" x14ac:dyDescent="0.25">
      <c r="A867" s="1" t="s">
        <v>704</v>
      </c>
      <c r="B867" s="1" t="s">
        <v>705</v>
      </c>
      <c r="C867" s="40"/>
    </row>
    <row r="868" spans="1:3" ht="16.5" x14ac:dyDescent="0.25">
      <c r="A868" s="1" t="s">
        <v>2449</v>
      </c>
      <c r="B868" s="1" t="s">
        <v>939</v>
      </c>
      <c r="C868" s="40"/>
    </row>
    <row r="869" spans="1:3" ht="16.5" x14ac:dyDescent="0.25">
      <c r="A869" s="1" t="s">
        <v>744</v>
      </c>
      <c r="B869" s="1" t="s">
        <v>913</v>
      </c>
      <c r="C869" s="40"/>
    </row>
    <row r="870" spans="1:3" ht="16.5" x14ac:dyDescent="0.25">
      <c r="A870" s="1" t="s">
        <v>753</v>
      </c>
      <c r="B870" s="1" t="s">
        <v>942</v>
      </c>
      <c r="C870" s="40"/>
    </row>
    <row r="871" spans="1:3" ht="16.5" x14ac:dyDescent="0.25">
      <c r="A871" s="1" t="s">
        <v>943</v>
      </c>
      <c r="B871" s="1" t="s">
        <v>944</v>
      </c>
      <c r="C871" s="40"/>
    </row>
    <row r="872" spans="1:3" ht="16.5" x14ac:dyDescent="0.25">
      <c r="A872" s="1" t="s">
        <v>945</v>
      </c>
      <c r="B872" s="1" t="s">
        <v>946</v>
      </c>
      <c r="C872" s="40"/>
    </row>
    <row r="873" spans="1:3" ht="16.5" x14ac:dyDescent="0.25">
      <c r="A873" s="1" t="s">
        <v>2450</v>
      </c>
      <c r="B873" s="1" t="s">
        <v>947</v>
      </c>
      <c r="C873" s="40"/>
    </row>
    <row r="874" spans="1:3" ht="16.5" x14ac:dyDescent="0.25">
      <c r="A874" s="1" t="s">
        <v>2451</v>
      </c>
      <c r="B874" s="1" t="s">
        <v>948</v>
      </c>
      <c r="C874" s="40"/>
    </row>
    <row r="875" spans="1:3" ht="16.5" x14ac:dyDescent="0.25">
      <c r="A875" s="1" t="s">
        <v>2452</v>
      </c>
      <c r="B875" s="1" t="s">
        <v>949</v>
      </c>
      <c r="C875" s="40"/>
    </row>
    <row r="876" spans="1:3" ht="16.5" x14ac:dyDescent="0.25">
      <c r="A876" s="1" t="s">
        <v>2453</v>
      </c>
      <c r="B876" s="1" t="s">
        <v>2454</v>
      </c>
      <c r="C876" s="40"/>
    </row>
    <row r="877" spans="1:3" ht="16.5" x14ac:dyDescent="0.25">
      <c r="A877" s="1" t="s">
        <v>2455</v>
      </c>
      <c r="B877" s="1" t="s">
        <v>950</v>
      </c>
      <c r="C877" s="40"/>
    </row>
    <row r="878" spans="1:3" ht="16.5" x14ac:dyDescent="0.25">
      <c r="A878" s="1" t="s">
        <v>798</v>
      </c>
      <c r="B878" s="1" t="s">
        <v>955</v>
      </c>
      <c r="C878" s="40"/>
    </row>
    <row r="879" spans="1:3" ht="16.5" x14ac:dyDescent="0.25">
      <c r="A879" s="1" t="s">
        <v>958</v>
      </c>
      <c r="B879" s="1" t="s">
        <v>957</v>
      </c>
      <c r="C879" s="40"/>
    </row>
    <row r="880" spans="1:3" ht="16.5" x14ac:dyDescent="0.25">
      <c r="A880" s="1" t="s">
        <v>961</v>
      </c>
      <c r="B880" s="1" t="s">
        <v>960</v>
      </c>
      <c r="C880" s="40"/>
    </row>
    <row r="881" spans="1:3" ht="16.5" x14ac:dyDescent="0.25">
      <c r="A881" s="1" t="s">
        <v>952</v>
      </c>
      <c r="B881" s="1" t="s">
        <v>953</v>
      </c>
      <c r="C881" s="40"/>
    </row>
    <row r="882" spans="1:3" ht="16.5" x14ac:dyDescent="0.25">
      <c r="A882" s="1" t="s">
        <v>2456</v>
      </c>
      <c r="B882" s="1" t="s">
        <v>965</v>
      </c>
      <c r="C882" s="40"/>
    </row>
    <row r="883" spans="1:3" ht="16.5" x14ac:dyDescent="0.25">
      <c r="A883" s="1" t="s">
        <v>967</v>
      </c>
      <c r="B883" s="1" t="s">
        <v>965</v>
      </c>
      <c r="C883" s="40"/>
    </row>
    <row r="884" spans="1:3" ht="16.5" x14ac:dyDescent="0.25">
      <c r="A884" s="1" t="s">
        <v>969</v>
      </c>
      <c r="B884" s="1" t="s">
        <v>970</v>
      </c>
      <c r="C884" s="40"/>
    </row>
    <row r="885" spans="1:3" ht="33" x14ac:dyDescent="0.25">
      <c r="A885" s="1" t="s">
        <v>972</v>
      </c>
      <c r="B885" s="1" t="s">
        <v>973</v>
      </c>
      <c r="C885" s="40"/>
    </row>
    <row r="886" spans="1:3" ht="16.5" x14ac:dyDescent="0.25">
      <c r="A886" s="1" t="s">
        <v>2457</v>
      </c>
      <c r="B886" s="1" t="s">
        <v>1167</v>
      </c>
      <c r="C886" s="40"/>
    </row>
    <row r="887" spans="1:3" ht="16.5" x14ac:dyDescent="0.25">
      <c r="A887" s="1" t="s">
        <v>1168</v>
      </c>
      <c r="B887" s="1" t="s">
        <v>1167</v>
      </c>
      <c r="C887" s="40"/>
    </row>
    <row r="888" spans="1:3" ht="33" x14ac:dyDescent="0.25">
      <c r="A888" s="1" t="s">
        <v>2458</v>
      </c>
      <c r="B888" s="1" t="s">
        <v>974</v>
      </c>
      <c r="C888" s="40"/>
    </row>
    <row r="889" spans="1:3" ht="33" x14ac:dyDescent="0.25">
      <c r="A889" s="1" t="s">
        <v>975</v>
      </c>
      <c r="B889" s="1" t="s">
        <v>976</v>
      </c>
      <c r="C889" s="40"/>
    </row>
    <row r="890" spans="1:3" ht="33" x14ac:dyDescent="0.25">
      <c r="A890" s="1" t="s">
        <v>978</v>
      </c>
      <c r="B890" s="1" t="s">
        <v>977</v>
      </c>
      <c r="C890" s="40"/>
    </row>
    <row r="891" spans="1:3" ht="16.5" x14ac:dyDescent="0.25">
      <c r="A891" s="1" t="s">
        <v>980</v>
      </c>
      <c r="B891" s="1" t="s">
        <v>979</v>
      </c>
      <c r="C891" s="40"/>
    </row>
    <row r="892" spans="1:3" ht="16.5" x14ac:dyDescent="0.25">
      <c r="A892" s="1" t="s">
        <v>2459</v>
      </c>
      <c r="B892" s="1" t="s">
        <v>2460</v>
      </c>
      <c r="C892" s="40"/>
    </row>
    <row r="893" spans="1:3" ht="16.5" x14ac:dyDescent="0.25">
      <c r="A893" s="1" t="s">
        <v>981</v>
      </c>
      <c r="B893" s="1" t="s">
        <v>982</v>
      </c>
      <c r="C893" s="40"/>
    </row>
    <row r="894" spans="1:3" ht="16.5" x14ac:dyDescent="0.25">
      <c r="A894" s="1" t="s">
        <v>983</v>
      </c>
      <c r="B894" s="1" t="s">
        <v>984</v>
      </c>
      <c r="C894" s="40"/>
    </row>
    <row r="895" spans="1:3" ht="33" x14ac:dyDescent="0.25">
      <c r="A895" s="1" t="s">
        <v>2461</v>
      </c>
      <c r="B895" s="1" t="s">
        <v>985</v>
      </c>
      <c r="C895" s="40"/>
    </row>
    <row r="896" spans="1:3" ht="16.5" x14ac:dyDescent="0.25">
      <c r="A896" s="1" t="s">
        <v>987</v>
      </c>
      <c r="B896" s="1" t="s">
        <v>986</v>
      </c>
      <c r="C896" s="40"/>
    </row>
    <row r="897" spans="1:3" ht="16.5" x14ac:dyDescent="0.25">
      <c r="A897" s="1" t="s">
        <v>991</v>
      </c>
      <c r="B897" s="1" t="s">
        <v>990</v>
      </c>
      <c r="C897" s="40"/>
    </row>
    <row r="898" spans="1:3" ht="16.5" x14ac:dyDescent="0.25">
      <c r="A898" s="1" t="s">
        <v>988</v>
      </c>
      <c r="B898" s="1" t="s">
        <v>989</v>
      </c>
      <c r="C898" s="40"/>
    </row>
    <row r="899" spans="1:3" ht="16.5" x14ac:dyDescent="0.25">
      <c r="A899" s="1" t="s">
        <v>2462</v>
      </c>
      <c r="B899" s="1" t="s">
        <v>992</v>
      </c>
      <c r="C899" s="40"/>
    </row>
    <row r="900" spans="1:3" ht="16.5" x14ac:dyDescent="0.25">
      <c r="A900" s="1" t="s">
        <v>994</v>
      </c>
      <c r="B900" s="1" t="s">
        <v>993</v>
      </c>
      <c r="C900" s="40"/>
    </row>
    <row r="901" spans="1:3" ht="16.5" x14ac:dyDescent="0.25">
      <c r="A901" s="1" t="s">
        <v>995</v>
      </c>
      <c r="B901" s="1" t="s">
        <v>996</v>
      </c>
      <c r="C901" s="40"/>
    </row>
    <row r="902" spans="1:3" ht="16.5" x14ac:dyDescent="0.25">
      <c r="A902" s="1" t="s">
        <v>997</v>
      </c>
      <c r="B902" s="1" t="s">
        <v>998</v>
      </c>
      <c r="C902" s="40"/>
    </row>
    <row r="903" spans="1:3" ht="16.5" x14ac:dyDescent="0.25">
      <c r="A903" s="1" t="s">
        <v>1001</v>
      </c>
      <c r="B903" s="1" t="s">
        <v>1002</v>
      </c>
      <c r="C903" s="40"/>
    </row>
    <row r="904" spans="1:3" ht="16.5" x14ac:dyDescent="0.25">
      <c r="A904" s="1" t="s">
        <v>1003</v>
      </c>
      <c r="B904" s="1" t="s">
        <v>1004</v>
      </c>
      <c r="C904" s="40"/>
    </row>
    <row r="905" spans="1:3" ht="16.5" x14ac:dyDescent="0.25">
      <c r="A905" s="1" t="s">
        <v>999</v>
      </c>
      <c r="B905" s="1" t="s">
        <v>1000</v>
      </c>
      <c r="C905" s="40"/>
    </row>
    <row r="906" spans="1:3" ht="33" x14ac:dyDescent="0.25">
      <c r="A906" s="1" t="s">
        <v>1005</v>
      </c>
      <c r="B906" s="1" t="s">
        <v>1006</v>
      </c>
      <c r="C906" s="40"/>
    </row>
    <row r="907" spans="1:3" ht="16.5" x14ac:dyDescent="0.25">
      <c r="A907" s="1" t="s">
        <v>1008</v>
      </c>
      <c r="B907" s="1" t="s">
        <v>1007</v>
      </c>
      <c r="C907" s="40"/>
    </row>
    <row r="908" spans="1:3" ht="33" x14ac:dyDescent="0.25">
      <c r="A908" s="1" t="s">
        <v>1010</v>
      </c>
      <c r="B908" s="1" t="s">
        <v>1009</v>
      </c>
      <c r="C908" s="40"/>
    </row>
    <row r="909" spans="1:3" ht="33" x14ac:dyDescent="0.25">
      <c r="A909" s="1" t="s">
        <v>1012</v>
      </c>
      <c r="B909" s="1" t="s">
        <v>1011</v>
      </c>
      <c r="C909" s="40"/>
    </row>
    <row r="910" spans="1:3" ht="16.5" x14ac:dyDescent="0.25">
      <c r="A910" s="1" t="s">
        <v>1013</v>
      </c>
      <c r="B910" s="1" t="s">
        <v>1014</v>
      </c>
      <c r="C910" s="40"/>
    </row>
    <row r="911" spans="1:3" ht="16.5" x14ac:dyDescent="0.25">
      <c r="A911" s="1" t="s">
        <v>1016</v>
      </c>
      <c r="B911" s="1" t="s">
        <v>1015</v>
      </c>
      <c r="C911" s="40"/>
    </row>
    <row r="912" spans="1:3" ht="33" x14ac:dyDescent="0.25">
      <c r="A912" s="1" t="s">
        <v>1017</v>
      </c>
      <c r="B912" s="1" t="s">
        <v>1018</v>
      </c>
      <c r="C912" s="40"/>
    </row>
    <row r="913" spans="1:3" ht="33" x14ac:dyDescent="0.25">
      <c r="A913" s="1" t="s">
        <v>1020</v>
      </c>
      <c r="B913" s="1" t="s">
        <v>1019</v>
      </c>
      <c r="C913" s="40"/>
    </row>
    <row r="914" spans="1:3" ht="33" x14ac:dyDescent="0.25">
      <c r="A914" s="1" t="s">
        <v>1022</v>
      </c>
      <c r="B914" s="1" t="s">
        <v>1021</v>
      </c>
      <c r="C914" s="40"/>
    </row>
    <row r="915" spans="1:3" ht="49.5" x14ac:dyDescent="0.25">
      <c r="A915" s="1" t="s">
        <v>1024</v>
      </c>
      <c r="B915" s="1" t="s">
        <v>1023</v>
      </c>
      <c r="C915" s="40"/>
    </row>
    <row r="916" spans="1:3" ht="16.5" x14ac:dyDescent="0.25">
      <c r="A916" s="1" t="s">
        <v>1025</v>
      </c>
      <c r="B916" s="1" t="s">
        <v>1026</v>
      </c>
      <c r="C916" s="40"/>
    </row>
    <row r="917" spans="1:3" ht="33" x14ac:dyDescent="0.25">
      <c r="A917" s="1" t="s">
        <v>1028</v>
      </c>
      <c r="B917" s="1" t="s">
        <v>1027</v>
      </c>
      <c r="C917" s="40"/>
    </row>
    <row r="918" spans="1:3" ht="16.5" x14ac:dyDescent="0.25">
      <c r="A918" s="1" t="s">
        <v>2463</v>
      </c>
      <c r="B918" s="1" t="s">
        <v>1201</v>
      </c>
      <c r="C918" s="40"/>
    </row>
    <row r="919" spans="1:3" ht="16.5" x14ac:dyDescent="0.25">
      <c r="A919" s="1" t="s">
        <v>2464</v>
      </c>
      <c r="B919" s="1" t="s">
        <v>1203</v>
      </c>
      <c r="C919" s="40"/>
    </row>
    <row r="920" spans="1:3" ht="16.5" x14ac:dyDescent="0.25">
      <c r="A920" s="1" t="s">
        <v>2465</v>
      </c>
      <c r="B920" s="1" t="s">
        <v>1204</v>
      </c>
      <c r="C920" s="40"/>
    </row>
    <row r="921" spans="1:3" ht="33" x14ac:dyDescent="0.25">
      <c r="A921" s="1" t="s">
        <v>2466</v>
      </c>
      <c r="B921" s="1" t="s">
        <v>1207</v>
      </c>
      <c r="C921" s="40"/>
    </row>
    <row r="922" spans="1:3" ht="33" x14ac:dyDescent="0.25">
      <c r="A922" s="1" t="s">
        <v>2467</v>
      </c>
      <c r="B922" s="1" t="s">
        <v>1208</v>
      </c>
      <c r="C922" s="40"/>
    </row>
    <row r="923" spans="1:3" ht="16.5" x14ac:dyDescent="0.25">
      <c r="A923" s="1" t="s">
        <v>2468</v>
      </c>
      <c r="B923" s="1" t="s">
        <v>1209</v>
      </c>
      <c r="C923" s="40"/>
    </row>
    <row r="924" spans="1:3" ht="33" x14ac:dyDescent="0.25">
      <c r="A924" s="1" t="s">
        <v>2469</v>
      </c>
      <c r="B924" s="1" t="s">
        <v>1205</v>
      </c>
      <c r="C924" s="40"/>
    </row>
    <row r="925" spans="1:3" ht="16.5" x14ac:dyDescent="0.25">
      <c r="A925" s="1" t="s">
        <v>2470</v>
      </c>
      <c r="B925" s="1" t="s">
        <v>1206</v>
      </c>
      <c r="C925" s="40"/>
    </row>
    <row r="926" spans="1:3" ht="16.5" x14ac:dyDescent="0.25">
      <c r="A926" s="1" t="s">
        <v>2471</v>
      </c>
      <c r="B926" s="1" t="s">
        <v>1174</v>
      </c>
      <c r="C926" s="40"/>
    </row>
    <row r="927" spans="1:3" ht="16.5" x14ac:dyDescent="0.25">
      <c r="A927" s="1" t="s">
        <v>1181</v>
      </c>
      <c r="B927" s="1" t="s">
        <v>1174</v>
      </c>
      <c r="C927" s="40"/>
    </row>
    <row r="928" spans="1:3" ht="16.5" x14ac:dyDescent="0.25">
      <c r="A928" s="1" t="s">
        <v>2472</v>
      </c>
      <c r="B928" s="1" t="s">
        <v>1211</v>
      </c>
      <c r="C928" s="40"/>
    </row>
    <row r="929" spans="1:3" ht="16.5" x14ac:dyDescent="0.25">
      <c r="A929" s="1" t="s">
        <v>849</v>
      </c>
      <c r="B929" s="1" t="s">
        <v>1211</v>
      </c>
      <c r="C929" s="40"/>
    </row>
    <row r="930" spans="1:3" ht="33" x14ac:dyDescent="0.25">
      <c r="A930" s="1" t="s">
        <v>2473</v>
      </c>
      <c r="B930" s="1" t="s">
        <v>2474</v>
      </c>
      <c r="C930" s="40"/>
    </row>
    <row r="931" spans="1:3" ht="16.5" x14ac:dyDescent="0.25">
      <c r="A931" s="1" t="s">
        <v>1215</v>
      </c>
      <c r="B931" s="1" t="s">
        <v>1216</v>
      </c>
      <c r="C931" s="40"/>
    </row>
    <row r="932" spans="1:3" ht="16.5" x14ac:dyDescent="0.25">
      <c r="A932" s="1" t="s">
        <v>1217</v>
      </c>
      <c r="B932" s="1" t="s">
        <v>1218</v>
      </c>
      <c r="C932" s="40"/>
    </row>
    <row r="933" spans="1:3" ht="16.5" x14ac:dyDescent="0.25">
      <c r="A933" s="1" t="s">
        <v>1219</v>
      </c>
      <c r="B933" s="1" t="s">
        <v>1220</v>
      </c>
      <c r="C933" s="40"/>
    </row>
    <row r="934" spans="1:3" ht="16.5" x14ac:dyDescent="0.25">
      <c r="A934" s="1" t="s">
        <v>1221</v>
      </c>
      <c r="B934" s="1" t="s">
        <v>1222</v>
      </c>
      <c r="C934" s="40"/>
    </row>
    <row r="935" spans="1:3" ht="16.5" x14ac:dyDescent="0.25">
      <c r="A935" s="1" t="s">
        <v>1223</v>
      </c>
      <c r="B935" s="1" t="s">
        <v>1224</v>
      </c>
      <c r="C935" s="40"/>
    </row>
    <row r="936" spans="1:3" ht="49.5" x14ac:dyDescent="0.25">
      <c r="A936" s="1" t="s">
        <v>1225</v>
      </c>
      <c r="B936" s="1" t="s">
        <v>1226</v>
      </c>
      <c r="C936" s="40"/>
    </row>
    <row r="937" spans="1:3" ht="16.5" x14ac:dyDescent="0.25">
      <c r="A937" s="1" t="s">
        <v>1214</v>
      </c>
      <c r="B937" s="1" t="s">
        <v>1213</v>
      </c>
      <c r="C937" s="40"/>
    </row>
    <row r="938" spans="1:3" ht="16.5" x14ac:dyDescent="0.25">
      <c r="A938" s="1" t="s">
        <v>2475</v>
      </c>
      <c r="B938" s="1" t="s">
        <v>2476</v>
      </c>
      <c r="C938" s="40"/>
    </row>
    <row r="939" spans="1:3" ht="16.5" x14ac:dyDescent="0.25">
      <c r="A939" s="1" t="s">
        <v>1227</v>
      </c>
      <c r="B939" s="1" t="s">
        <v>1228</v>
      </c>
      <c r="C939" s="40"/>
    </row>
    <row r="940" spans="1:3" ht="33" x14ac:dyDescent="0.25">
      <c r="A940" s="1" t="s">
        <v>2477</v>
      </c>
      <c r="B940" s="1" t="s">
        <v>2478</v>
      </c>
      <c r="C940" s="40"/>
    </row>
    <row r="941" spans="1:3" ht="33" x14ac:dyDescent="0.25">
      <c r="A941" s="1" t="s">
        <v>2479</v>
      </c>
      <c r="B941" s="1" t="s">
        <v>2480</v>
      </c>
      <c r="C941" s="40"/>
    </row>
    <row r="942" spans="1:3" ht="33" x14ac:dyDescent="0.25">
      <c r="A942" s="1" t="s">
        <v>2481</v>
      </c>
      <c r="B942" s="1" t="s">
        <v>2482</v>
      </c>
      <c r="C942" s="40"/>
    </row>
    <row r="943" spans="1:3" ht="66" x14ac:dyDescent="0.25">
      <c r="A943" s="1" t="s">
        <v>2483</v>
      </c>
      <c r="B943" s="1" t="s">
        <v>2484</v>
      </c>
      <c r="C943" s="40"/>
    </row>
    <row r="944" spans="1:3" ht="16.5" x14ac:dyDescent="0.25">
      <c r="A944" s="1" t="s">
        <v>2485</v>
      </c>
      <c r="B944" s="1" t="s">
        <v>2486</v>
      </c>
      <c r="C944" s="40"/>
    </row>
    <row r="945" spans="1:3" ht="16.5" x14ac:dyDescent="0.25">
      <c r="A945" s="1" t="s">
        <v>2487</v>
      </c>
      <c r="B945" s="1" t="s">
        <v>2488</v>
      </c>
      <c r="C945" s="40"/>
    </row>
    <row r="946" spans="1:3" ht="33" x14ac:dyDescent="0.25">
      <c r="A946" s="1" t="s">
        <v>1229</v>
      </c>
      <c r="B946" s="1" t="s">
        <v>1230</v>
      </c>
      <c r="C946" s="40"/>
    </row>
    <row r="947" spans="1:3" ht="16.5" x14ac:dyDescent="0.25">
      <c r="A947" s="1" t="s">
        <v>2489</v>
      </c>
      <c r="B947" s="1" t="s">
        <v>2490</v>
      </c>
      <c r="C947" s="40"/>
    </row>
    <row r="948" spans="1:3" ht="16.5" x14ac:dyDescent="0.25">
      <c r="A948" s="1" t="s">
        <v>2491</v>
      </c>
      <c r="B948" s="1" t="s">
        <v>1234</v>
      </c>
      <c r="C948" s="40"/>
    </row>
    <row r="949" spans="1:3" ht="16.5" x14ac:dyDescent="0.25">
      <c r="A949" s="1" t="s">
        <v>852</v>
      </c>
      <c r="B949" s="1" t="s">
        <v>1234</v>
      </c>
      <c r="C949" s="40"/>
    </row>
    <row r="950" spans="1:3" ht="16.5" x14ac:dyDescent="0.25">
      <c r="A950" s="1" t="s">
        <v>1237</v>
      </c>
      <c r="B950" s="1" t="s">
        <v>1236</v>
      </c>
      <c r="C950" s="40"/>
    </row>
    <row r="951" spans="1:3" ht="16.5" x14ac:dyDescent="0.25">
      <c r="A951" s="1" t="s">
        <v>1239</v>
      </c>
      <c r="B951" s="1" t="s">
        <v>1238</v>
      </c>
      <c r="C951" s="40"/>
    </row>
    <row r="952" spans="1:3" ht="16.5" x14ac:dyDescent="0.25">
      <c r="A952" s="1" t="s">
        <v>2492</v>
      </c>
      <c r="B952" s="1" t="s">
        <v>2493</v>
      </c>
      <c r="C952" s="40"/>
    </row>
    <row r="953" spans="1:3" ht="16.5" x14ac:dyDescent="0.25">
      <c r="A953" s="1" t="s">
        <v>2494</v>
      </c>
      <c r="B953" s="1" t="s">
        <v>2495</v>
      </c>
      <c r="C953" s="40"/>
    </row>
    <row r="954" spans="1:3" ht="16.5" x14ac:dyDescent="0.25">
      <c r="A954" s="1" t="s">
        <v>2496</v>
      </c>
      <c r="B954" s="1" t="s">
        <v>2497</v>
      </c>
      <c r="C954" s="40"/>
    </row>
    <row r="955" spans="1:3" ht="16.5" x14ac:dyDescent="0.25">
      <c r="A955" s="1" t="s">
        <v>1240</v>
      </c>
      <c r="B955" s="1" t="s">
        <v>1241</v>
      </c>
      <c r="C955" s="40"/>
    </row>
    <row r="956" spans="1:3" ht="16.5" x14ac:dyDescent="0.25">
      <c r="A956" s="1" t="s">
        <v>1242</v>
      </c>
      <c r="B956" s="1" t="s">
        <v>1243</v>
      </c>
      <c r="C956" s="40"/>
    </row>
    <row r="957" spans="1:3" ht="33" x14ac:dyDescent="0.25">
      <c r="A957" s="1" t="s">
        <v>1244</v>
      </c>
      <c r="B957" s="1" t="s">
        <v>1245</v>
      </c>
      <c r="C957" s="40"/>
    </row>
    <row r="958" spans="1:3" ht="33" x14ac:dyDescent="0.25">
      <c r="A958" s="1" t="s">
        <v>2498</v>
      </c>
      <c r="B958" s="1" t="s">
        <v>1256</v>
      </c>
      <c r="C958" s="40"/>
    </row>
    <row r="959" spans="1:3" ht="16.5" x14ac:dyDescent="0.25">
      <c r="A959" s="1" t="s">
        <v>854</v>
      </c>
      <c r="B959" s="1" t="s">
        <v>1257</v>
      </c>
      <c r="C959" s="40"/>
    </row>
    <row r="960" spans="1:3" ht="33" x14ac:dyDescent="0.25">
      <c r="A960" s="1" t="s">
        <v>1258</v>
      </c>
      <c r="B960" s="1" t="s">
        <v>1259</v>
      </c>
      <c r="C960" s="40"/>
    </row>
    <row r="961" spans="1:3" ht="33" x14ac:dyDescent="0.25">
      <c r="A961" s="1" t="s">
        <v>1261</v>
      </c>
      <c r="B961" s="1" t="s">
        <v>1260</v>
      </c>
      <c r="C961" s="40"/>
    </row>
    <row r="962" spans="1:3" ht="49.5" x14ac:dyDescent="0.25">
      <c r="A962" s="1" t="s">
        <v>1263</v>
      </c>
      <c r="B962" s="1" t="s">
        <v>1262</v>
      </c>
      <c r="C962" s="40"/>
    </row>
    <row r="963" spans="1:3" ht="33" x14ac:dyDescent="0.25">
      <c r="A963" s="1" t="s">
        <v>1264</v>
      </c>
      <c r="B963" s="1" t="s">
        <v>1265</v>
      </c>
      <c r="C963" s="40"/>
    </row>
    <row r="964" spans="1:3" ht="16.5" x14ac:dyDescent="0.25">
      <c r="A964" s="1" t="s">
        <v>1267</v>
      </c>
      <c r="B964" s="1" t="s">
        <v>1266</v>
      </c>
      <c r="C964" s="40"/>
    </row>
    <row r="965" spans="1:3" ht="33" x14ac:dyDescent="0.25">
      <c r="A965" s="1" t="s">
        <v>1268</v>
      </c>
      <c r="B965" s="1" t="s">
        <v>1269</v>
      </c>
      <c r="C965" s="40"/>
    </row>
    <row r="966" spans="1:3" ht="16.5" x14ac:dyDescent="0.25">
      <c r="A966" s="1" t="s">
        <v>1270</v>
      </c>
      <c r="B966" s="1" t="s">
        <v>1271</v>
      </c>
      <c r="C966" s="40"/>
    </row>
    <row r="967" spans="1:3" ht="33" x14ac:dyDescent="0.25">
      <c r="A967" s="1" t="s">
        <v>1272</v>
      </c>
      <c r="B967" s="1" t="s">
        <v>1273</v>
      </c>
      <c r="C967" s="40"/>
    </row>
    <row r="968" spans="1:3" ht="16.5" x14ac:dyDescent="0.25">
      <c r="A968" s="1" t="s">
        <v>857</v>
      </c>
      <c r="B968" s="1" t="s">
        <v>1276</v>
      </c>
      <c r="C968" s="40"/>
    </row>
    <row r="969" spans="1:3" ht="16.5" x14ac:dyDescent="0.25">
      <c r="A969" s="1" t="s">
        <v>1277</v>
      </c>
      <c r="B969" s="1" t="s">
        <v>1278</v>
      </c>
      <c r="C969" s="40"/>
    </row>
    <row r="970" spans="1:3" ht="33" x14ac:dyDescent="0.25">
      <c r="A970" s="1" t="s">
        <v>1279</v>
      </c>
      <c r="B970" s="1" t="s">
        <v>1280</v>
      </c>
      <c r="C970" s="40"/>
    </row>
    <row r="971" spans="1:3" ht="33" x14ac:dyDescent="0.25">
      <c r="A971" s="1" t="s">
        <v>2499</v>
      </c>
      <c r="B971" s="1" t="s">
        <v>2500</v>
      </c>
      <c r="C971" s="40"/>
    </row>
    <row r="972" spans="1:3" ht="33" x14ac:dyDescent="0.25">
      <c r="A972" s="1" t="s">
        <v>2501</v>
      </c>
      <c r="B972" s="1" t="s">
        <v>2500</v>
      </c>
      <c r="C972" s="40"/>
    </row>
    <row r="973" spans="1:3" ht="33" x14ac:dyDescent="0.25">
      <c r="A973" s="1" t="s">
        <v>1251</v>
      </c>
      <c r="B973" s="1" t="s">
        <v>1252</v>
      </c>
      <c r="C973" s="40"/>
    </row>
    <row r="974" spans="1:3" ht="33" x14ac:dyDescent="0.25">
      <c r="A974" s="1" t="s">
        <v>2502</v>
      </c>
      <c r="B974" s="1" t="s">
        <v>2503</v>
      </c>
      <c r="C974" s="40"/>
    </row>
    <row r="975" spans="1:3" ht="16.5" x14ac:dyDescent="0.25">
      <c r="A975" s="1" t="s">
        <v>2504</v>
      </c>
      <c r="B975" s="1" t="s">
        <v>2505</v>
      </c>
      <c r="C975" s="40"/>
    </row>
    <row r="976" spans="1:3" ht="33" x14ac:dyDescent="0.25">
      <c r="A976" s="1" t="s">
        <v>2506</v>
      </c>
      <c r="B976" s="1" t="s">
        <v>2507</v>
      </c>
      <c r="C976" s="40"/>
    </row>
    <row r="977" spans="1:3" ht="33" x14ac:dyDescent="0.25">
      <c r="A977" s="1" t="s">
        <v>2508</v>
      </c>
      <c r="B977" s="1" t="s">
        <v>2509</v>
      </c>
      <c r="C977" s="40"/>
    </row>
    <row r="978" spans="1:3" ht="16.5" x14ac:dyDescent="0.25">
      <c r="A978" s="1" t="s">
        <v>2510</v>
      </c>
      <c r="B978" s="1" t="s">
        <v>2511</v>
      </c>
      <c r="C978" s="40"/>
    </row>
    <row r="979" spans="1:3" ht="16.5" x14ac:dyDescent="0.25">
      <c r="A979" s="1" t="s">
        <v>2512</v>
      </c>
      <c r="B979" s="1" t="s">
        <v>2513</v>
      </c>
      <c r="C979" s="40"/>
    </row>
    <row r="980" spans="1:3" ht="16.5" x14ac:dyDescent="0.25">
      <c r="A980" s="1" t="s">
        <v>2514</v>
      </c>
      <c r="B980" s="1" t="s">
        <v>2515</v>
      </c>
      <c r="C980" s="40"/>
    </row>
    <row r="981" spans="1:3" ht="16.5" x14ac:dyDescent="0.25">
      <c r="A981" s="1" t="s">
        <v>2516</v>
      </c>
      <c r="B981" s="1" t="s">
        <v>1274</v>
      </c>
      <c r="C981" s="40"/>
    </row>
    <row r="982" spans="1:3" ht="16.5" x14ac:dyDescent="0.25">
      <c r="A982" s="1" t="s">
        <v>876</v>
      </c>
      <c r="B982" s="1" t="s">
        <v>1274</v>
      </c>
      <c r="C982" s="40"/>
    </row>
    <row r="983" spans="1:3" ht="16.5" x14ac:dyDescent="0.25">
      <c r="A983" s="1" t="s">
        <v>878</v>
      </c>
      <c r="B983" s="1" t="s">
        <v>1275</v>
      </c>
      <c r="C983" s="40"/>
    </row>
    <row r="984" spans="1:3" ht="16.5" x14ac:dyDescent="0.25">
      <c r="A984" s="1" t="s">
        <v>881</v>
      </c>
      <c r="B984" s="1" t="s">
        <v>2517</v>
      </c>
      <c r="C984" s="40"/>
    </row>
    <row r="985" spans="1:3" ht="16.5" x14ac:dyDescent="0.25">
      <c r="A985" s="1" t="s">
        <v>884</v>
      </c>
      <c r="B985" s="1" t="s">
        <v>2518</v>
      </c>
      <c r="C985" s="40"/>
    </row>
    <row r="986" spans="1:3" ht="16.5" x14ac:dyDescent="0.25">
      <c r="A986" s="1" t="s">
        <v>2519</v>
      </c>
      <c r="B986" s="1" t="s">
        <v>2520</v>
      </c>
      <c r="C986" s="40"/>
    </row>
    <row r="987" spans="1:3" ht="16.5" x14ac:dyDescent="0.25">
      <c r="A987" s="1" t="s">
        <v>2521</v>
      </c>
      <c r="B987" s="1" t="s">
        <v>2522</v>
      </c>
      <c r="C987" s="40"/>
    </row>
    <row r="988" spans="1:3" ht="16.5" x14ac:dyDescent="0.25">
      <c r="A988" s="1" t="s">
        <v>2523</v>
      </c>
      <c r="B988" s="1" t="s">
        <v>2524</v>
      </c>
      <c r="C988" s="40"/>
    </row>
    <row r="989" spans="1:3" ht="16.5" x14ac:dyDescent="0.25">
      <c r="A989" s="1" t="s">
        <v>2525</v>
      </c>
      <c r="B989" s="1" t="s">
        <v>2526</v>
      </c>
      <c r="C989" s="40"/>
    </row>
    <row r="990" spans="1:3" ht="16.5" x14ac:dyDescent="0.25">
      <c r="A990" s="1" t="s">
        <v>2527</v>
      </c>
      <c r="B990" s="1" t="s">
        <v>766</v>
      </c>
      <c r="C990" s="40"/>
    </row>
    <row r="991" spans="1:3" ht="16.5" x14ac:dyDescent="0.25">
      <c r="A991" s="1" t="s">
        <v>765</v>
      </c>
      <c r="B991" s="1" t="s">
        <v>766</v>
      </c>
      <c r="C991" s="40"/>
    </row>
    <row r="992" spans="1:3" ht="16.5" x14ac:dyDescent="0.25">
      <c r="A992" s="1" t="s">
        <v>2528</v>
      </c>
      <c r="B992" s="1" t="s">
        <v>1182</v>
      </c>
      <c r="C992" s="40"/>
    </row>
    <row r="993" spans="1:3" ht="33" x14ac:dyDescent="0.25">
      <c r="A993" s="1" t="s">
        <v>2529</v>
      </c>
      <c r="B993" s="1" t="s">
        <v>1183</v>
      </c>
      <c r="C993" s="40"/>
    </row>
    <row r="994" spans="1:3" ht="16.5" x14ac:dyDescent="0.25">
      <c r="A994" s="1" t="s">
        <v>2530</v>
      </c>
      <c r="B994" s="1" t="s">
        <v>1184</v>
      </c>
      <c r="C994" s="40"/>
    </row>
    <row r="995" spans="1:3" ht="16.5" x14ac:dyDescent="0.25">
      <c r="A995" s="1" t="s">
        <v>2531</v>
      </c>
      <c r="B995" s="1" t="s">
        <v>1185</v>
      </c>
      <c r="C995" s="40"/>
    </row>
    <row r="996" spans="1:3" ht="16.5" x14ac:dyDescent="0.25">
      <c r="A996" s="1" t="s">
        <v>2532</v>
      </c>
      <c r="B996" s="1" t="s">
        <v>2533</v>
      </c>
      <c r="C996" s="40"/>
    </row>
    <row r="997" spans="1:3" ht="16.5" x14ac:dyDescent="0.25">
      <c r="A997" s="1" t="s">
        <v>2534</v>
      </c>
      <c r="B997" s="1" t="s">
        <v>2535</v>
      </c>
      <c r="C997" s="40"/>
    </row>
    <row r="998" spans="1:3" ht="16.5" x14ac:dyDescent="0.25">
      <c r="A998" s="1" t="s">
        <v>2536</v>
      </c>
      <c r="B998" s="1" t="s">
        <v>2537</v>
      </c>
      <c r="C998" s="40"/>
    </row>
    <row r="999" spans="1:3" ht="16.5" x14ac:dyDescent="0.25">
      <c r="A999" s="1" t="s">
        <v>2538</v>
      </c>
      <c r="B999" s="1" t="s">
        <v>1188</v>
      </c>
      <c r="C999" s="40"/>
    </row>
    <row r="1000" spans="1:3" ht="16.5" x14ac:dyDescent="0.25">
      <c r="A1000" s="1" t="s">
        <v>2539</v>
      </c>
      <c r="B1000" s="1" t="s">
        <v>1191</v>
      </c>
      <c r="C1000" s="40"/>
    </row>
    <row r="1001" spans="1:3" ht="16.5" x14ac:dyDescent="0.25">
      <c r="A1001" s="1" t="s">
        <v>1192</v>
      </c>
      <c r="B1001" s="1" t="s">
        <v>1191</v>
      </c>
      <c r="C1001" s="40"/>
    </row>
    <row r="1002" spans="1:3" ht="16.5" x14ac:dyDescent="0.25">
      <c r="A1002" s="1" t="s">
        <v>1194</v>
      </c>
      <c r="B1002" s="1" t="s">
        <v>1193</v>
      </c>
      <c r="C1002" s="40"/>
    </row>
    <row r="1003" spans="1:3" ht="33" x14ac:dyDescent="0.25">
      <c r="A1003" s="1" t="s">
        <v>1195</v>
      </c>
      <c r="B1003" s="1" t="s">
        <v>1196</v>
      </c>
      <c r="C1003" s="40"/>
    </row>
    <row r="1004" spans="1:3" ht="16.5" x14ac:dyDescent="0.25">
      <c r="A1004" s="1" t="s">
        <v>2540</v>
      </c>
      <c r="B1004" s="1" t="s">
        <v>2541</v>
      </c>
      <c r="C1004" s="40"/>
    </row>
    <row r="1005" spans="1:3" ht="16.5" x14ac:dyDescent="0.25">
      <c r="A1005" s="1" t="s">
        <v>2542</v>
      </c>
      <c r="B1005" s="1" t="s">
        <v>2543</v>
      </c>
      <c r="C1005" s="40"/>
    </row>
    <row r="1006" spans="1:3" ht="16.5" x14ac:dyDescent="0.25">
      <c r="A1006" s="1" t="s">
        <v>2544</v>
      </c>
      <c r="B1006" s="1" t="s">
        <v>2545</v>
      </c>
      <c r="C1006" s="40"/>
    </row>
    <row r="1007" spans="1:3" ht="33" x14ac:dyDescent="0.25">
      <c r="A1007" s="1" t="s">
        <v>2546</v>
      </c>
      <c r="B1007" s="1" t="s">
        <v>2547</v>
      </c>
      <c r="C1007" s="40"/>
    </row>
    <row r="1008" spans="1:3" ht="16.5" x14ac:dyDescent="0.25">
      <c r="A1008" s="1" t="s">
        <v>2548</v>
      </c>
      <c r="B1008" s="1" t="s">
        <v>1189</v>
      </c>
      <c r="C1008" s="40"/>
    </row>
    <row r="1009" spans="1:3" ht="16.5" x14ac:dyDescent="0.25">
      <c r="A1009" s="1" t="s">
        <v>916</v>
      </c>
      <c r="B1009" s="1" t="s">
        <v>2549</v>
      </c>
      <c r="C1009" s="40"/>
    </row>
    <row r="1010" spans="1:3" ht="33" x14ac:dyDescent="0.25">
      <c r="A1010" s="1" t="s">
        <v>919</v>
      </c>
      <c r="B1010" s="1" t="s">
        <v>1190</v>
      </c>
      <c r="C1010" s="40"/>
    </row>
    <row r="1011" spans="1:3" ht="16.5" x14ac:dyDescent="0.25">
      <c r="A1011" s="1" t="s">
        <v>2550</v>
      </c>
      <c r="B1011" s="1" t="s">
        <v>2551</v>
      </c>
      <c r="C1011" s="40"/>
    </row>
    <row r="1012" spans="1:3" ht="16.5" x14ac:dyDescent="0.25">
      <c r="A1012" s="1" t="s">
        <v>2552</v>
      </c>
      <c r="B1012" s="1" t="s">
        <v>2553</v>
      </c>
      <c r="C1012" s="40"/>
    </row>
    <row r="1013" spans="1:3" ht="16.5" x14ac:dyDescent="0.25">
      <c r="A1013" s="1" t="s">
        <v>2554</v>
      </c>
      <c r="B1013" s="1" t="s">
        <v>2555</v>
      </c>
      <c r="C1013" s="40"/>
    </row>
    <row r="1014" spans="1:3" ht="16.5" x14ac:dyDescent="0.25">
      <c r="A1014" s="1" t="s">
        <v>922</v>
      </c>
      <c r="B1014" s="1" t="s">
        <v>2556</v>
      </c>
      <c r="C1014" s="40"/>
    </row>
    <row r="1015" spans="1:3" ht="16.5" x14ac:dyDescent="0.25">
      <c r="A1015" s="1" t="s">
        <v>2557</v>
      </c>
      <c r="B1015" s="1" t="s">
        <v>1197</v>
      </c>
      <c r="C1015" s="40"/>
    </row>
    <row r="1016" spans="1:3" ht="16.5" x14ac:dyDescent="0.25">
      <c r="A1016" s="1" t="s">
        <v>1198</v>
      </c>
      <c r="B1016" s="1" t="s">
        <v>1197</v>
      </c>
      <c r="C1016" s="40"/>
    </row>
    <row r="1017" spans="1:3" ht="16.5" x14ac:dyDescent="0.25">
      <c r="A1017" s="1" t="s">
        <v>2558</v>
      </c>
      <c r="B1017" s="1" t="s">
        <v>1169</v>
      </c>
      <c r="C1017" s="40"/>
    </row>
    <row r="1018" spans="1:3" ht="16.5" x14ac:dyDescent="0.25">
      <c r="A1018" s="1" t="s">
        <v>940</v>
      </c>
      <c r="B1018" s="1" t="s">
        <v>1170</v>
      </c>
      <c r="C1018" s="40"/>
    </row>
    <row r="1019" spans="1:3" ht="16.5" x14ac:dyDescent="0.25">
      <c r="A1019" s="1" t="s">
        <v>2559</v>
      </c>
      <c r="B1019" s="1" t="s">
        <v>2560</v>
      </c>
      <c r="C1019" s="40"/>
    </row>
    <row r="1020" spans="1:3" ht="16.5" x14ac:dyDescent="0.25">
      <c r="A1020" s="1" t="s">
        <v>2561</v>
      </c>
      <c r="B1020" s="1" t="s">
        <v>2562</v>
      </c>
      <c r="C1020" s="40"/>
    </row>
    <row r="1021" spans="1:3" ht="16.5" x14ac:dyDescent="0.25">
      <c r="A1021" s="1" t="s">
        <v>2563</v>
      </c>
      <c r="B1021" s="1" t="s">
        <v>2564</v>
      </c>
      <c r="C1021" s="40"/>
    </row>
    <row r="1022" spans="1:3" ht="16.5" x14ac:dyDescent="0.25">
      <c r="A1022" s="1" t="s">
        <v>2565</v>
      </c>
      <c r="B1022" s="1" t="s">
        <v>2566</v>
      </c>
      <c r="C1022" s="40"/>
    </row>
    <row r="1023" spans="1:3" ht="16.5" x14ac:dyDescent="0.25">
      <c r="A1023" s="1" t="s">
        <v>2567</v>
      </c>
      <c r="B1023" s="1" t="s">
        <v>2568</v>
      </c>
      <c r="C1023" s="40"/>
    </row>
    <row r="1024" spans="1:3" ht="16.5" x14ac:dyDescent="0.25">
      <c r="A1024" s="1" t="s">
        <v>2569</v>
      </c>
      <c r="B1024" s="1" t="s">
        <v>2570</v>
      </c>
      <c r="C1024" s="40"/>
    </row>
    <row r="1025" spans="1:3" ht="16.5" x14ac:dyDescent="0.25">
      <c r="A1025" s="1" t="s">
        <v>941</v>
      </c>
      <c r="B1025" s="1" t="s">
        <v>1171</v>
      </c>
      <c r="C1025" s="40"/>
    </row>
    <row r="1026" spans="1:3" ht="16.5" x14ac:dyDescent="0.25">
      <c r="A1026" s="1" t="s">
        <v>2571</v>
      </c>
      <c r="B1026" s="1" t="s">
        <v>1199</v>
      </c>
      <c r="C1026" s="40"/>
    </row>
    <row r="1027" spans="1:3" ht="16.5" x14ac:dyDescent="0.25">
      <c r="A1027" s="1" t="s">
        <v>1200</v>
      </c>
      <c r="B1027" s="1" t="s">
        <v>1199</v>
      </c>
      <c r="C1027" s="40"/>
    </row>
    <row r="1028" spans="1:3" ht="16.5" x14ac:dyDescent="0.25">
      <c r="A1028" s="1" t="s">
        <v>2572</v>
      </c>
      <c r="B1028" s="1" t="s">
        <v>1029</v>
      </c>
      <c r="C1028" s="40"/>
    </row>
    <row r="1029" spans="1:3" ht="16.5" x14ac:dyDescent="0.25">
      <c r="A1029" s="1" t="s">
        <v>2573</v>
      </c>
      <c r="B1029" s="1" t="s">
        <v>1030</v>
      </c>
      <c r="C1029" s="40"/>
    </row>
    <row r="1030" spans="1:3" ht="33" x14ac:dyDescent="0.25">
      <c r="A1030" s="1" t="s">
        <v>2574</v>
      </c>
      <c r="B1030" s="1" t="s">
        <v>1031</v>
      </c>
      <c r="C1030" s="40"/>
    </row>
    <row r="1031" spans="1:3" ht="16.5" x14ac:dyDescent="0.25">
      <c r="A1031" s="1" t="s">
        <v>2575</v>
      </c>
      <c r="B1031" s="1" t="s">
        <v>1032</v>
      </c>
      <c r="C1031" s="40"/>
    </row>
    <row r="1032" spans="1:3" ht="16.5" x14ac:dyDescent="0.25">
      <c r="A1032" s="1" t="s">
        <v>2576</v>
      </c>
      <c r="B1032" s="1" t="s">
        <v>1033</v>
      </c>
      <c r="C1032" s="40"/>
    </row>
    <row r="1033" spans="1:3" ht="16.5" x14ac:dyDescent="0.25">
      <c r="A1033" s="1" t="s">
        <v>2577</v>
      </c>
      <c r="B1033" s="1" t="s">
        <v>1034</v>
      </c>
      <c r="C1033" s="40"/>
    </row>
    <row r="1034" spans="1:3" ht="16.5" x14ac:dyDescent="0.25">
      <c r="A1034" s="1" t="s">
        <v>2578</v>
      </c>
      <c r="B1034" s="1" t="s">
        <v>1035</v>
      </c>
      <c r="C1034" s="40"/>
    </row>
    <row r="1035" spans="1:3" ht="16.5" x14ac:dyDescent="0.25">
      <c r="A1035" s="1" t="s">
        <v>2579</v>
      </c>
      <c r="B1035" s="1" t="s">
        <v>1036</v>
      </c>
      <c r="C1035" s="40"/>
    </row>
    <row r="1036" spans="1:3" ht="16.5" x14ac:dyDescent="0.25">
      <c r="A1036" s="1" t="s">
        <v>2580</v>
      </c>
      <c r="B1036" s="1" t="s">
        <v>1037</v>
      </c>
      <c r="C1036" s="40"/>
    </row>
    <row r="1037" spans="1:3" ht="16.5" x14ac:dyDescent="0.25">
      <c r="A1037" s="1" t="s">
        <v>2581</v>
      </c>
      <c r="B1037" s="1" t="s">
        <v>1038</v>
      </c>
      <c r="C1037" s="40"/>
    </row>
    <row r="1038" spans="1:3" ht="16.5" x14ac:dyDescent="0.25">
      <c r="A1038" s="1" t="s">
        <v>2582</v>
      </c>
      <c r="B1038" s="1" t="s">
        <v>2583</v>
      </c>
      <c r="C1038" s="40"/>
    </row>
    <row r="1039" spans="1:3" ht="16.5" x14ac:dyDescent="0.25">
      <c r="A1039" s="1" t="s">
        <v>1039</v>
      </c>
      <c r="B1039" s="1" t="s">
        <v>1040</v>
      </c>
      <c r="C1039" s="40"/>
    </row>
    <row r="1040" spans="1:3" ht="16.5" x14ac:dyDescent="0.25">
      <c r="A1040" s="1" t="s">
        <v>1041</v>
      </c>
      <c r="B1040" s="1" t="s">
        <v>1042</v>
      </c>
      <c r="C1040" s="40"/>
    </row>
    <row r="1041" spans="1:3" ht="33" x14ac:dyDescent="0.25">
      <c r="A1041" s="1" t="s">
        <v>1044</v>
      </c>
      <c r="B1041" s="1" t="s">
        <v>1043</v>
      </c>
      <c r="C1041" s="40"/>
    </row>
    <row r="1042" spans="1:3" ht="16.5" x14ac:dyDescent="0.25">
      <c r="A1042" s="1" t="s">
        <v>1046</v>
      </c>
      <c r="B1042" s="1" t="s">
        <v>1045</v>
      </c>
      <c r="C1042" s="40"/>
    </row>
    <row r="1043" spans="1:3" ht="33" x14ac:dyDescent="0.25">
      <c r="A1043" s="1" t="s">
        <v>1048</v>
      </c>
      <c r="B1043" s="1" t="s">
        <v>1047</v>
      </c>
      <c r="C1043" s="40"/>
    </row>
    <row r="1044" spans="1:3" ht="16.5" x14ac:dyDescent="0.25">
      <c r="A1044" s="1" t="s">
        <v>2584</v>
      </c>
      <c r="B1044" s="1" t="s">
        <v>2585</v>
      </c>
      <c r="C1044" s="40"/>
    </row>
    <row r="1045" spans="1:3" ht="16.5" x14ac:dyDescent="0.25">
      <c r="A1045" s="1" t="s">
        <v>2586</v>
      </c>
      <c r="B1045" s="1" t="s">
        <v>1050</v>
      </c>
      <c r="C1045" s="40"/>
    </row>
    <row r="1046" spans="1:3" ht="16.5" x14ac:dyDescent="0.25">
      <c r="A1046" s="1" t="s">
        <v>951</v>
      </c>
      <c r="B1046" s="1" t="s">
        <v>1051</v>
      </c>
      <c r="C1046" s="40"/>
    </row>
    <row r="1047" spans="1:3" ht="16.5" x14ac:dyDescent="0.25">
      <c r="A1047" s="1" t="s">
        <v>1053</v>
      </c>
      <c r="B1047" s="1" t="s">
        <v>1052</v>
      </c>
      <c r="C1047" s="40"/>
    </row>
    <row r="1048" spans="1:3" ht="16.5" x14ac:dyDescent="0.25">
      <c r="A1048" s="1" t="s">
        <v>1055</v>
      </c>
      <c r="B1048" s="1" t="s">
        <v>1054</v>
      </c>
      <c r="C1048" s="40"/>
    </row>
    <row r="1049" spans="1:3" ht="16.5" x14ac:dyDescent="0.25">
      <c r="A1049" s="1" t="s">
        <v>954</v>
      </c>
      <c r="B1049" s="1" t="s">
        <v>1056</v>
      </c>
      <c r="C1049" s="40"/>
    </row>
    <row r="1050" spans="1:3" ht="16.5" x14ac:dyDescent="0.25">
      <c r="A1050" s="1" t="s">
        <v>956</v>
      </c>
      <c r="B1050" s="1" t="s">
        <v>2587</v>
      </c>
      <c r="C1050" s="40"/>
    </row>
    <row r="1051" spans="1:3" ht="16.5" x14ac:dyDescent="0.25">
      <c r="A1051" s="1" t="s">
        <v>959</v>
      </c>
      <c r="B1051" s="1" t="s">
        <v>2588</v>
      </c>
      <c r="C1051" s="40"/>
    </row>
    <row r="1052" spans="1:3" ht="16.5" x14ac:dyDescent="0.25">
      <c r="A1052" s="1" t="s">
        <v>2589</v>
      </c>
      <c r="B1052" s="1" t="s">
        <v>2590</v>
      </c>
      <c r="C1052" s="40"/>
    </row>
    <row r="1053" spans="1:3" ht="16.5" x14ac:dyDescent="0.25">
      <c r="A1053" s="1" t="s">
        <v>2591</v>
      </c>
      <c r="B1053" s="1" t="s">
        <v>2592</v>
      </c>
      <c r="C1053" s="40"/>
    </row>
    <row r="1054" spans="1:3" ht="16.5" x14ac:dyDescent="0.25">
      <c r="A1054" s="1" t="s">
        <v>1059</v>
      </c>
      <c r="B1054" s="1" t="s">
        <v>1060</v>
      </c>
      <c r="C1054" s="40"/>
    </row>
    <row r="1055" spans="1:3" ht="16.5" x14ac:dyDescent="0.25">
      <c r="A1055" s="1" t="s">
        <v>1057</v>
      </c>
      <c r="B1055" s="1" t="s">
        <v>1058</v>
      </c>
      <c r="C1055" s="40"/>
    </row>
    <row r="1056" spans="1:3" ht="33" x14ac:dyDescent="0.25">
      <c r="A1056" s="1" t="s">
        <v>1065</v>
      </c>
      <c r="B1056" s="1" t="s">
        <v>1066</v>
      </c>
      <c r="C1056" s="40"/>
    </row>
    <row r="1057" spans="1:3" ht="33" x14ac:dyDescent="0.25">
      <c r="A1057" s="1" t="s">
        <v>1063</v>
      </c>
      <c r="B1057" s="1" t="s">
        <v>1064</v>
      </c>
      <c r="C1057" s="40"/>
    </row>
    <row r="1058" spans="1:3" ht="33" x14ac:dyDescent="0.25">
      <c r="A1058" s="1" t="s">
        <v>1061</v>
      </c>
      <c r="B1058" s="1" t="s">
        <v>1062</v>
      </c>
      <c r="C1058" s="40"/>
    </row>
    <row r="1059" spans="1:3" ht="33" x14ac:dyDescent="0.25">
      <c r="A1059" s="1" t="s">
        <v>962</v>
      </c>
      <c r="B1059" s="1" t="s">
        <v>1067</v>
      </c>
      <c r="C1059" s="40"/>
    </row>
    <row r="1060" spans="1:3" ht="33" x14ac:dyDescent="0.25">
      <c r="A1060" s="1" t="s">
        <v>1172</v>
      </c>
      <c r="B1060" s="1" t="s">
        <v>1173</v>
      </c>
      <c r="C1060" s="40"/>
    </row>
    <row r="1061" spans="1:3" ht="33" x14ac:dyDescent="0.25">
      <c r="A1061" s="1" t="s">
        <v>1176</v>
      </c>
      <c r="B1061" s="1" t="s">
        <v>1175</v>
      </c>
      <c r="C1061" s="40"/>
    </row>
    <row r="1062" spans="1:3" ht="33" x14ac:dyDescent="0.25">
      <c r="A1062" s="1" t="s">
        <v>1178</v>
      </c>
      <c r="B1062" s="1" t="s">
        <v>1177</v>
      </c>
      <c r="C1062" s="40"/>
    </row>
    <row r="1063" spans="1:3" ht="16.5" x14ac:dyDescent="0.25">
      <c r="A1063" s="1" t="s">
        <v>1136</v>
      </c>
      <c r="B1063" s="1" t="s">
        <v>1137</v>
      </c>
      <c r="C1063" s="40"/>
    </row>
    <row r="1064" spans="1:3" ht="16.5" x14ac:dyDescent="0.25">
      <c r="A1064" s="1" t="s">
        <v>1069</v>
      </c>
      <c r="B1064" s="1" t="s">
        <v>1068</v>
      </c>
      <c r="C1064" s="40"/>
    </row>
    <row r="1065" spans="1:3" ht="49.5" x14ac:dyDescent="0.25">
      <c r="A1065" s="1" t="s">
        <v>1070</v>
      </c>
      <c r="B1065" s="1" t="s">
        <v>1071</v>
      </c>
      <c r="C1065" s="40"/>
    </row>
    <row r="1066" spans="1:3" ht="16.5" x14ac:dyDescent="0.25">
      <c r="A1066" s="1" t="s">
        <v>2593</v>
      </c>
      <c r="B1066" s="1" t="s">
        <v>2594</v>
      </c>
      <c r="C1066" s="40"/>
    </row>
    <row r="1067" spans="1:3" ht="16.5" x14ac:dyDescent="0.25">
      <c r="A1067" s="1" t="s">
        <v>2595</v>
      </c>
      <c r="B1067" s="1" t="s">
        <v>2596</v>
      </c>
      <c r="C1067" s="40"/>
    </row>
    <row r="1068" spans="1:3" ht="16.5" x14ac:dyDescent="0.25">
      <c r="A1068" s="1" t="s">
        <v>2597</v>
      </c>
      <c r="B1068" s="1" t="s">
        <v>2598</v>
      </c>
      <c r="C1068" s="40"/>
    </row>
    <row r="1069" spans="1:3" ht="16.5" x14ac:dyDescent="0.25">
      <c r="A1069" s="1" t="s">
        <v>2599</v>
      </c>
      <c r="B1069" s="1" t="s">
        <v>2600</v>
      </c>
      <c r="C1069" s="40"/>
    </row>
    <row r="1070" spans="1:3" ht="16.5" x14ac:dyDescent="0.25">
      <c r="A1070" s="1" t="s">
        <v>1073</v>
      </c>
      <c r="B1070" s="1" t="s">
        <v>1072</v>
      </c>
      <c r="C1070" s="40"/>
    </row>
    <row r="1071" spans="1:3" ht="33" x14ac:dyDescent="0.25">
      <c r="A1071" s="1" t="s">
        <v>1074</v>
      </c>
      <c r="B1071" s="1" t="s">
        <v>1075</v>
      </c>
      <c r="C1071" s="40"/>
    </row>
    <row r="1072" spans="1:3" ht="16.5" x14ac:dyDescent="0.25">
      <c r="A1072" s="1" t="s">
        <v>1076</v>
      </c>
      <c r="B1072" s="1" t="s">
        <v>1077</v>
      </c>
      <c r="C1072" s="40"/>
    </row>
    <row r="1073" spans="1:3" ht="33" x14ac:dyDescent="0.25">
      <c r="A1073" s="1" t="s">
        <v>2601</v>
      </c>
      <c r="B1073" s="1" t="s">
        <v>2602</v>
      </c>
      <c r="C1073" s="40"/>
    </row>
    <row r="1074" spans="1:3" ht="16.5" x14ac:dyDescent="0.25">
      <c r="A1074" s="1" t="s">
        <v>2603</v>
      </c>
      <c r="B1074" s="1" t="s">
        <v>2604</v>
      </c>
      <c r="C1074" s="40"/>
    </row>
    <row r="1075" spans="1:3" ht="33" x14ac:dyDescent="0.25">
      <c r="A1075" s="1" t="s">
        <v>2605</v>
      </c>
      <c r="B1075" s="1" t="s">
        <v>2606</v>
      </c>
      <c r="C1075" s="40"/>
    </row>
    <row r="1076" spans="1:3" ht="49.5" x14ac:dyDescent="0.25">
      <c r="A1076" s="1" t="s">
        <v>2607</v>
      </c>
      <c r="B1076" s="1" t="s">
        <v>2608</v>
      </c>
      <c r="C1076" s="40"/>
    </row>
    <row r="1077" spans="1:3" ht="33" x14ac:dyDescent="0.25">
      <c r="A1077" s="1" t="s">
        <v>2609</v>
      </c>
      <c r="B1077" s="1" t="s">
        <v>2610</v>
      </c>
      <c r="C1077" s="40"/>
    </row>
    <row r="1078" spans="1:3" ht="16.5" x14ac:dyDescent="0.25">
      <c r="A1078" s="1" t="s">
        <v>1080</v>
      </c>
      <c r="B1078" s="1" t="s">
        <v>1081</v>
      </c>
      <c r="C1078" s="40"/>
    </row>
    <row r="1079" spans="1:3" ht="33" x14ac:dyDescent="0.25">
      <c r="A1079" s="1" t="s">
        <v>1078</v>
      </c>
      <c r="B1079" s="1" t="s">
        <v>1079</v>
      </c>
      <c r="C1079" s="40"/>
    </row>
    <row r="1080" spans="1:3" ht="16.5" x14ac:dyDescent="0.25">
      <c r="A1080" s="1" t="s">
        <v>2611</v>
      </c>
      <c r="B1080" s="1" t="s">
        <v>2612</v>
      </c>
      <c r="C1080" s="40"/>
    </row>
    <row r="1081" spans="1:3" ht="16.5" x14ac:dyDescent="0.25">
      <c r="A1081" s="1" t="s">
        <v>2613</v>
      </c>
      <c r="B1081" s="1" t="s">
        <v>2614</v>
      </c>
      <c r="C1081" s="40"/>
    </row>
    <row r="1082" spans="1:3" ht="16.5" x14ac:dyDescent="0.25">
      <c r="A1082" s="1" t="s">
        <v>2615</v>
      </c>
      <c r="B1082" s="1" t="s">
        <v>2616</v>
      </c>
      <c r="C1082" s="40"/>
    </row>
    <row r="1083" spans="1:3" ht="16.5" x14ac:dyDescent="0.25">
      <c r="A1083" s="1" t="s">
        <v>1083</v>
      </c>
      <c r="B1083" s="1" t="s">
        <v>1082</v>
      </c>
      <c r="C1083" s="40"/>
    </row>
    <row r="1084" spans="1:3" ht="16.5" x14ac:dyDescent="0.25">
      <c r="A1084" s="1" t="s">
        <v>1085</v>
      </c>
      <c r="B1084" s="1" t="s">
        <v>1084</v>
      </c>
      <c r="C1084" s="40"/>
    </row>
    <row r="1085" spans="1:3" ht="33" x14ac:dyDescent="0.25">
      <c r="A1085" s="1" t="s">
        <v>1086</v>
      </c>
      <c r="B1085" s="1" t="s">
        <v>1087</v>
      </c>
      <c r="C1085" s="40"/>
    </row>
    <row r="1086" spans="1:3" ht="16.5" x14ac:dyDescent="0.25">
      <c r="A1086" s="1" t="s">
        <v>1088</v>
      </c>
      <c r="B1086" s="1" t="s">
        <v>1089</v>
      </c>
      <c r="C1086" s="40"/>
    </row>
    <row r="1087" spans="1:3" ht="16.5" x14ac:dyDescent="0.25">
      <c r="A1087" s="1" t="s">
        <v>1092</v>
      </c>
      <c r="B1087" s="1" t="s">
        <v>1093</v>
      </c>
      <c r="C1087" s="40"/>
    </row>
    <row r="1088" spans="1:3" ht="33" x14ac:dyDescent="0.25">
      <c r="A1088" s="1" t="s">
        <v>1090</v>
      </c>
      <c r="B1088" s="1" t="s">
        <v>1091</v>
      </c>
      <c r="C1088" s="40"/>
    </row>
    <row r="1089" spans="1:3" ht="33" x14ac:dyDescent="0.25">
      <c r="A1089" s="1" t="s">
        <v>1132</v>
      </c>
      <c r="B1089" s="1" t="s">
        <v>1133</v>
      </c>
      <c r="C1089" s="40"/>
    </row>
    <row r="1090" spans="1:3" ht="16.5" x14ac:dyDescent="0.25">
      <c r="A1090" s="1" t="s">
        <v>2617</v>
      </c>
      <c r="B1090" s="1" t="s">
        <v>1094</v>
      </c>
      <c r="C1090" s="40"/>
    </row>
    <row r="1091" spans="1:3" ht="16.5" x14ac:dyDescent="0.25">
      <c r="A1091" s="1" t="s">
        <v>966</v>
      </c>
      <c r="B1091" s="1" t="s">
        <v>1094</v>
      </c>
      <c r="C1091" s="40"/>
    </row>
    <row r="1092" spans="1:3" ht="16.5" x14ac:dyDescent="0.25">
      <c r="A1092" s="1" t="s">
        <v>968</v>
      </c>
      <c r="B1092" s="1" t="s">
        <v>2618</v>
      </c>
      <c r="C1092" s="40"/>
    </row>
    <row r="1093" spans="1:3" ht="16.5" x14ac:dyDescent="0.25">
      <c r="A1093" s="1" t="s">
        <v>971</v>
      </c>
      <c r="B1093" s="1" t="s">
        <v>1096</v>
      </c>
      <c r="C1093" s="40"/>
    </row>
    <row r="1094" spans="1:3" ht="16.5" x14ac:dyDescent="0.25">
      <c r="A1094" s="1" t="s">
        <v>2619</v>
      </c>
      <c r="B1094" s="1" t="s">
        <v>2620</v>
      </c>
      <c r="C1094" s="40"/>
    </row>
    <row r="1095" spans="1:3" ht="16.5" x14ac:dyDescent="0.25">
      <c r="A1095" s="1" t="s">
        <v>2621</v>
      </c>
      <c r="B1095" s="1" t="s">
        <v>2622</v>
      </c>
      <c r="C1095" s="40"/>
    </row>
    <row r="1096" spans="1:3" ht="16.5" x14ac:dyDescent="0.25">
      <c r="A1096" s="1" t="s">
        <v>1101</v>
      </c>
      <c r="B1096" s="1" t="s">
        <v>1102</v>
      </c>
      <c r="C1096" s="40"/>
    </row>
    <row r="1097" spans="1:3" ht="16.5" x14ac:dyDescent="0.25">
      <c r="A1097" s="1" t="s">
        <v>2623</v>
      </c>
      <c r="B1097" s="1" t="s">
        <v>2624</v>
      </c>
      <c r="C1097" s="40"/>
    </row>
    <row r="1098" spans="1:3" ht="16.5" x14ac:dyDescent="0.25">
      <c r="A1098" s="1" t="s">
        <v>1103</v>
      </c>
      <c r="B1098" s="1" t="s">
        <v>1104</v>
      </c>
      <c r="C1098" s="40"/>
    </row>
    <row r="1099" spans="1:3" ht="16.5" x14ac:dyDescent="0.25">
      <c r="A1099" s="1" t="s">
        <v>2625</v>
      </c>
      <c r="B1099" s="1" t="s">
        <v>2626</v>
      </c>
      <c r="C1099" s="40"/>
    </row>
    <row r="1100" spans="1:3" ht="16.5" x14ac:dyDescent="0.25">
      <c r="A1100" s="1" t="s">
        <v>2627</v>
      </c>
      <c r="B1100" s="1" t="s">
        <v>2628</v>
      </c>
      <c r="C1100" s="40"/>
    </row>
    <row r="1101" spans="1:3" ht="16.5" x14ac:dyDescent="0.25">
      <c r="A1101" s="1" t="s">
        <v>2629</v>
      </c>
      <c r="B1101" s="1" t="s">
        <v>2630</v>
      </c>
      <c r="C1101" s="40"/>
    </row>
    <row r="1102" spans="1:3" ht="16.5" x14ac:dyDescent="0.25">
      <c r="A1102" s="1" t="s">
        <v>2631</v>
      </c>
      <c r="B1102" s="1" t="s">
        <v>2632</v>
      </c>
      <c r="C1102" s="40"/>
    </row>
    <row r="1103" spans="1:3" ht="33" x14ac:dyDescent="0.25">
      <c r="A1103" s="1" t="s">
        <v>1105</v>
      </c>
      <c r="B1103" s="1" t="s">
        <v>1106</v>
      </c>
      <c r="C1103" s="40"/>
    </row>
    <row r="1104" spans="1:3" ht="33" x14ac:dyDescent="0.25">
      <c r="A1104" s="1" t="s">
        <v>1107</v>
      </c>
      <c r="B1104" s="1" t="s">
        <v>1108</v>
      </c>
      <c r="C1104" s="40"/>
    </row>
    <row r="1105" spans="1:3" ht="16.5" x14ac:dyDescent="0.25">
      <c r="A1105" s="1" t="s">
        <v>1098</v>
      </c>
      <c r="B1105" s="1" t="s">
        <v>1099</v>
      </c>
      <c r="C1105" s="40"/>
    </row>
    <row r="1106" spans="1:3" ht="33" x14ac:dyDescent="0.25">
      <c r="A1106" s="1" t="s">
        <v>1110</v>
      </c>
      <c r="B1106" s="1" t="s">
        <v>1111</v>
      </c>
      <c r="C1106" s="40"/>
    </row>
    <row r="1107" spans="1:3" ht="16.5" x14ac:dyDescent="0.25">
      <c r="A1107" s="1" t="s">
        <v>1112</v>
      </c>
      <c r="B1107" s="1" t="s">
        <v>1113</v>
      </c>
      <c r="C1107" s="40"/>
    </row>
    <row r="1108" spans="1:3" ht="16.5" x14ac:dyDescent="0.25">
      <c r="A1108" s="1" t="s">
        <v>1114</v>
      </c>
      <c r="B1108" s="1" t="s">
        <v>1115</v>
      </c>
      <c r="C1108" s="40"/>
    </row>
    <row r="1109" spans="1:3" ht="16.5" x14ac:dyDescent="0.25">
      <c r="A1109" s="1" t="s">
        <v>1116</v>
      </c>
      <c r="B1109" s="1" t="s">
        <v>1117</v>
      </c>
      <c r="C1109" s="40"/>
    </row>
    <row r="1110" spans="1:3" ht="16.5" x14ac:dyDescent="0.25">
      <c r="A1110" s="1" t="s">
        <v>1118</v>
      </c>
      <c r="B1110" s="1" t="s">
        <v>1119</v>
      </c>
      <c r="C1110" s="40"/>
    </row>
    <row r="1111" spans="1:3" ht="33" x14ac:dyDescent="0.25">
      <c r="A1111" s="1" t="s">
        <v>1121</v>
      </c>
      <c r="B1111" s="1" t="s">
        <v>1122</v>
      </c>
      <c r="C1111" s="40"/>
    </row>
    <row r="1112" spans="1:3" ht="33" x14ac:dyDescent="0.25">
      <c r="A1112" s="1" t="s">
        <v>2633</v>
      </c>
      <c r="B1112" s="1" t="s">
        <v>1123</v>
      </c>
      <c r="C1112" s="40"/>
    </row>
    <row r="1113" spans="1:3" ht="16.5" x14ac:dyDescent="0.25">
      <c r="A1113" s="1" t="s">
        <v>1124</v>
      </c>
      <c r="B1113" s="1" t="s">
        <v>1125</v>
      </c>
      <c r="C1113" s="40"/>
    </row>
    <row r="1114" spans="1:3" ht="16.5" x14ac:dyDescent="0.25">
      <c r="A1114" s="1" t="s">
        <v>1126</v>
      </c>
      <c r="B1114" s="1" t="s">
        <v>1127</v>
      </c>
      <c r="C1114" s="40"/>
    </row>
    <row r="1115" spans="1:3" ht="16.5" x14ac:dyDescent="0.25">
      <c r="A1115" s="1" t="s">
        <v>1131</v>
      </c>
      <c r="B1115" s="1" t="s">
        <v>1130</v>
      </c>
      <c r="C1115" s="40"/>
    </row>
    <row r="1116" spans="1:3" ht="16.5" x14ac:dyDescent="0.25">
      <c r="A1116" s="1" t="s">
        <v>1134</v>
      </c>
      <c r="B1116" s="1" t="s">
        <v>1135</v>
      </c>
      <c r="C1116" s="40"/>
    </row>
    <row r="1117" spans="1:3" ht="16.5" x14ac:dyDescent="0.25">
      <c r="A1117" s="1" t="s">
        <v>2634</v>
      </c>
      <c r="B1117" s="1" t="s">
        <v>2635</v>
      </c>
      <c r="C1117" s="40"/>
    </row>
    <row r="1118" spans="1:3" ht="33" x14ac:dyDescent="0.25">
      <c r="A1118" s="1" t="s">
        <v>2636</v>
      </c>
      <c r="B1118" s="1" t="s">
        <v>2637</v>
      </c>
      <c r="C1118" s="40"/>
    </row>
    <row r="1119" spans="1:3" ht="16.5" x14ac:dyDescent="0.25">
      <c r="A1119" s="1" t="s">
        <v>1128</v>
      </c>
      <c r="B1119" s="1" t="s">
        <v>1129</v>
      </c>
      <c r="C1119" s="40"/>
    </row>
    <row r="1120" spans="1:3" ht="33" x14ac:dyDescent="0.25">
      <c r="A1120" s="1" t="s">
        <v>2638</v>
      </c>
      <c r="B1120" s="1" t="s">
        <v>2639</v>
      </c>
      <c r="C1120" s="40"/>
    </row>
    <row r="1121" spans="1:3" ht="16.5" x14ac:dyDescent="0.25">
      <c r="A1121" s="1" t="s">
        <v>2640</v>
      </c>
      <c r="B1121" s="1" t="s">
        <v>2641</v>
      </c>
      <c r="C1121" s="40"/>
    </row>
    <row r="1122" spans="1:3" ht="16.5" x14ac:dyDescent="0.25">
      <c r="A1122" s="1" t="s">
        <v>2642</v>
      </c>
      <c r="B1122" s="1" t="s">
        <v>2643</v>
      </c>
      <c r="C1122" s="40"/>
    </row>
    <row r="1123" spans="1:3" ht="16.5" x14ac:dyDescent="0.25">
      <c r="A1123" s="1" t="s">
        <v>1138</v>
      </c>
      <c r="B1123" s="1" t="s">
        <v>1139</v>
      </c>
      <c r="C1123" s="40"/>
    </row>
    <row r="1124" spans="1:3" ht="16.5" x14ac:dyDescent="0.25">
      <c r="A1124" s="1" t="s">
        <v>2644</v>
      </c>
      <c r="B1124" s="1" t="s">
        <v>1140</v>
      </c>
      <c r="C1124" s="40"/>
    </row>
    <row r="1125" spans="1:3" ht="16.5" x14ac:dyDescent="0.25">
      <c r="A1125" s="1" t="s">
        <v>1142</v>
      </c>
      <c r="B1125" s="1" t="s">
        <v>1141</v>
      </c>
      <c r="C1125" s="40"/>
    </row>
    <row r="1126" spans="1:3" ht="16.5" x14ac:dyDescent="0.25">
      <c r="A1126" s="1" t="s">
        <v>2645</v>
      </c>
      <c r="B1126" s="1" t="s">
        <v>2646</v>
      </c>
      <c r="C1126" s="40"/>
    </row>
    <row r="1127" spans="1:3" ht="16.5" x14ac:dyDescent="0.25">
      <c r="A1127" s="1" t="s">
        <v>2647</v>
      </c>
      <c r="B1127" s="1" t="s">
        <v>2648</v>
      </c>
      <c r="C1127" s="40"/>
    </row>
    <row r="1128" spans="1:3" ht="16.5" x14ac:dyDescent="0.25">
      <c r="A1128" s="1" t="s">
        <v>2649</v>
      </c>
      <c r="B1128" s="1" t="s">
        <v>2650</v>
      </c>
      <c r="C1128" s="40"/>
    </row>
    <row r="1129" spans="1:3" ht="16.5" x14ac:dyDescent="0.25">
      <c r="A1129" s="1" t="s">
        <v>1144</v>
      </c>
      <c r="B1129" s="1" t="s">
        <v>1143</v>
      </c>
      <c r="C1129" s="40"/>
    </row>
    <row r="1130" spans="1:3" ht="16.5" x14ac:dyDescent="0.25">
      <c r="A1130" s="1" t="s">
        <v>2651</v>
      </c>
      <c r="B1130" s="1" t="s">
        <v>2652</v>
      </c>
      <c r="C1130" s="40"/>
    </row>
    <row r="1131" spans="1:3" ht="16.5" x14ac:dyDescent="0.25">
      <c r="A1131" s="1" t="s">
        <v>2653</v>
      </c>
      <c r="B1131" s="1" t="s">
        <v>2654</v>
      </c>
      <c r="C1131" s="40"/>
    </row>
    <row r="1132" spans="1:3" ht="16.5" x14ac:dyDescent="0.25">
      <c r="A1132" s="1" t="s">
        <v>2655</v>
      </c>
      <c r="B1132" s="1" t="s">
        <v>2656</v>
      </c>
      <c r="C1132" s="40"/>
    </row>
    <row r="1133" spans="1:3" ht="49.5" x14ac:dyDescent="0.25">
      <c r="A1133" s="1" t="s">
        <v>2657</v>
      </c>
      <c r="B1133" s="1" t="s">
        <v>2658</v>
      </c>
      <c r="C1133" s="40"/>
    </row>
    <row r="1134" spans="1:3" ht="16.5" x14ac:dyDescent="0.25">
      <c r="A1134" s="1" t="s">
        <v>2659</v>
      </c>
      <c r="B1134" s="1" t="s">
        <v>2660</v>
      </c>
      <c r="C1134" s="40"/>
    </row>
    <row r="1135" spans="1:3" ht="16.5" x14ac:dyDescent="0.25">
      <c r="A1135" s="1" t="s">
        <v>2661</v>
      </c>
      <c r="B1135" s="1" t="s">
        <v>2662</v>
      </c>
      <c r="C1135" s="40"/>
    </row>
    <row r="1136" spans="1:3" ht="16.5" x14ac:dyDescent="0.25">
      <c r="A1136" s="1" t="s">
        <v>2663</v>
      </c>
      <c r="B1136" s="1" t="s">
        <v>2664</v>
      </c>
      <c r="C1136" s="40"/>
    </row>
    <row r="1137" spans="1:3" ht="16.5" x14ac:dyDescent="0.25">
      <c r="A1137" s="1" t="s">
        <v>2665</v>
      </c>
      <c r="B1137" s="1" t="s">
        <v>2666</v>
      </c>
      <c r="C1137" s="40"/>
    </row>
    <row r="1138" spans="1:3" ht="16.5" x14ac:dyDescent="0.25">
      <c r="A1138" s="1" t="s">
        <v>2667</v>
      </c>
      <c r="B1138" s="1" t="s">
        <v>2668</v>
      </c>
      <c r="C1138" s="40"/>
    </row>
    <row r="1139" spans="1:3" ht="16.5" x14ac:dyDescent="0.25">
      <c r="A1139" s="1" t="s">
        <v>2669</v>
      </c>
      <c r="B1139" s="1" t="s">
        <v>2670</v>
      </c>
      <c r="C1139" s="40"/>
    </row>
    <row r="1140" spans="1:3" ht="16.5" x14ac:dyDescent="0.25">
      <c r="A1140" s="1" t="s">
        <v>2671</v>
      </c>
      <c r="B1140" s="1" t="s">
        <v>2672</v>
      </c>
      <c r="C1140" s="40"/>
    </row>
    <row r="1141" spans="1:3" ht="16.5" x14ac:dyDescent="0.25">
      <c r="A1141" s="1" t="s">
        <v>2673</v>
      </c>
      <c r="B1141" s="1" t="s">
        <v>2674</v>
      </c>
      <c r="C1141" s="40"/>
    </row>
    <row r="1142" spans="1:3" ht="33" x14ac:dyDescent="0.25">
      <c r="A1142" s="1" t="s">
        <v>2675</v>
      </c>
      <c r="B1142" s="1" t="s">
        <v>2676</v>
      </c>
      <c r="C1142" s="40"/>
    </row>
    <row r="1143" spans="1:3" ht="16.5" x14ac:dyDescent="0.25">
      <c r="A1143" s="1" t="s">
        <v>2677</v>
      </c>
      <c r="B1143" s="1" t="s">
        <v>2678</v>
      </c>
      <c r="C1143" s="40"/>
    </row>
    <row r="1144" spans="1:3" ht="33" x14ac:dyDescent="0.25">
      <c r="A1144" s="1" t="s">
        <v>2679</v>
      </c>
      <c r="B1144" s="1" t="s">
        <v>2680</v>
      </c>
      <c r="C1144" s="40"/>
    </row>
    <row r="1145" spans="1:3" ht="16.5" x14ac:dyDescent="0.25">
      <c r="A1145" s="1" t="s">
        <v>2681</v>
      </c>
      <c r="B1145" s="1" t="s">
        <v>2682</v>
      </c>
      <c r="C1145" s="40"/>
    </row>
    <row r="1146" spans="1:3" ht="33" x14ac:dyDescent="0.25">
      <c r="A1146" s="1" t="s">
        <v>1145</v>
      </c>
      <c r="B1146" s="1" t="s">
        <v>1146</v>
      </c>
      <c r="C1146" s="40"/>
    </row>
    <row r="1147" spans="1:3" ht="33" x14ac:dyDescent="0.25">
      <c r="A1147" s="1" t="s">
        <v>1148</v>
      </c>
      <c r="B1147" s="1" t="s">
        <v>1147</v>
      </c>
      <c r="C1147" s="40"/>
    </row>
    <row r="1148" spans="1:3" ht="33" x14ac:dyDescent="0.25">
      <c r="A1148" s="1" t="s">
        <v>1149</v>
      </c>
      <c r="B1148" s="1" t="s">
        <v>1150</v>
      </c>
      <c r="C1148" s="40"/>
    </row>
    <row r="1149" spans="1:3" ht="33" x14ac:dyDescent="0.25">
      <c r="A1149" s="1" t="s">
        <v>1152</v>
      </c>
      <c r="B1149" s="1" t="s">
        <v>1151</v>
      </c>
      <c r="C1149" s="40"/>
    </row>
    <row r="1150" spans="1:3" ht="33" x14ac:dyDescent="0.25">
      <c r="A1150" s="1" t="s">
        <v>1153</v>
      </c>
      <c r="B1150" s="1" t="s">
        <v>1154</v>
      </c>
      <c r="C1150" s="40"/>
    </row>
    <row r="1151" spans="1:3" ht="16.5" x14ac:dyDescent="0.25">
      <c r="A1151" s="1" t="s">
        <v>1158</v>
      </c>
      <c r="B1151" s="1" t="s">
        <v>1157</v>
      </c>
      <c r="C1151" s="40"/>
    </row>
    <row r="1152" spans="1:3" ht="33" x14ac:dyDescent="0.25">
      <c r="A1152" s="1" t="s">
        <v>1155</v>
      </c>
      <c r="B1152" s="1" t="s">
        <v>1156</v>
      </c>
      <c r="C1152" s="40"/>
    </row>
    <row r="1153" spans="1:3" ht="16.5" x14ac:dyDescent="0.25">
      <c r="A1153" s="1" t="s">
        <v>1160</v>
      </c>
      <c r="B1153" s="1" t="s">
        <v>1159</v>
      </c>
      <c r="C1153" s="40"/>
    </row>
    <row r="1154" spans="1:3" ht="16.5" x14ac:dyDescent="0.25">
      <c r="A1154" s="1" t="s">
        <v>2683</v>
      </c>
      <c r="B1154" s="1" t="s">
        <v>2684</v>
      </c>
      <c r="C1154" s="40"/>
    </row>
    <row r="1155" spans="1:3" ht="33" x14ac:dyDescent="0.25">
      <c r="A1155" s="1" t="s">
        <v>1162</v>
      </c>
      <c r="B1155" s="1" t="s">
        <v>1161</v>
      </c>
      <c r="C1155" s="40"/>
    </row>
    <row r="1156" spans="1:3" ht="33" x14ac:dyDescent="0.25">
      <c r="A1156" s="1" t="s">
        <v>1164</v>
      </c>
      <c r="B1156" s="1" t="s">
        <v>1163</v>
      </c>
      <c r="C1156" s="40"/>
    </row>
    <row r="1157" spans="1:3" ht="49.5" x14ac:dyDescent="0.25">
      <c r="A1157" s="1" t="s">
        <v>2685</v>
      </c>
      <c r="B1157" s="1" t="s">
        <v>2686</v>
      </c>
      <c r="C1157" s="40"/>
    </row>
    <row r="1158" spans="1:3" ht="33" x14ac:dyDescent="0.25">
      <c r="A1158" s="1" t="s">
        <v>1344</v>
      </c>
      <c r="B1158" s="1" t="s">
        <v>1345</v>
      </c>
      <c r="C1158" s="40"/>
    </row>
    <row r="1159" spans="1:3" ht="33" x14ac:dyDescent="0.25">
      <c r="A1159" s="1" t="s">
        <v>1165</v>
      </c>
      <c r="B1159" s="1" t="s">
        <v>1166</v>
      </c>
      <c r="C1159" s="40"/>
    </row>
    <row r="1160" spans="1:3" ht="16.5" x14ac:dyDescent="0.25">
      <c r="A1160" s="1" t="s">
        <v>2687</v>
      </c>
      <c r="B1160" s="1" t="s">
        <v>1281</v>
      </c>
      <c r="C1160" s="40"/>
    </row>
    <row r="1161" spans="1:3" ht="16.5" x14ac:dyDescent="0.25">
      <c r="A1161" s="1" t="s">
        <v>2688</v>
      </c>
      <c r="B1161" s="1" t="s">
        <v>1282</v>
      </c>
      <c r="C1161" s="40"/>
    </row>
    <row r="1162" spans="1:3" ht="16.5" x14ac:dyDescent="0.25">
      <c r="A1162" s="1" t="s">
        <v>2689</v>
      </c>
      <c r="B1162" s="1" t="s">
        <v>1282</v>
      </c>
      <c r="C1162" s="40"/>
    </row>
    <row r="1163" spans="1:3" ht="16.5" x14ac:dyDescent="0.25">
      <c r="A1163" s="1" t="s">
        <v>2690</v>
      </c>
      <c r="B1163" s="1" t="s">
        <v>1283</v>
      </c>
      <c r="C1163" s="40"/>
    </row>
    <row r="1164" spans="1:3" ht="33" x14ac:dyDescent="0.25">
      <c r="A1164" s="1" t="s">
        <v>2691</v>
      </c>
      <c r="B1164" s="1" t="s">
        <v>2692</v>
      </c>
      <c r="C1164" s="40"/>
    </row>
    <row r="1165" spans="1:3" ht="33" x14ac:dyDescent="0.25">
      <c r="A1165" s="1" t="s">
        <v>2693</v>
      </c>
      <c r="B1165" s="1" t="s">
        <v>2694</v>
      </c>
      <c r="C1165" s="40"/>
    </row>
    <row r="1166" spans="1:3" ht="16.5" x14ac:dyDescent="0.25">
      <c r="A1166" s="1" t="s">
        <v>2695</v>
      </c>
      <c r="B1166" s="1" t="s">
        <v>2696</v>
      </c>
      <c r="C1166" s="40"/>
    </row>
    <row r="1167" spans="1:3" ht="16.5" x14ac:dyDescent="0.25">
      <c r="A1167" s="1" t="s">
        <v>2697</v>
      </c>
      <c r="B1167" s="1" t="s">
        <v>1284</v>
      </c>
      <c r="C1167" s="40"/>
    </row>
    <row r="1168" spans="1:3" ht="16.5" x14ac:dyDescent="0.25">
      <c r="A1168" s="1" t="s">
        <v>2698</v>
      </c>
      <c r="B1168" s="1" t="s">
        <v>1285</v>
      </c>
      <c r="C1168" s="40"/>
    </row>
    <row r="1169" spans="1:3" ht="16.5" x14ac:dyDescent="0.25">
      <c r="A1169" s="1" t="s">
        <v>2699</v>
      </c>
      <c r="B1169" s="1" t="s">
        <v>2700</v>
      </c>
      <c r="C1169" s="40"/>
    </row>
    <row r="1170" spans="1:3" ht="16.5" x14ac:dyDescent="0.25">
      <c r="A1170" s="1" t="s">
        <v>2701</v>
      </c>
      <c r="B1170" s="1" t="s">
        <v>2702</v>
      </c>
      <c r="C1170" s="40"/>
    </row>
    <row r="1171" spans="1:3" ht="16.5" x14ac:dyDescent="0.25">
      <c r="A1171" s="1" t="s">
        <v>2703</v>
      </c>
      <c r="B1171" s="1" t="s">
        <v>1286</v>
      </c>
      <c r="C1171" s="40"/>
    </row>
    <row r="1172" spans="1:3" ht="16.5" x14ac:dyDescent="0.25">
      <c r="A1172" s="1" t="s">
        <v>2704</v>
      </c>
      <c r="B1172" s="1" t="s">
        <v>1287</v>
      </c>
      <c r="C1172" s="40"/>
    </row>
    <row r="1173" spans="1:3" ht="33" x14ac:dyDescent="0.25">
      <c r="A1173" s="1" t="s">
        <v>1049</v>
      </c>
      <c r="B1173" s="1" t="s">
        <v>1288</v>
      </c>
      <c r="C1173" s="40"/>
    </row>
    <row r="1174" spans="1:3" ht="33" x14ac:dyDescent="0.25">
      <c r="A1174" s="1" t="s">
        <v>1289</v>
      </c>
      <c r="B1174" s="1" t="s">
        <v>1288</v>
      </c>
      <c r="C1174" s="40"/>
    </row>
    <row r="1175" spans="1:3" ht="16.5" x14ac:dyDescent="0.25">
      <c r="A1175" s="1" t="s">
        <v>2705</v>
      </c>
      <c r="B1175" s="1" t="s">
        <v>2706</v>
      </c>
      <c r="C1175" s="40"/>
    </row>
    <row r="1176" spans="1:3" ht="16.5" x14ac:dyDescent="0.25">
      <c r="A1176" s="1" t="s">
        <v>2707</v>
      </c>
      <c r="B1176" s="1" t="s">
        <v>2708</v>
      </c>
      <c r="C1176" s="40"/>
    </row>
    <row r="1177" spans="1:3" ht="16.5" x14ac:dyDescent="0.25">
      <c r="A1177" s="1" t="s">
        <v>2709</v>
      </c>
      <c r="B1177" s="1" t="s">
        <v>2710</v>
      </c>
      <c r="C1177" s="40"/>
    </row>
    <row r="1178" spans="1:3" ht="16.5" x14ac:dyDescent="0.25">
      <c r="A1178" s="1" t="s">
        <v>2711</v>
      </c>
      <c r="B1178" s="1" t="s">
        <v>2712</v>
      </c>
      <c r="C1178" s="40"/>
    </row>
    <row r="1179" spans="1:3" ht="16.5" x14ac:dyDescent="0.25">
      <c r="A1179" s="1" t="s">
        <v>1290</v>
      </c>
      <c r="B1179" s="1" t="s">
        <v>1291</v>
      </c>
      <c r="C1179" s="40"/>
    </row>
    <row r="1180" spans="1:3" ht="16.5" x14ac:dyDescent="0.25">
      <c r="A1180" s="1" t="s">
        <v>2713</v>
      </c>
      <c r="B1180" s="1" t="s">
        <v>1292</v>
      </c>
      <c r="C1180" s="40"/>
    </row>
    <row r="1181" spans="1:3" ht="33" x14ac:dyDescent="0.25">
      <c r="A1181" s="1" t="s">
        <v>1095</v>
      </c>
      <c r="B1181" s="1" t="s">
        <v>1293</v>
      </c>
      <c r="C1181" s="40"/>
    </row>
    <row r="1182" spans="1:3" ht="16.5" x14ac:dyDescent="0.25">
      <c r="A1182" s="1" t="s">
        <v>1097</v>
      </c>
      <c r="B1182" s="1" t="s">
        <v>1294</v>
      </c>
      <c r="C1182" s="40"/>
    </row>
    <row r="1183" spans="1:3" ht="16.5" x14ac:dyDescent="0.25">
      <c r="A1183" s="1" t="s">
        <v>1100</v>
      </c>
      <c r="B1183" s="1" t="s">
        <v>2714</v>
      </c>
      <c r="C1183" s="40"/>
    </row>
    <row r="1184" spans="1:3" ht="33" x14ac:dyDescent="0.25">
      <c r="A1184" s="1" t="s">
        <v>1109</v>
      </c>
      <c r="B1184" s="1" t="s">
        <v>2715</v>
      </c>
      <c r="C1184" s="40"/>
    </row>
    <row r="1185" spans="1:3" ht="33" x14ac:dyDescent="0.25">
      <c r="A1185" s="1" t="s">
        <v>1120</v>
      </c>
      <c r="B1185" s="1" t="s">
        <v>2716</v>
      </c>
      <c r="C1185" s="40"/>
    </row>
    <row r="1186" spans="1:3" ht="16.5" x14ac:dyDescent="0.25">
      <c r="A1186" s="1" t="s">
        <v>2717</v>
      </c>
      <c r="B1186" s="1" t="s">
        <v>1295</v>
      </c>
      <c r="C1186" s="40"/>
    </row>
    <row r="1187" spans="1:3" ht="16.5" x14ac:dyDescent="0.25">
      <c r="A1187" s="1" t="s">
        <v>2718</v>
      </c>
      <c r="B1187" s="1" t="s">
        <v>1297</v>
      </c>
      <c r="C1187" s="40"/>
    </row>
    <row r="1188" spans="1:3" ht="16.5" x14ac:dyDescent="0.25">
      <c r="A1188" s="1" t="s">
        <v>2719</v>
      </c>
      <c r="B1188" s="1" t="s">
        <v>1301</v>
      </c>
      <c r="C1188" s="40"/>
    </row>
    <row r="1189" spans="1:3" ht="16.5" x14ac:dyDescent="0.25">
      <c r="A1189" s="1" t="s">
        <v>2720</v>
      </c>
      <c r="B1189" s="1" t="s">
        <v>1304</v>
      </c>
      <c r="C1189" s="40"/>
    </row>
    <row r="1190" spans="1:3" ht="16.5" x14ac:dyDescent="0.25">
      <c r="A1190" s="1" t="s">
        <v>1307</v>
      </c>
      <c r="B1190" s="1" t="s">
        <v>1308</v>
      </c>
      <c r="C1190" s="40"/>
    </row>
    <row r="1191" spans="1:3" ht="16.5" x14ac:dyDescent="0.25">
      <c r="A1191" s="1" t="s">
        <v>1309</v>
      </c>
      <c r="B1191" s="1" t="s">
        <v>1308</v>
      </c>
      <c r="C1191" s="40"/>
    </row>
    <row r="1192" spans="1:3" ht="16.5" x14ac:dyDescent="0.25">
      <c r="A1192" s="1" t="s">
        <v>1311</v>
      </c>
      <c r="B1192" s="1" t="s">
        <v>1310</v>
      </c>
      <c r="C1192" s="40"/>
    </row>
    <row r="1193" spans="1:3" ht="16.5" x14ac:dyDescent="0.25">
      <c r="A1193" s="1" t="s">
        <v>2721</v>
      </c>
      <c r="B1193" s="1" t="s">
        <v>2722</v>
      </c>
      <c r="C1193" s="40"/>
    </row>
    <row r="1194" spans="1:3" ht="16.5" x14ac:dyDescent="0.25">
      <c r="A1194" s="1" t="s">
        <v>2723</v>
      </c>
      <c r="B1194" s="1" t="s">
        <v>2724</v>
      </c>
      <c r="C1194" s="40"/>
    </row>
    <row r="1195" spans="1:3" ht="16.5" x14ac:dyDescent="0.25">
      <c r="A1195" s="1" t="s">
        <v>2725</v>
      </c>
      <c r="B1195" s="1" t="s">
        <v>2726</v>
      </c>
      <c r="C1195" s="40"/>
    </row>
    <row r="1196" spans="1:3" ht="49.5" x14ac:dyDescent="0.25">
      <c r="A1196" s="1" t="s">
        <v>1312</v>
      </c>
      <c r="B1196" s="1" t="s">
        <v>1313</v>
      </c>
      <c r="C1196" s="40"/>
    </row>
    <row r="1197" spans="1:3" ht="16.5" x14ac:dyDescent="0.25">
      <c r="A1197" s="1" t="s">
        <v>1315</v>
      </c>
      <c r="B1197" s="1" t="s">
        <v>1314</v>
      </c>
      <c r="C1197" s="40"/>
    </row>
    <row r="1198" spans="1:3" ht="33" x14ac:dyDescent="0.25">
      <c r="A1198" s="1" t="s">
        <v>1317</v>
      </c>
      <c r="B1198" s="1" t="s">
        <v>1316</v>
      </c>
      <c r="C1198" s="40"/>
    </row>
    <row r="1199" spans="1:3" ht="49.5" x14ac:dyDescent="0.25">
      <c r="A1199" s="1" t="s">
        <v>1318</v>
      </c>
      <c r="B1199" s="1" t="s">
        <v>1319</v>
      </c>
      <c r="C1199" s="40"/>
    </row>
    <row r="1200" spans="1:3" ht="33" x14ac:dyDescent="0.25">
      <c r="A1200" s="1" t="s">
        <v>1321</v>
      </c>
      <c r="B1200" s="1" t="s">
        <v>1320</v>
      </c>
      <c r="C1200" s="40"/>
    </row>
    <row r="1201" spans="1:3" ht="66" x14ac:dyDescent="0.25">
      <c r="A1201" s="1" t="s">
        <v>1322</v>
      </c>
      <c r="B1201" s="1" t="s">
        <v>2727</v>
      </c>
      <c r="C1201" s="40"/>
    </row>
    <row r="1202" spans="1:3" ht="33" x14ac:dyDescent="0.25">
      <c r="A1202" s="1" t="s">
        <v>1323</v>
      </c>
      <c r="B1202" s="1" t="s">
        <v>1324</v>
      </c>
      <c r="C1202" s="40"/>
    </row>
    <row r="1203" spans="1:3" ht="33" x14ac:dyDescent="0.25">
      <c r="A1203" s="1" t="s">
        <v>2728</v>
      </c>
      <c r="B1203" s="1" t="s">
        <v>1328</v>
      </c>
      <c r="C1203" s="40"/>
    </row>
    <row r="1204" spans="1:3" ht="33" x14ac:dyDescent="0.25">
      <c r="A1204" s="1" t="s">
        <v>1330</v>
      </c>
      <c r="B1204" s="1" t="s">
        <v>1328</v>
      </c>
      <c r="C1204" s="40"/>
    </row>
    <row r="1205" spans="1:3" ht="33" x14ac:dyDescent="0.25">
      <c r="A1205" s="1" t="s">
        <v>1332</v>
      </c>
      <c r="B1205" s="1" t="s">
        <v>1333</v>
      </c>
      <c r="C1205" s="40"/>
    </row>
    <row r="1206" spans="1:3" ht="16.5" x14ac:dyDescent="0.25">
      <c r="A1206" s="1" t="s">
        <v>1336</v>
      </c>
      <c r="B1206" s="1" t="s">
        <v>1335</v>
      </c>
      <c r="C1206" s="40"/>
    </row>
    <row r="1207" spans="1:3" ht="16.5" x14ac:dyDescent="0.25">
      <c r="A1207" s="1" t="s">
        <v>1339</v>
      </c>
      <c r="B1207" s="1" t="s">
        <v>1338</v>
      </c>
      <c r="C1207" s="40"/>
    </row>
    <row r="1208" spans="1:3" ht="16.5" x14ac:dyDescent="0.25">
      <c r="A1208" s="1" t="s">
        <v>1341</v>
      </c>
      <c r="B1208" s="1" t="s">
        <v>1342</v>
      </c>
      <c r="C1208" s="40"/>
    </row>
    <row r="1209" spans="1:3" ht="16.5" x14ac:dyDescent="0.25">
      <c r="A1209" s="1" t="s">
        <v>1347</v>
      </c>
      <c r="B1209" s="1" t="s">
        <v>1346</v>
      </c>
      <c r="C1209" s="40"/>
    </row>
    <row r="1210" spans="1:3" ht="33" x14ac:dyDescent="0.25">
      <c r="A1210" s="1" t="s">
        <v>1349</v>
      </c>
      <c r="B1210" s="1" t="s">
        <v>1350</v>
      </c>
      <c r="C1210" s="40"/>
    </row>
    <row r="1211" spans="1:3" ht="16.5" x14ac:dyDescent="0.25">
      <c r="A1211" s="1" t="s">
        <v>1353</v>
      </c>
      <c r="B1211" s="1" t="s">
        <v>1352</v>
      </c>
      <c r="C1211" s="40"/>
    </row>
    <row r="1212" spans="1:3" ht="16.5" x14ac:dyDescent="0.25">
      <c r="A1212" s="1" t="s">
        <v>2729</v>
      </c>
      <c r="B1212" s="1" t="s">
        <v>2730</v>
      </c>
      <c r="C1212" s="40"/>
    </row>
    <row r="1213" spans="1:3" ht="16.5" x14ac:dyDescent="0.25">
      <c r="A1213" s="1" t="s">
        <v>2731</v>
      </c>
      <c r="B1213" s="1" t="s">
        <v>2732</v>
      </c>
      <c r="C1213" s="40"/>
    </row>
    <row r="1214" spans="1:3" ht="16.5" x14ac:dyDescent="0.25">
      <c r="A1214" s="1" t="s">
        <v>2733</v>
      </c>
      <c r="B1214" s="1" t="s">
        <v>2734</v>
      </c>
      <c r="C1214" s="40"/>
    </row>
    <row r="1215" spans="1:3" ht="16.5" x14ac:dyDescent="0.25">
      <c r="A1215" s="1" t="s">
        <v>1355</v>
      </c>
      <c r="B1215" s="1" t="s">
        <v>1356</v>
      </c>
      <c r="C1215" s="40"/>
    </row>
    <row r="1216" spans="1:3" ht="16.5" x14ac:dyDescent="0.25">
      <c r="A1216" s="1" t="s">
        <v>1357</v>
      </c>
      <c r="B1216" s="1" t="s">
        <v>1358</v>
      </c>
      <c r="C1216" s="40"/>
    </row>
    <row r="1217" spans="1:3" ht="33" x14ac:dyDescent="0.25">
      <c r="A1217" s="1" t="s">
        <v>1359</v>
      </c>
      <c r="B1217" s="1" t="s">
        <v>1360</v>
      </c>
      <c r="C1217" s="40"/>
    </row>
    <row r="1218" spans="1:3" ht="16.5" x14ac:dyDescent="0.25">
      <c r="A1218" s="1" t="s">
        <v>1361</v>
      </c>
      <c r="B1218" s="1" t="s">
        <v>1362</v>
      </c>
      <c r="C1218" s="40"/>
    </row>
    <row r="1219" spans="1:3" ht="16.5" x14ac:dyDescent="0.25">
      <c r="A1219" s="1" t="s">
        <v>2735</v>
      </c>
      <c r="B1219" s="1" t="s">
        <v>2736</v>
      </c>
      <c r="C1219" s="40"/>
    </row>
    <row r="1220" spans="1:3" ht="16.5" x14ac:dyDescent="0.25">
      <c r="A1220" s="1" t="s">
        <v>1364</v>
      </c>
      <c r="B1220" s="1" t="s">
        <v>1365</v>
      </c>
      <c r="C1220" s="40"/>
    </row>
    <row r="1221" spans="1:3" ht="16.5" x14ac:dyDescent="0.25">
      <c r="A1221" s="1" t="s">
        <v>2737</v>
      </c>
      <c r="B1221" s="1" t="s">
        <v>2738</v>
      </c>
      <c r="C1221" s="40"/>
    </row>
    <row r="1222" spans="1:3" ht="16.5" x14ac:dyDescent="0.25">
      <c r="A1222" s="1" t="s">
        <v>2739</v>
      </c>
      <c r="B1222" s="1" t="s">
        <v>2738</v>
      </c>
      <c r="C1222" s="40"/>
    </row>
    <row r="1223" spans="1:3" ht="33" x14ac:dyDescent="0.25">
      <c r="A1223" s="1" t="s">
        <v>2740</v>
      </c>
      <c r="B1223" s="1" t="s">
        <v>1375</v>
      </c>
      <c r="C1223" s="40"/>
    </row>
    <row r="1224" spans="1:3" ht="16.5" x14ac:dyDescent="0.25">
      <c r="A1224" s="1" t="s">
        <v>1368</v>
      </c>
      <c r="B1224" s="1" t="s">
        <v>1369</v>
      </c>
      <c r="C1224" s="40"/>
    </row>
    <row r="1225" spans="1:3" x14ac:dyDescent="0.25">
      <c r="A1225" s="117" t="s">
        <v>2741</v>
      </c>
      <c r="B1225" s="117" t="s">
        <v>2742</v>
      </c>
      <c r="C1225" s="40"/>
    </row>
    <row r="1226" spans="1:3" x14ac:dyDescent="0.25">
      <c r="A1226" s="117"/>
      <c r="B1226" s="117"/>
      <c r="C1226" s="40"/>
    </row>
    <row r="1227" spans="1:3" ht="16.5" x14ac:dyDescent="0.25">
      <c r="A1227" s="1" t="s">
        <v>1370</v>
      </c>
      <c r="B1227" s="1" t="s">
        <v>1371</v>
      </c>
      <c r="C1227" s="40"/>
    </row>
    <row r="1228" spans="1:3" ht="16.5" x14ac:dyDescent="0.25">
      <c r="A1228" s="1" t="s">
        <v>1373</v>
      </c>
      <c r="B1228" s="1" t="s">
        <v>1372</v>
      </c>
      <c r="C1228" s="40"/>
    </row>
    <row r="1229" spans="1:3" ht="16.5" x14ac:dyDescent="0.25">
      <c r="A1229" s="1" t="s">
        <v>2743</v>
      </c>
      <c r="B1229" s="1" t="s">
        <v>2744</v>
      </c>
      <c r="C1229" s="40"/>
    </row>
    <row r="1230" spans="1:3" ht="16.5" x14ac:dyDescent="0.25">
      <c r="A1230" s="1" t="s">
        <v>2745</v>
      </c>
      <c r="B1230" s="1" t="s">
        <v>2746</v>
      </c>
      <c r="C1230" s="40"/>
    </row>
    <row r="1231" spans="1:3" ht="33" x14ac:dyDescent="0.25">
      <c r="A1231" s="1" t="s">
        <v>1376</v>
      </c>
      <c r="B1231" s="1" t="s">
        <v>1374</v>
      </c>
      <c r="C1231" s="40"/>
    </row>
    <row r="1232" spans="1:3" ht="16.5" x14ac:dyDescent="0.25">
      <c r="A1232" s="1" t="s">
        <v>2747</v>
      </c>
      <c r="B1232" s="1" t="s">
        <v>1377</v>
      </c>
      <c r="C1232" s="40"/>
    </row>
    <row r="1233" spans="1:3" ht="16.5" x14ac:dyDescent="0.25">
      <c r="A1233" s="1" t="s">
        <v>1378</v>
      </c>
      <c r="B1233" s="1" t="s">
        <v>1377</v>
      </c>
      <c r="C1233" s="40"/>
    </row>
    <row r="1234" spans="1:3" ht="16.5" x14ac:dyDescent="0.25">
      <c r="A1234" s="1" t="s">
        <v>2748</v>
      </c>
      <c r="B1234" s="1" t="s">
        <v>1379</v>
      </c>
      <c r="C1234" s="40"/>
    </row>
    <row r="1235" spans="1:3" ht="16.5" x14ac:dyDescent="0.25">
      <c r="A1235" s="1" t="s">
        <v>1381</v>
      </c>
      <c r="B1235" s="1" t="s">
        <v>1380</v>
      </c>
      <c r="C1235" s="40"/>
    </row>
    <row r="1236" spans="1:3" ht="16.5" x14ac:dyDescent="0.25">
      <c r="A1236" s="1" t="s">
        <v>2749</v>
      </c>
      <c r="B1236" s="1" t="s">
        <v>1384</v>
      </c>
      <c r="C1236" s="40"/>
    </row>
    <row r="1237" spans="1:3" ht="16.5" x14ac:dyDescent="0.25">
      <c r="A1237" s="1" t="s">
        <v>1383</v>
      </c>
      <c r="B1237" s="1" t="s">
        <v>1382</v>
      </c>
      <c r="C1237" s="40"/>
    </row>
    <row r="1238" spans="1:3" ht="16.5" x14ac:dyDescent="0.25">
      <c r="A1238" s="1" t="s">
        <v>2750</v>
      </c>
      <c r="B1238" s="1" t="s">
        <v>1246</v>
      </c>
      <c r="C1238" s="40"/>
    </row>
    <row r="1239" spans="1:3" ht="16.5" x14ac:dyDescent="0.25">
      <c r="A1239" s="1" t="s">
        <v>1202</v>
      </c>
      <c r="B1239" s="1" t="s">
        <v>1385</v>
      </c>
      <c r="C1239" s="40"/>
    </row>
    <row r="1240" spans="1:3" ht="16.5" x14ac:dyDescent="0.25">
      <c r="A1240" s="1" t="s">
        <v>1386</v>
      </c>
      <c r="B1240" s="1" t="s">
        <v>1387</v>
      </c>
      <c r="C1240" s="40"/>
    </row>
    <row r="1241" spans="1:3" ht="16.5" x14ac:dyDescent="0.25">
      <c r="A1241" s="1" t="s">
        <v>1388</v>
      </c>
      <c r="B1241" s="1" t="s">
        <v>1389</v>
      </c>
      <c r="C1241" s="40"/>
    </row>
    <row r="1242" spans="1:3" ht="16.5" x14ac:dyDescent="0.25">
      <c r="A1242" s="1" t="s">
        <v>1391</v>
      </c>
      <c r="B1242" s="1" t="s">
        <v>1390</v>
      </c>
      <c r="C1242" s="40"/>
    </row>
    <row r="1243" spans="1:3" ht="16.5" x14ac:dyDescent="0.25">
      <c r="A1243" s="1" t="s">
        <v>1393</v>
      </c>
      <c r="B1243" s="1" t="s">
        <v>1392</v>
      </c>
      <c r="C1243" s="40"/>
    </row>
    <row r="1244" spans="1:3" ht="16.5" x14ac:dyDescent="0.25">
      <c r="A1244" s="1" t="s">
        <v>1395</v>
      </c>
      <c r="B1244" s="1" t="s">
        <v>1394</v>
      </c>
      <c r="C1244" s="40"/>
    </row>
    <row r="1245" spans="1:3" ht="33" x14ac:dyDescent="0.25">
      <c r="A1245" s="1" t="s">
        <v>1396</v>
      </c>
      <c r="B1245" s="1" t="s">
        <v>1397</v>
      </c>
      <c r="C1245" s="40"/>
    </row>
    <row r="1246" spans="1:3" ht="33" x14ac:dyDescent="0.25">
      <c r="A1246" s="1" t="s">
        <v>1398</v>
      </c>
      <c r="B1246" s="1" t="s">
        <v>1399</v>
      </c>
      <c r="C1246" s="40"/>
    </row>
    <row r="1247" spans="1:3" ht="16.5" x14ac:dyDescent="0.25">
      <c r="A1247" s="1" t="s">
        <v>1407</v>
      </c>
      <c r="B1247" s="1" t="s">
        <v>1408</v>
      </c>
      <c r="C1247" s="40"/>
    </row>
    <row r="1248" spans="1:3" ht="16.5" x14ac:dyDescent="0.25">
      <c r="A1248" s="1" t="s">
        <v>1210</v>
      </c>
      <c r="B1248" s="1" t="s">
        <v>1400</v>
      </c>
      <c r="C1248" s="40"/>
    </row>
    <row r="1249" spans="1:3" ht="16.5" x14ac:dyDescent="0.25">
      <c r="A1249" s="1" t="s">
        <v>1212</v>
      </c>
      <c r="B1249" s="1" t="s">
        <v>1400</v>
      </c>
      <c r="C1249" s="40"/>
    </row>
    <row r="1250" spans="1:3" ht="16.5" x14ac:dyDescent="0.25">
      <c r="A1250" s="1" t="s">
        <v>1233</v>
      </c>
      <c r="B1250" s="1" t="s">
        <v>1401</v>
      </c>
      <c r="C1250" s="40"/>
    </row>
    <row r="1251" spans="1:3" ht="16.5" x14ac:dyDescent="0.25">
      <c r="A1251" s="1" t="s">
        <v>1235</v>
      </c>
      <c r="B1251" s="1" t="s">
        <v>1401</v>
      </c>
      <c r="C1251" s="40"/>
    </row>
    <row r="1252" spans="1:3" ht="16.5" x14ac:dyDescent="0.25">
      <c r="A1252" s="1" t="s">
        <v>1403</v>
      </c>
      <c r="B1252" s="1" t="s">
        <v>1402</v>
      </c>
      <c r="C1252" s="40"/>
    </row>
    <row r="1253" spans="1:3" ht="16.5" x14ac:dyDescent="0.25">
      <c r="A1253" s="1" t="s">
        <v>1404</v>
      </c>
      <c r="B1253" s="1" t="s">
        <v>1402</v>
      </c>
      <c r="C1253" s="40"/>
    </row>
    <row r="1254" spans="1:3" ht="16.5" x14ac:dyDescent="0.25">
      <c r="A1254" s="1" t="s">
        <v>1248</v>
      </c>
      <c r="B1254" s="1" t="s">
        <v>1249</v>
      </c>
      <c r="C1254" s="40"/>
    </row>
    <row r="1255" spans="1:3" ht="16.5" x14ac:dyDescent="0.25">
      <c r="A1255" s="1" t="s">
        <v>1250</v>
      </c>
      <c r="B1255" s="1" t="s">
        <v>1249</v>
      </c>
      <c r="C1255" s="40"/>
    </row>
    <row r="1256" spans="1:3" ht="16.5" x14ac:dyDescent="0.25">
      <c r="A1256" s="1" t="s">
        <v>1405</v>
      </c>
      <c r="B1256" s="1" t="s">
        <v>1406</v>
      </c>
      <c r="C1256" s="40"/>
    </row>
    <row r="1257" spans="1:3" ht="16.5" x14ac:dyDescent="0.25">
      <c r="A1257" s="1" t="s">
        <v>1410</v>
      </c>
      <c r="B1257" s="1" t="s">
        <v>1409</v>
      </c>
      <c r="C1257" s="40"/>
    </row>
    <row r="1258" spans="1:3" ht="16.5" x14ac:dyDescent="0.25">
      <c r="A1258" s="1" t="s">
        <v>1411</v>
      </c>
      <c r="B1258" s="1" t="s">
        <v>1412</v>
      </c>
      <c r="C1258" s="40"/>
    </row>
    <row r="1259" spans="1:3" ht="16.5" x14ac:dyDescent="0.25">
      <c r="A1259" s="1" t="s">
        <v>2751</v>
      </c>
      <c r="B1259" s="1" t="s">
        <v>2752</v>
      </c>
      <c r="C1259" s="40"/>
    </row>
    <row r="1260" spans="1:3" ht="16.5" x14ac:dyDescent="0.25">
      <c r="A1260" s="1" t="s">
        <v>1416</v>
      </c>
      <c r="B1260" s="1" t="s">
        <v>1415</v>
      </c>
      <c r="C1260" s="40"/>
    </row>
    <row r="1261" spans="1:3" ht="16.5" x14ac:dyDescent="0.25">
      <c r="A1261" s="1" t="s">
        <v>1418</v>
      </c>
      <c r="B1261" s="1" t="s">
        <v>1417</v>
      </c>
      <c r="C1261" s="40"/>
    </row>
    <row r="1262" spans="1:3" ht="33" x14ac:dyDescent="0.25">
      <c r="A1262" s="1" t="s">
        <v>1420</v>
      </c>
      <c r="B1262" s="1" t="s">
        <v>1419</v>
      </c>
      <c r="C1262" s="40"/>
    </row>
    <row r="1263" spans="1:3" ht="16.5" x14ac:dyDescent="0.25">
      <c r="A1263" s="1" t="s">
        <v>1421</v>
      </c>
      <c r="B1263" s="1" t="s">
        <v>1422</v>
      </c>
      <c r="C1263" s="40"/>
    </row>
    <row r="1264" spans="1:3" ht="16.5" x14ac:dyDescent="0.25">
      <c r="A1264" s="1" t="s">
        <v>2753</v>
      </c>
      <c r="B1264" s="1" t="s">
        <v>2754</v>
      </c>
      <c r="C1264" s="40"/>
    </row>
    <row r="1265" spans="1:3" ht="33" x14ac:dyDescent="0.25">
      <c r="A1265" s="1" t="s">
        <v>2755</v>
      </c>
      <c r="B1265" s="1" t="s">
        <v>2756</v>
      </c>
      <c r="C1265" s="40"/>
    </row>
    <row r="1266" spans="1:3" ht="16.5" x14ac:dyDescent="0.25">
      <c r="A1266" s="1" t="s">
        <v>2757</v>
      </c>
      <c r="B1266" s="1" t="s">
        <v>2758</v>
      </c>
      <c r="C1266" s="40"/>
    </row>
    <row r="1267" spans="1:3" ht="16.5" x14ac:dyDescent="0.25">
      <c r="A1267" s="1" t="s">
        <v>1413</v>
      </c>
      <c r="B1267" s="1" t="s">
        <v>1414</v>
      </c>
      <c r="C1267" s="40"/>
    </row>
    <row r="1268" spans="1:3" ht="16.5" x14ac:dyDescent="0.25">
      <c r="A1268" s="1" t="s">
        <v>2759</v>
      </c>
      <c r="B1268" s="1" t="s">
        <v>2760</v>
      </c>
      <c r="C1268" s="40"/>
    </row>
    <row r="1269" spans="1:3" ht="16.5" x14ac:dyDescent="0.25">
      <c r="A1269" s="1" t="s">
        <v>1247</v>
      </c>
      <c r="B1269" s="1" t="s">
        <v>2761</v>
      </c>
      <c r="C1269" s="40"/>
    </row>
    <row r="1270" spans="1:3" ht="16.5" x14ac:dyDescent="0.25">
      <c r="A1270" s="1" t="s">
        <v>2762</v>
      </c>
      <c r="B1270" s="1" t="s">
        <v>2763</v>
      </c>
      <c r="C1270" s="40"/>
    </row>
    <row r="1271" spans="1:3" x14ac:dyDescent="0.25">
      <c r="A1271" s="117" t="s">
        <v>963</v>
      </c>
      <c r="B1271" s="117" t="s">
        <v>964</v>
      </c>
      <c r="C1271" s="40"/>
    </row>
    <row r="1272" spans="1:3" x14ac:dyDescent="0.25">
      <c r="A1272" s="117"/>
      <c r="B1272" s="117"/>
      <c r="C1272" s="40"/>
    </row>
    <row r="1273" spans="1:3" x14ac:dyDescent="0.25">
      <c r="A1273" s="117"/>
      <c r="B1273" s="117"/>
      <c r="C1273" s="40"/>
    </row>
    <row r="1274" spans="1:3" x14ac:dyDescent="0.25">
      <c r="A1274" s="117"/>
      <c r="B1274" s="117"/>
      <c r="C1274" s="40"/>
    </row>
    <row r="1275" spans="1:3" x14ac:dyDescent="0.25">
      <c r="A1275" s="117"/>
      <c r="B1275" s="117"/>
      <c r="C1275" s="40"/>
    </row>
    <row r="1276" spans="1:3" x14ac:dyDescent="0.25">
      <c r="A1276" s="117"/>
      <c r="B1276" s="117"/>
      <c r="C1276" s="40"/>
    </row>
    <row r="1277" spans="1:3" x14ac:dyDescent="0.25">
      <c r="A1277" s="117"/>
      <c r="B1277" s="117"/>
      <c r="C1277" s="40"/>
    </row>
    <row r="1278" spans="1:3" x14ac:dyDescent="0.25">
      <c r="A1278" s="117"/>
      <c r="B1278" s="117"/>
      <c r="C1278" s="40"/>
    </row>
    <row r="1279" spans="1:3" x14ac:dyDescent="0.25">
      <c r="A1279" s="117"/>
      <c r="B1279" s="117"/>
      <c r="C1279" s="40"/>
    </row>
    <row r="1280" spans="1:3" x14ac:dyDescent="0.25">
      <c r="A1280" s="117"/>
      <c r="B1280" s="117"/>
      <c r="C1280" s="40"/>
    </row>
    <row r="1281" spans="1:3" x14ac:dyDescent="0.25">
      <c r="A1281" s="117"/>
      <c r="B1281" s="117"/>
      <c r="C1281" s="40"/>
    </row>
    <row r="1282" spans="1:3" x14ac:dyDescent="0.25">
      <c r="A1282" s="117"/>
      <c r="B1282" s="117"/>
      <c r="C1282" s="40"/>
    </row>
    <row r="1283" spans="1:3" x14ac:dyDescent="0.25">
      <c r="A1283" s="117"/>
      <c r="B1283" s="117"/>
      <c r="C1283" s="40"/>
    </row>
    <row r="1284" spans="1:3" x14ac:dyDescent="0.25">
      <c r="A1284" s="117" t="s">
        <v>1253</v>
      </c>
      <c r="B1284" s="117" t="s">
        <v>1254</v>
      </c>
      <c r="C1284" s="40"/>
    </row>
    <row r="1285" spans="1:3" x14ac:dyDescent="0.25">
      <c r="A1285" s="117"/>
      <c r="B1285" s="117"/>
      <c r="C1285" s="40"/>
    </row>
    <row r="1286" spans="1:3" x14ac:dyDescent="0.25">
      <c r="A1286" s="117"/>
      <c r="B1286" s="117"/>
      <c r="C1286" s="40"/>
    </row>
    <row r="1287" spans="1:3" x14ac:dyDescent="0.25">
      <c r="A1287" s="117" t="s">
        <v>1186</v>
      </c>
      <c r="B1287" s="117" t="s">
        <v>1187</v>
      </c>
      <c r="C1287" s="40"/>
    </row>
    <row r="1288" spans="1:3" x14ac:dyDescent="0.25">
      <c r="A1288" s="117"/>
      <c r="B1288" s="117"/>
      <c r="C1288" s="40"/>
    </row>
    <row r="1289" spans="1:3" x14ac:dyDescent="0.25">
      <c r="A1289" s="117"/>
      <c r="B1289" s="117"/>
      <c r="C1289" s="40"/>
    </row>
    <row r="1290" spans="1:3" x14ac:dyDescent="0.25">
      <c r="A1290" s="117" t="s">
        <v>1298</v>
      </c>
      <c r="B1290" s="117" t="s">
        <v>1299</v>
      </c>
      <c r="C1290" s="40"/>
    </row>
    <row r="1291" spans="1:3" x14ac:dyDescent="0.25">
      <c r="A1291" s="117"/>
      <c r="B1291" s="117"/>
      <c r="C1291" s="40"/>
    </row>
    <row r="1292" spans="1:3" ht="16.5" x14ac:dyDescent="0.25">
      <c r="A1292" s="1" t="s">
        <v>1366</v>
      </c>
      <c r="B1292" s="1" t="s">
        <v>1367</v>
      </c>
      <c r="C1292" s="40"/>
    </row>
    <row r="1293" spans="1:3" ht="16.5" x14ac:dyDescent="0.25">
      <c r="A1293" s="1" t="s">
        <v>1325</v>
      </c>
      <c r="B1293" s="1" t="s">
        <v>1326</v>
      </c>
      <c r="C1293" s="40"/>
    </row>
    <row r="1294" spans="1:3" ht="16.5" x14ac:dyDescent="0.25">
      <c r="A1294" s="1" t="s">
        <v>2764</v>
      </c>
      <c r="B1294" s="1" t="s">
        <v>2765</v>
      </c>
      <c r="C1294" s="40"/>
    </row>
    <row r="1295" spans="1:3" ht="16.5" x14ac:dyDescent="0.25">
      <c r="A1295" s="1" t="s">
        <v>1255</v>
      </c>
      <c r="B1295" s="1" t="s">
        <v>1180</v>
      </c>
      <c r="C1295" s="40"/>
    </row>
    <row r="1296" spans="1:3" ht="16.5" x14ac:dyDescent="0.25">
      <c r="A1296" s="1" t="s">
        <v>1179</v>
      </c>
      <c r="B1296" s="1" t="s">
        <v>1180</v>
      </c>
      <c r="C1296" s="40"/>
    </row>
    <row r="1297" spans="1:3" ht="16.5" x14ac:dyDescent="0.25">
      <c r="A1297" s="1" t="s">
        <v>2766</v>
      </c>
      <c r="B1297" s="1" t="s">
        <v>1444</v>
      </c>
      <c r="C1297" s="40"/>
    </row>
    <row r="1298" spans="1:3" ht="16.5" x14ac:dyDescent="0.25">
      <c r="A1298" s="1" t="s">
        <v>1296</v>
      </c>
      <c r="B1298" s="1" t="s">
        <v>1445</v>
      </c>
      <c r="C1298" s="40"/>
    </row>
    <row r="1299" spans="1:3" ht="16.5" x14ac:dyDescent="0.25">
      <c r="A1299" s="1" t="s">
        <v>1300</v>
      </c>
      <c r="B1299" s="1" t="s">
        <v>1446</v>
      </c>
      <c r="C1299" s="40"/>
    </row>
    <row r="1300" spans="1:3" ht="33" x14ac:dyDescent="0.25">
      <c r="A1300" s="1" t="s">
        <v>1302</v>
      </c>
      <c r="B1300" s="1" t="s">
        <v>1449</v>
      </c>
      <c r="C1300" s="40"/>
    </row>
    <row r="1301" spans="1:3" ht="33" x14ac:dyDescent="0.25">
      <c r="A1301" s="1" t="s">
        <v>1450</v>
      </c>
      <c r="B1301" s="1" t="s">
        <v>1451</v>
      </c>
      <c r="C1301" s="40"/>
    </row>
    <row r="1302" spans="1:3" ht="33" x14ac:dyDescent="0.25">
      <c r="A1302" s="1" t="s">
        <v>1452</v>
      </c>
      <c r="B1302" s="1" t="s">
        <v>1453</v>
      </c>
      <c r="C1302" s="40"/>
    </row>
    <row r="1303" spans="1:3" ht="49.5" x14ac:dyDescent="0.25">
      <c r="A1303" s="1" t="s">
        <v>1454</v>
      </c>
      <c r="B1303" s="1" t="s">
        <v>1455</v>
      </c>
      <c r="C1303" s="40"/>
    </row>
    <row r="1304" spans="1:3" ht="33" x14ac:dyDescent="0.25">
      <c r="A1304" s="1" t="s">
        <v>1303</v>
      </c>
      <c r="B1304" s="1" t="s">
        <v>1457</v>
      </c>
      <c r="C1304" s="40"/>
    </row>
    <row r="1305" spans="1:3" ht="16.5" x14ac:dyDescent="0.25">
      <c r="A1305" s="1" t="s">
        <v>1305</v>
      </c>
      <c r="B1305" s="1" t="s">
        <v>1456</v>
      </c>
      <c r="C1305" s="40"/>
    </row>
    <row r="1306" spans="1:3" ht="16.5" x14ac:dyDescent="0.25">
      <c r="A1306" s="1" t="s">
        <v>2767</v>
      </c>
      <c r="B1306" s="1" t="s">
        <v>2768</v>
      </c>
      <c r="C1306" s="40"/>
    </row>
    <row r="1307" spans="1:3" ht="16.5" x14ac:dyDescent="0.25">
      <c r="A1307" s="1" t="s">
        <v>1447</v>
      </c>
      <c r="B1307" s="1" t="s">
        <v>1448</v>
      </c>
      <c r="C1307" s="40"/>
    </row>
    <row r="1308" spans="1:3" ht="16.5" x14ac:dyDescent="0.25">
      <c r="A1308" s="1" t="s">
        <v>2769</v>
      </c>
      <c r="B1308" s="1" t="s">
        <v>2770</v>
      </c>
      <c r="C1308" s="40"/>
    </row>
    <row r="1309" spans="1:3" ht="16.5" x14ac:dyDescent="0.25">
      <c r="A1309" s="1" t="s">
        <v>1306</v>
      </c>
      <c r="B1309" s="1" t="s">
        <v>1458</v>
      </c>
      <c r="C1309" s="40"/>
    </row>
    <row r="1310" spans="1:3" ht="16.5" x14ac:dyDescent="0.25">
      <c r="A1310" s="1" t="s">
        <v>1459</v>
      </c>
      <c r="B1310" s="1" t="s">
        <v>1460</v>
      </c>
      <c r="C1310" s="40"/>
    </row>
    <row r="1311" spans="1:3" ht="16.5" x14ac:dyDescent="0.25">
      <c r="A1311" s="1" t="s">
        <v>2771</v>
      </c>
      <c r="B1311" s="1" t="s">
        <v>2772</v>
      </c>
      <c r="C1311" s="40"/>
    </row>
    <row r="1312" spans="1:3" ht="16.5" x14ac:dyDescent="0.25">
      <c r="A1312" s="1" t="s">
        <v>2773</v>
      </c>
      <c r="B1312" s="1" t="s">
        <v>2774</v>
      </c>
      <c r="C1312" s="40"/>
    </row>
    <row r="1313" spans="1:3" ht="16.5" x14ac:dyDescent="0.25">
      <c r="A1313" s="1" t="s">
        <v>2775</v>
      </c>
      <c r="B1313" s="1" t="s">
        <v>2776</v>
      </c>
      <c r="C1313" s="40"/>
    </row>
    <row r="1314" spans="1:3" ht="16.5" x14ac:dyDescent="0.25">
      <c r="A1314" s="1" t="s">
        <v>2777</v>
      </c>
      <c r="B1314" s="1" t="s">
        <v>2778</v>
      </c>
      <c r="C1314" s="40"/>
    </row>
    <row r="1315" spans="1:3" ht="16.5" x14ac:dyDescent="0.25">
      <c r="A1315" s="1" t="s">
        <v>2779</v>
      </c>
      <c r="B1315" s="1" t="s">
        <v>2780</v>
      </c>
      <c r="C1315" s="40"/>
    </row>
    <row r="1316" spans="1:3" ht="16.5" x14ac:dyDescent="0.25">
      <c r="A1316" s="1" t="s">
        <v>2781</v>
      </c>
      <c r="B1316" s="1" t="s">
        <v>2782</v>
      </c>
      <c r="C1316" s="40"/>
    </row>
    <row r="1317" spans="1:3" ht="16.5" x14ac:dyDescent="0.25">
      <c r="A1317" s="1" t="s">
        <v>2783</v>
      </c>
      <c r="B1317" s="1" t="s">
        <v>2784</v>
      </c>
      <c r="C1317" s="40"/>
    </row>
    <row r="1318" spans="1:3" ht="16.5" x14ac:dyDescent="0.25">
      <c r="A1318" s="1" t="s">
        <v>2785</v>
      </c>
      <c r="B1318" s="1" t="s">
        <v>2786</v>
      </c>
      <c r="C1318" s="40"/>
    </row>
    <row r="1319" spans="1:3" ht="16.5" x14ac:dyDescent="0.25">
      <c r="A1319" s="1" t="s">
        <v>1461</v>
      </c>
      <c r="B1319" s="1" t="s">
        <v>1462</v>
      </c>
      <c r="C1319" s="40"/>
    </row>
    <row r="1320" spans="1:3" ht="33" x14ac:dyDescent="0.25">
      <c r="A1320" s="1" t="s">
        <v>2787</v>
      </c>
      <c r="B1320" s="1" t="s">
        <v>2788</v>
      </c>
      <c r="C1320" s="40"/>
    </row>
    <row r="1321" spans="1:3" ht="33" x14ac:dyDescent="0.25">
      <c r="A1321" s="1" t="s">
        <v>2789</v>
      </c>
      <c r="B1321" s="1" t="s">
        <v>2790</v>
      </c>
      <c r="C1321" s="40"/>
    </row>
    <row r="1322" spans="1:3" ht="33" x14ac:dyDescent="0.25">
      <c r="A1322" s="1" t="s">
        <v>2791</v>
      </c>
      <c r="B1322" s="1" t="s">
        <v>2792</v>
      </c>
      <c r="C1322" s="40"/>
    </row>
    <row r="1323" spans="1:3" ht="16.5" x14ac:dyDescent="0.25">
      <c r="A1323" s="1" t="s">
        <v>2793</v>
      </c>
      <c r="B1323" s="1" t="s">
        <v>2794</v>
      </c>
      <c r="C1323" s="40"/>
    </row>
    <row r="1324" spans="1:3" ht="33" x14ac:dyDescent="0.25">
      <c r="A1324" s="1" t="s">
        <v>2795</v>
      </c>
      <c r="B1324" s="1" t="s">
        <v>2796</v>
      </c>
      <c r="C1324" s="40"/>
    </row>
    <row r="1325" spans="1:3" ht="33" x14ac:dyDescent="0.25">
      <c r="A1325" s="1" t="s">
        <v>2797</v>
      </c>
      <c r="B1325" s="1" t="s">
        <v>2798</v>
      </c>
      <c r="C1325" s="40"/>
    </row>
    <row r="1326" spans="1:3" ht="16.5" x14ac:dyDescent="0.25">
      <c r="A1326" s="1" t="s">
        <v>2799</v>
      </c>
      <c r="B1326" s="1" t="s">
        <v>2800</v>
      </c>
      <c r="C1326" s="40"/>
    </row>
    <row r="1327" spans="1:3" ht="33" x14ac:dyDescent="0.25">
      <c r="A1327" s="1" t="s">
        <v>2801</v>
      </c>
      <c r="B1327" s="1" t="s">
        <v>2802</v>
      </c>
      <c r="C1327" s="40"/>
    </row>
    <row r="1328" spans="1:3" ht="33" x14ac:dyDescent="0.25">
      <c r="A1328" s="1" t="s">
        <v>2803</v>
      </c>
      <c r="B1328" s="1" t="s">
        <v>2804</v>
      </c>
      <c r="C1328" s="40"/>
    </row>
    <row r="1329" spans="1:3" ht="33" x14ac:dyDescent="0.25">
      <c r="A1329" s="1" t="s">
        <v>2805</v>
      </c>
      <c r="B1329" s="1" t="s">
        <v>2806</v>
      </c>
      <c r="C1329" s="40"/>
    </row>
    <row r="1330" spans="1:3" ht="33" x14ac:dyDescent="0.25">
      <c r="A1330" s="1" t="s">
        <v>2807</v>
      </c>
      <c r="B1330" s="1" t="s">
        <v>2808</v>
      </c>
      <c r="C1330" s="40"/>
    </row>
    <row r="1331" spans="1:3" ht="33" x14ac:dyDescent="0.25">
      <c r="A1331" s="1" t="s">
        <v>2809</v>
      </c>
      <c r="B1331" s="1" t="s">
        <v>2810</v>
      </c>
      <c r="C1331" s="40"/>
    </row>
    <row r="1332" spans="1:3" ht="33" x14ac:dyDescent="0.25">
      <c r="A1332" s="1" t="s">
        <v>2811</v>
      </c>
      <c r="B1332" s="1" t="s">
        <v>2812</v>
      </c>
      <c r="C1332" s="40"/>
    </row>
    <row r="1333" spans="1:3" ht="33" x14ac:dyDescent="0.25">
      <c r="A1333" s="1" t="s">
        <v>1327</v>
      </c>
      <c r="B1333" s="1" t="s">
        <v>1463</v>
      </c>
      <c r="C1333" s="40"/>
    </row>
    <row r="1334" spans="1:3" ht="33" x14ac:dyDescent="0.25">
      <c r="A1334" s="1" t="s">
        <v>1329</v>
      </c>
      <c r="B1334" s="1" t="s">
        <v>1463</v>
      </c>
      <c r="C1334" s="40"/>
    </row>
    <row r="1335" spans="1:3" ht="16.5" x14ac:dyDescent="0.25">
      <c r="A1335" s="1" t="s">
        <v>1331</v>
      </c>
      <c r="B1335" s="1" t="s">
        <v>1464</v>
      </c>
      <c r="C1335" s="40"/>
    </row>
    <row r="1336" spans="1:3" ht="16.5" x14ac:dyDescent="0.25">
      <c r="A1336" s="1" t="s">
        <v>1334</v>
      </c>
      <c r="B1336" s="1" t="s">
        <v>1465</v>
      </c>
      <c r="C1336" s="40"/>
    </row>
    <row r="1337" spans="1:3" ht="16.5" x14ac:dyDescent="0.25">
      <c r="A1337" s="1" t="s">
        <v>1337</v>
      </c>
      <c r="B1337" s="1" t="s">
        <v>1466</v>
      </c>
      <c r="C1337" s="40"/>
    </row>
    <row r="1338" spans="1:3" ht="33" x14ac:dyDescent="0.25">
      <c r="A1338" s="1" t="s">
        <v>1340</v>
      </c>
      <c r="B1338" s="1" t="s">
        <v>1467</v>
      </c>
      <c r="C1338" s="40"/>
    </row>
    <row r="1339" spans="1:3" ht="16.5" x14ac:dyDescent="0.25">
      <c r="A1339" s="1" t="s">
        <v>1343</v>
      </c>
      <c r="B1339" s="1" t="s">
        <v>1468</v>
      </c>
      <c r="C1339" s="40"/>
    </row>
    <row r="1340" spans="1:3" ht="16.5" x14ac:dyDescent="0.25">
      <c r="A1340" s="1" t="s">
        <v>1469</v>
      </c>
      <c r="B1340" s="1" t="s">
        <v>1470</v>
      </c>
      <c r="C1340" s="40"/>
    </row>
    <row r="1341" spans="1:3" ht="16.5" x14ac:dyDescent="0.25">
      <c r="A1341" s="1" t="s">
        <v>1348</v>
      </c>
      <c r="B1341" s="1" t="s">
        <v>1471</v>
      </c>
      <c r="C1341" s="40"/>
    </row>
    <row r="1342" spans="1:3" ht="16.5" x14ac:dyDescent="0.25">
      <c r="A1342" s="1" t="s">
        <v>1351</v>
      </c>
      <c r="B1342" s="1" t="s">
        <v>1472</v>
      </c>
      <c r="C1342" s="40"/>
    </row>
    <row r="1343" spans="1:3" ht="16.5" x14ac:dyDescent="0.25">
      <c r="A1343" s="1" t="s">
        <v>1354</v>
      </c>
      <c r="B1343" s="1" t="s">
        <v>1473</v>
      </c>
      <c r="C1343" s="40"/>
    </row>
    <row r="1344" spans="1:3" ht="16.5" x14ac:dyDescent="0.25">
      <c r="A1344" s="1" t="s">
        <v>1363</v>
      </c>
      <c r="B1344" s="1" t="s">
        <v>1474</v>
      </c>
      <c r="C1344" s="40"/>
    </row>
    <row r="1345" spans="1:3" ht="16.5" x14ac:dyDescent="0.25">
      <c r="A1345" s="1" t="s">
        <v>2813</v>
      </c>
      <c r="B1345" s="1" t="s">
        <v>2814</v>
      </c>
      <c r="C1345" s="40"/>
    </row>
    <row r="1346" spans="1:3" ht="16.5" x14ac:dyDescent="0.25">
      <c r="A1346" s="1" t="s">
        <v>2815</v>
      </c>
      <c r="B1346" s="1" t="s">
        <v>1475</v>
      </c>
      <c r="C1346" s="40"/>
    </row>
    <row r="1347" spans="1:3" ht="16.5" x14ac:dyDescent="0.25">
      <c r="A1347" s="1" t="s">
        <v>1476</v>
      </c>
      <c r="B1347" s="1" t="s">
        <v>1475</v>
      </c>
      <c r="C1347" s="40"/>
    </row>
    <row r="1348" spans="1:3" ht="16.5" x14ac:dyDescent="0.25">
      <c r="A1348" s="1" t="s">
        <v>1477</v>
      </c>
      <c r="B1348" s="1" t="s">
        <v>1475</v>
      </c>
      <c r="C1348" s="40"/>
    </row>
    <row r="1349" spans="1:3" ht="16.5" x14ac:dyDescent="0.25">
      <c r="A1349" s="1" t="s">
        <v>1478</v>
      </c>
      <c r="B1349" s="1" t="s">
        <v>1479</v>
      </c>
      <c r="C1349" s="40"/>
    </row>
    <row r="1350" spans="1:3" ht="16.5" x14ac:dyDescent="0.25">
      <c r="A1350" s="1" t="s">
        <v>1480</v>
      </c>
      <c r="B1350" s="1" t="s">
        <v>1481</v>
      </c>
      <c r="C1350" s="40"/>
    </row>
    <row r="1351" spans="1:3" ht="16.5" x14ac:dyDescent="0.25">
      <c r="A1351" s="1" t="s">
        <v>2816</v>
      </c>
      <c r="B1351" s="1" t="s">
        <v>2817</v>
      </c>
      <c r="C1351" s="40"/>
    </row>
    <row r="1352" spans="1:3" ht="16.5" x14ac:dyDescent="0.25">
      <c r="A1352" s="1" t="s">
        <v>2818</v>
      </c>
      <c r="B1352" s="1" t="s">
        <v>2817</v>
      </c>
      <c r="C1352" s="40"/>
    </row>
    <row r="1353" spans="1:3" ht="16.5" x14ac:dyDescent="0.25">
      <c r="A1353" s="1" t="s">
        <v>2819</v>
      </c>
      <c r="B1353" s="1" t="s">
        <v>2817</v>
      </c>
      <c r="C1353" s="40"/>
    </row>
    <row r="1354" spans="1:3" ht="16.5" x14ac:dyDescent="0.25">
      <c r="A1354" s="1" t="s">
        <v>2820</v>
      </c>
      <c r="B1354" s="1" t="s">
        <v>1423</v>
      </c>
      <c r="C1354" s="40"/>
    </row>
    <row r="1355" spans="1:3" ht="16.5" x14ac:dyDescent="0.25">
      <c r="A1355" s="1" t="s">
        <v>2821</v>
      </c>
      <c r="B1355" s="1" t="s">
        <v>2822</v>
      </c>
      <c r="C1355" s="40"/>
    </row>
    <row r="1356" spans="1:3" ht="16.5" x14ac:dyDescent="0.25">
      <c r="A1356" s="1" t="s">
        <v>2823</v>
      </c>
      <c r="B1356" s="1" t="s">
        <v>2824</v>
      </c>
      <c r="C1356" s="40"/>
    </row>
    <row r="1357" spans="1:3" ht="16.5" x14ac:dyDescent="0.25">
      <c r="A1357" s="1" t="s">
        <v>2825</v>
      </c>
      <c r="B1357" s="1" t="s">
        <v>2826</v>
      </c>
      <c r="C1357" s="40"/>
    </row>
    <row r="1358" spans="1:3" ht="16.5" x14ac:dyDescent="0.25">
      <c r="A1358" s="1" t="s">
        <v>2827</v>
      </c>
      <c r="B1358" s="1" t="s">
        <v>2828</v>
      </c>
      <c r="C1358" s="40"/>
    </row>
    <row r="1359" spans="1:3" ht="16.5" x14ac:dyDescent="0.25">
      <c r="A1359" s="1" t="s">
        <v>2829</v>
      </c>
      <c r="B1359" s="1" t="s">
        <v>2830</v>
      </c>
      <c r="C1359" s="40"/>
    </row>
    <row r="1360" spans="1:3" ht="16.5" x14ac:dyDescent="0.25">
      <c r="A1360" s="1" t="s">
        <v>2831</v>
      </c>
      <c r="B1360" s="1" t="s">
        <v>2832</v>
      </c>
      <c r="C1360" s="40"/>
    </row>
    <row r="1361" spans="1:3" ht="16.5" x14ac:dyDescent="0.25">
      <c r="A1361" s="1" t="s">
        <v>2833</v>
      </c>
      <c r="B1361" s="1" t="s">
        <v>2834</v>
      </c>
      <c r="C1361" s="40"/>
    </row>
    <row r="1362" spans="1:3" ht="16.5" x14ac:dyDescent="0.25">
      <c r="A1362" s="1" t="s">
        <v>2835</v>
      </c>
      <c r="B1362" s="1" t="s">
        <v>2836</v>
      </c>
      <c r="C1362" s="40"/>
    </row>
    <row r="1363" spans="1:3" ht="16.5" x14ac:dyDescent="0.25">
      <c r="A1363" s="1" t="s">
        <v>2837</v>
      </c>
      <c r="B1363" s="1" t="s">
        <v>2838</v>
      </c>
      <c r="C1363" s="40"/>
    </row>
    <row r="1364" spans="1:3" ht="16.5" x14ac:dyDescent="0.25">
      <c r="A1364" s="1" t="s">
        <v>2839</v>
      </c>
      <c r="B1364" s="1" t="s">
        <v>2840</v>
      </c>
      <c r="C1364" s="40"/>
    </row>
    <row r="1365" spans="1:3" ht="16.5" x14ac:dyDescent="0.25">
      <c r="A1365" s="1" t="s">
        <v>2841</v>
      </c>
      <c r="B1365" s="1" t="s">
        <v>2842</v>
      </c>
      <c r="C1365" s="40"/>
    </row>
    <row r="1366" spans="1:3" ht="16.5" x14ac:dyDescent="0.25">
      <c r="A1366" s="1" t="s">
        <v>2843</v>
      </c>
      <c r="B1366" s="1" t="s">
        <v>2844</v>
      </c>
      <c r="C1366" s="40"/>
    </row>
    <row r="1367" spans="1:3" ht="16.5" x14ac:dyDescent="0.25">
      <c r="A1367" s="1" t="s">
        <v>1428</v>
      </c>
      <c r="B1367" s="1" t="s">
        <v>1429</v>
      </c>
      <c r="C1367" s="40"/>
    </row>
    <row r="1368" spans="1:3" ht="16.5" x14ac:dyDescent="0.25">
      <c r="A1368" s="1" t="s">
        <v>1424</v>
      </c>
      <c r="B1368" s="1" t="s">
        <v>1425</v>
      </c>
      <c r="C1368" s="40"/>
    </row>
    <row r="1369" spans="1:3" ht="16.5" x14ac:dyDescent="0.25">
      <c r="A1369" s="1" t="s">
        <v>1426</v>
      </c>
      <c r="B1369" s="1" t="s">
        <v>1427</v>
      </c>
      <c r="C1369" s="40"/>
    </row>
    <row r="1370" spans="1:3" ht="16.5" x14ac:dyDescent="0.25">
      <c r="A1370" s="1" t="s">
        <v>2845</v>
      </c>
      <c r="B1370" s="1" t="s">
        <v>2846</v>
      </c>
      <c r="C1370" s="40"/>
    </row>
    <row r="1371" spans="1:3" ht="16.5" x14ac:dyDescent="0.25">
      <c r="A1371" s="1" t="s">
        <v>2847</v>
      </c>
      <c r="B1371" s="1" t="s">
        <v>2848</v>
      </c>
      <c r="C1371" s="40"/>
    </row>
    <row r="1372" spans="1:3" ht="16.5" x14ac:dyDescent="0.25">
      <c r="A1372" s="1" t="s">
        <v>2849</v>
      </c>
      <c r="B1372" s="1" t="s">
        <v>2850</v>
      </c>
      <c r="C1372" s="40"/>
    </row>
    <row r="1373" spans="1:3" ht="16.5" x14ac:dyDescent="0.25">
      <c r="A1373" s="1" t="s">
        <v>2851</v>
      </c>
      <c r="B1373" s="1" t="s">
        <v>2852</v>
      </c>
      <c r="C1373" s="40"/>
    </row>
    <row r="1374" spans="1:3" ht="16.5" x14ac:dyDescent="0.25">
      <c r="A1374" s="1" t="s">
        <v>1430</v>
      </c>
      <c r="B1374" s="1" t="s">
        <v>1431</v>
      </c>
      <c r="C1374" s="40"/>
    </row>
    <row r="1375" spans="1:3" ht="16.5" x14ac:dyDescent="0.25">
      <c r="A1375" s="1" t="s">
        <v>1437</v>
      </c>
      <c r="B1375" s="1" t="s">
        <v>1436</v>
      </c>
      <c r="C1375" s="40"/>
    </row>
    <row r="1376" spans="1:3" ht="16.5" x14ac:dyDescent="0.25">
      <c r="A1376" s="1" t="s">
        <v>1441</v>
      </c>
      <c r="B1376" s="1" t="s">
        <v>1440</v>
      </c>
      <c r="C1376" s="40"/>
    </row>
    <row r="1377" spans="1:3" ht="16.5" x14ac:dyDescent="0.25">
      <c r="A1377" s="1" t="s">
        <v>1435</v>
      </c>
      <c r="B1377" s="1" t="s">
        <v>1434</v>
      </c>
      <c r="C1377" s="40"/>
    </row>
    <row r="1378" spans="1:3" ht="16.5" x14ac:dyDescent="0.25">
      <c r="A1378" s="1" t="s">
        <v>1433</v>
      </c>
      <c r="B1378" s="1" t="s">
        <v>1432</v>
      </c>
      <c r="C1378" s="40"/>
    </row>
    <row r="1379" spans="1:3" ht="16.5" x14ac:dyDescent="0.25">
      <c r="A1379" s="1" t="s">
        <v>1439</v>
      </c>
      <c r="B1379" s="1" t="s">
        <v>1438</v>
      </c>
      <c r="C1379" s="40"/>
    </row>
    <row r="1380" spans="1:3" ht="16.5" x14ac:dyDescent="0.25">
      <c r="A1380" s="1" t="s">
        <v>1442</v>
      </c>
      <c r="B1380" s="1" t="s">
        <v>1443</v>
      </c>
      <c r="C1380" s="40"/>
    </row>
    <row r="1381" spans="1:3" ht="33" x14ac:dyDescent="0.25">
      <c r="A1381" s="1" t="s">
        <v>2853</v>
      </c>
      <c r="B1381" s="1" t="s">
        <v>2854</v>
      </c>
      <c r="C1381" s="40"/>
    </row>
    <row r="1382" spans="1:3" ht="33" x14ac:dyDescent="0.25">
      <c r="A1382" s="1" t="s">
        <v>2855</v>
      </c>
      <c r="B1382" s="1" t="s">
        <v>2854</v>
      </c>
      <c r="C1382" s="40"/>
    </row>
    <row r="1383" spans="1:3" ht="33" x14ac:dyDescent="0.25">
      <c r="A1383" s="1" t="s">
        <v>2856</v>
      </c>
      <c r="B1383" s="1" t="s">
        <v>2854</v>
      </c>
      <c r="C1383" s="40"/>
    </row>
    <row r="1384" spans="1:3" ht="16.5" x14ac:dyDescent="0.25">
      <c r="A1384" s="1" t="s">
        <v>2857</v>
      </c>
      <c r="B1384" s="1" t="s">
        <v>1482</v>
      </c>
      <c r="C1384" s="40"/>
    </row>
    <row r="1385" spans="1:3" ht="16.5" x14ac:dyDescent="0.25">
      <c r="A1385" s="1" t="s">
        <v>2858</v>
      </c>
      <c r="B1385" s="1" t="s">
        <v>2859</v>
      </c>
      <c r="C1385" s="40"/>
    </row>
    <row r="1386" spans="1:3" ht="16.5" x14ac:dyDescent="0.25">
      <c r="A1386" s="1" t="s">
        <v>2860</v>
      </c>
      <c r="B1386" s="1" t="s">
        <v>2859</v>
      </c>
      <c r="C1386" s="40"/>
    </row>
    <row r="1387" spans="1:3" ht="16.5" x14ac:dyDescent="0.25">
      <c r="A1387" s="1" t="s">
        <v>1501</v>
      </c>
      <c r="B1387" s="1" t="s">
        <v>1502</v>
      </c>
      <c r="C1387" s="40"/>
    </row>
    <row r="1388" spans="1:3" ht="16.5" x14ac:dyDescent="0.25">
      <c r="A1388" s="1" t="s">
        <v>1503</v>
      </c>
      <c r="B1388" s="1" t="s">
        <v>1502</v>
      </c>
      <c r="C1388" s="40"/>
    </row>
    <row r="1389" spans="1:3" ht="16.5" x14ac:dyDescent="0.25">
      <c r="A1389" s="1" t="s">
        <v>2861</v>
      </c>
      <c r="B1389" s="1" t="s">
        <v>2862</v>
      </c>
      <c r="C1389" s="40"/>
    </row>
    <row r="1390" spans="1:3" ht="16.5" x14ac:dyDescent="0.25">
      <c r="A1390" s="1" t="s">
        <v>2863</v>
      </c>
      <c r="B1390" s="1" t="s">
        <v>2864</v>
      </c>
      <c r="C1390" s="40"/>
    </row>
    <row r="1391" spans="1:3" x14ac:dyDescent="0.25">
      <c r="A1391" s="117" t="s">
        <v>1504</v>
      </c>
      <c r="B1391" s="117" t="s">
        <v>1505</v>
      </c>
      <c r="C1391" s="40"/>
    </row>
    <row r="1392" spans="1:3" x14ac:dyDescent="0.25">
      <c r="A1392" s="117"/>
      <c r="B1392" s="117"/>
      <c r="C1392" s="40"/>
    </row>
    <row r="1393" spans="1:3" x14ac:dyDescent="0.25">
      <c r="A1393" s="117" t="s">
        <v>1506</v>
      </c>
      <c r="B1393" s="117" t="s">
        <v>1507</v>
      </c>
      <c r="C1393" s="40"/>
    </row>
    <row r="1394" spans="1:3" x14ac:dyDescent="0.25">
      <c r="A1394" s="117"/>
      <c r="B1394" s="117"/>
      <c r="C1394" s="40"/>
    </row>
    <row r="1395" spans="1:3" ht="16.5" x14ac:dyDescent="0.25">
      <c r="A1395" s="1" t="s">
        <v>1508</v>
      </c>
      <c r="B1395" s="1" t="s">
        <v>1509</v>
      </c>
      <c r="C1395" s="40"/>
    </row>
    <row r="1396" spans="1:3" ht="16.5" x14ac:dyDescent="0.25">
      <c r="A1396" s="1" t="s">
        <v>2865</v>
      </c>
      <c r="B1396" s="1" t="s">
        <v>2866</v>
      </c>
      <c r="C1396" s="40"/>
    </row>
    <row r="1397" spans="1:3" x14ac:dyDescent="0.25">
      <c r="A1397" s="117" t="s">
        <v>1510</v>
      </c>
      <c r="B1397" s="117" t="s">
        <v>1511</v>
      </c>
      <c r="C1397" s="40"/>
    </row>
    <row r="1398" spans="1:3" x14ac:dyDescent="0.25">
      <c r="A1398" s="117"/>
      <c r="B1398" s="117"/>
      <c r="C1398" s="40"/>
    </row>
    <row r="1399" spans="1:3" x14ac:dyDescent="0.25">
      <c r="A1399" s="117" t="s">
        <v>2867</v>
      </c>
      <c r="B1399" s="117" t="s">
        <v>2868</v>
      </c>
      <c r="C1399" s="40"/>
    </row>
    <row r="1400" spans="1:3" x14ac:dyDescent="0.25">
      <c r="A1400" s="117"/>
      <c r="B1400" s="117"/>
      <c r="C1400" s="40"/>
    </row>
    <row r="1401" spans="1:3" ht="16.5" x14ac:dyDescent="0.25">
      <c r="A1401" s="1" t="s">
        <v>1512</v>
      </c>
      <c r="B1401" s="1" t="s">
        <v>1513</v>
      </c>
      <c r="C1401" s="40"/>
    </row>
    <row r="1402" spans="1:3" ht="16.5" x14ac:dyDescent="0.25">
      <c r="A1402" s="1" t="s">
        <v>1514</v>
      </c>
      <c r="B1402" s="1" t="s">
        <v>1515</v>
      </c>
      <c r="C1402" s="40"/>
    </row>
    <row r="1403" spans="1:3" x14ac:dyDescent="0.25">
      <c r="A1403" s="117" t="s">
        <v>1516</v>
      </c>
      <c r="B1403" s="117" t="s">
        <v>1517</v>
      </c>
      <c r="C1403" s="40"/>
    </row>
    <row r="1404" spans="1:3" x14ac:dyDescent="0.25">
      <c r="A1404" s="117"/>
      <c r="B1404" s="117"/>
      <c r="C1404" s="40"/>
    </row>
    <row r="1405" spans="1:3" x14ac:dyDescent="0.25">
      <c r="A1405" s="117"/>
      <c r="B1405" s="117"/>
      <c r="C1405" s="40"/>
    </row>
    <row r="1406" spans="1:3" x14ac:dyDescent="0.25">
      <c r="A1406" s="117"/>
      <c r="B1406" s="117"/>
      <c r="C1406" s="40"/>
    </row>
    <row r="1407" spans="1:3" ht="16.5" x14ac:dyDescent="0.25">
      <c r="A1407" s="1" t="s">
        <v>2869</v>
      </c>
      <c r="B1407" s="1" t="s">
        <v>2870</v>
      </c>
      <c r="C1407" s="40"/>
    </row>
    <row r="1408" spans="1:3" ht="16.5" x14ac:dyDescent="0.25">
      <c r="A1408" s="1" t="s">
        <v>1525</v>
      </c>
      <c r="B1408" s="1" t="s">
        <v>1524</v>
      </c>
      <c r="C1408" s="40"/>
    </row>
    <row r="1409" spans="1:3" ht="16.5" x14ac:dyDescent="0.25">
      <c r="A1409" s="1" t="s">
        <v>1527</v>
      </c>
      <c r="B1409" s="1" t="s">
        <v>1526</v>
      </c>
      <c r="C1409" s="40"/>
    </row>
    <row r="1410" spans="1:3" ht="16.5" x14ac:dyDescent="0.25">
      <c r="A1410" s="1" t="s">
        <v>1529</v>
      </c>
      <c r="B1410" s="1" t="s">
        <v>1528</v>
      </c>
      <c r="C1410" s="40"/>
    </row>
    <row r="1411" spans="1:3" ht="16.5" x14ac:dyDescent="0.25">
      <c r="A1411" s="1" t="s">
        <v>2871</v>
      </c>
      <c r="B1411" s="1" t="s">
        <v>2872</v>
      </c>
      <c r="C1411" s="40"/>
    </row>
    <row r="1412" spans="1:3" ht="16.5" x14ac:dyDescent="0.25">
      <c r="A1412" s="1" t="s">
        <v>1530</v>
      </c>
      <c r="B1412" s="1" t="s">
        <v>1531</v>
      </c>
      <c r="C1412" s="40"/>
    </row>
    <row r="1413" spans="1:3" ht="16.5" x14ac:dyDescent="0.25">
      <c r="A1413" s="1" t="s">
        <v>1533</v>
      </c>
      <c r="B1413" s="1" t="s">
        <v>1532</v>
      </c>
      <c r="C1413" s="40"/>
    </row>
    <row r="1414" spans="1:3" ht="16.5" x14ac:dyDescent="0.25">
      <c r="A1414" s="1" t="s">
        <v>1518</v>
      </c>
      <c r="B1414" s="1" t="s">
        <v>1519</v>
      </c>
      <c r="C1414" s="40"/>
    </row>
    <row r="1415" spans="1:3" ht="16.5" x14ac:dyDescent="0.25">
      <c r="A1415" s="1" t="s">
        <v>2873</v>
      </c>
      <c r="B1415" s="1" t="s">
        <v>2874</v>
      </c>
      <c r="C1415" s="40"/>
    </row>
    <row r="1416" spans="1:3" ht="16.5" x14ac:dyDescent="0.25">
      <c r="A1416" s="1" t="s">
        <v>2875</v>
      </c>
      <c r="B1416" s="1" t="s">
        <v>2876</v>
      </c>
      <c r="C1416" s="40"/>
    </row>
    <row r="1417" spans="1:3" ht="16.5" x14ac:dyDescent="0.25">
      <c r="A1417" s="1" t="s">
        <v>1487</v>
      </c>
      <c r="B1417" s="1" t="s">
        <v>1488</v>
      </c>
      <c r="C1417" s="40"/>
    </row>
    <row r="1418" spans="1:3" ht="16.5" x14ac:dyDescent="0.25">
      <c r="A1418" s="1" t="s">
        <v>1484</v>
      </c>
      <c r="B1418" s="1" t="s">
        <v>1485</v>
      </c>
      <c r="C1418" s="40"/>
    </row>
    <row r="1419" spans="1:3" ht="16.5" x14ac:dyDescent="0.25">
      <c r="A1419" s="1" t="s">
        <v>1492</v>
      </c>
      <c r="B1419" s="1" t="s">
        <v>1493</v>
      </c>
      <c r="C1419" s="40"/>
    </row>
    <row r="1420" spans="1:3" ht="33" x14ac:dyDescent="0.25">
      <c r="A1420" s="1" t="s">
        <v>2877</v>
      </c>
      <c r="B1420" s="1" t="s">
        <v>2878</v>
      </c>
      <c r="C1420" s="40"/>
    </row>
    <row r="1421" spans="1:3" ht="16.5" x14ac:dyDescent="0.25">
      <c r="A1421" s="1" t="s">
        <v>1489</v>
      </c>
      <c r="B1421" s="1" t="s">
        <v>1490</v>
      </c>
      <c r="C1421" s="40"/>
    </row>
    <row r="1422" spans="1:3" ht="33" x14ac:dyDescent="0.25">
      <c r="A1422" s="1" t="s">
        <v>1496</v>
      </c>
      <c r="B1422" s="1" t="s">
        <v>1497</v>
      </c>
      <c r="C1422" s="40"/>
    </row>
    <row r="1423" spans="1:3" ht="16.5" x14ac:dyDescent="0.25">
      <c r="A1423" s="1" t="s">
        <v>1499</v>
      </c>
      <c r="B1423" s="1" t="s">
        <v>1498</v>
      </c>
      <c r="C1423" s="40"/>
    </row>
    <row r="1424" spans="1:3" ht="33" x14ac:dyDescent="0.25">
      <c r="A1424" s="1" t="s">
        <v>1549</v>
      </c>
      <c r="B1424" s="1" t="s">
        <v>1550</v>
      </c>
      <c r="C1424" s="40"/>
    </row>
    <row r="1425" spans="1:3" ht="16.5" x14ac:dyDescent="0.25">
      <c r="A1425" s="1" t="s">
        <v>1553</v>
      </c>
      <c r="B1425" s="1" t="s">
        <v>1552</v>
      </c>
      <c r="C1425" s="40"/>
    </row>
    <row r="1426" spans="1:3" ht="33" x14ac:dyDescent="0.25">
      <c r="A1426" s="1" t="s">
        <v>1557</v>
      </c>
      <c r="B1426" s="1" t="s">
        <v>1558</v>
      </c>
      <c r="C1426" s="40"/>
    </row>
    <row r="1427" spans="1:3" ht="16.5" x14ac:dyDescent="0.25">
      <c r="A1427" s="1" t="s">
        <v>1559</v>
      </c>
      <c r="B1427" s="1" t="s">
        <v>1560</v>
      </c>
      <c r="C1427" s="40"/>
    </row>
    <row r="1428" spans="1:3" ht="16.5" x14ac:dyDescent="0.25">
      <c r="A1428" s="1" t="s">
        <v>1562</v>
      </c>
      <c r="B1428" s="1" t="s">
        <v>1563</v>
      </c>
      <c r="C1428" s="40"/>
    </row>
    <row r="1429" spans="1:3" ht="16.5" x14ac:dyDescent="0.25">
      <c r="A1429" s="1" t="s">
        <v>1565</v>
      </c>
      <c r="B1429" s="1" t="s">
        <v>1564</v>
      </c>
      <c r="C1429" s="40"/>
    </row>
    <row r="1430" spans="1:3" ht="16.5" x14ac:dyDescent="0.25">
      <c r="A1430" s="1" t="s">
        <v>1566</v>
      </c>
      <c r="B1430" s="1" t="s">
        <v>1567</v>
      </c>
      <c r="C1430" s="40"/>
    </row>
    <row r="1431" spans="1:3" ht="33" x14ac:dyDescent="0.25">
      <c r="A1431" s="1" t="s">
        <v>2879</v>
      </c>
      <c r="B1431" s="1" t="s">
        <v>2880</v>
      </c>
      <c r="C1431" s="40"/>
    </row>
    <row r="1432" spans="1:3" ht="33" x14ac:dyDescent="0.25">
      <c r="A1432" s="1" t="s">
        <v>2881</v>
      </c>
      <c r="B1432" s="1" t="s">
        <v>2882</v>
      </c>
      <c r="C1432" s="40"/>
    </row>
    <row r="1433" spans="1:3" ht="33" x14ac:dyDescent="0.25">
      <c r="A1433" s="1" t="s">
        <v>2883</v>
      </c>
      <c r="B1433" s="1" t="s">
        <v>2884</v>
      </c>
      <c r="C1433" s="40"/>
    </row>
    <row r="1434" spans="1:3" ht="16.5" x14ac:dyDescent="0.25">
      <c r="A1434" s="1" t="s">
        <v>1568</v>
      </c>
      <c r="B1434" s="1" t="s">
        <v>1569</v>
      </c>
      <c r="C1434" s="40"/>
    </row>
    <row r="1435" spans="1:3" ht="16.5" x14ac:dyDescent="0.25">
      <c r="A1435" s="1" t="s">
        <v>1571</v>
      </c>
      <c r="B1435" s="1" t="s">
        <v>1570</v>
      </c>
      <c r="C1435" s="40"/>
    </row>
    <row r="1436" spans="1:3" ht="16.5" x14ac:dyDescent="0.25">
      <c r="A1436" s="1" t="s">
        <v>1575</v>
      </c>
      <c r="B1436" s="1" t="s">
        <v>1574</v>
      </c>
      <c r="C1436" s="40"/>
    </row>
    <row r="1437" spans="1:3" ht="16.5" x14ac:dyDescent="0.25">
      <c r="A1437" s="1" t="s">
        <v>1573</v>
      </c>
      <c r="B1437" s="1" t="s">
        <v>1572</v>
      </c>
      <c r="C1437" s="40"/>
    </row>
    <row r="1438" spans="1:3" ht="16.5" x14ac:dyDescent="0.25">
      <c r="A1438" s="1" t="s">
        <v>1577</v>
      </c>
      <c r="B1438" s="1" t="s">
        <v>1576</v>
      </c>
      <c r="C1438" s="40"/>
    </row>
    <row r="1439" spans="1:3" ht="16.5" x14ac:dyDescent="0.25">
      <c r="A1439" s="1" t="s">
        <v>2885</v>
      </c>
      <c r="B1439" s="1" t="s">
        <v>2886</v>
      </c>
      <c r="C1439" s="40"/>
    </row>
    <row r="1440" spans="1:3" ht="16.5" x14ac:dyDescent="0.25">
      <c r="A1440" s="1" t="s">
        <v>1522</v>
      </c>
      <c r="B1440" s="1" t="s">
        <v>1523</v>
      </c>
      <c r="C1440" s="40"/>
    </row>
    <row r="1441" spans="1:3" ht="16.5" x14ac:dyDescent="0.25">
      <c r="A1441" s="1" t="s">
        <v>1534</v>
      </c>
      <c r="B1441" s="1" t="s">
        <v>1535</v>
      </c>
      <c r="C1441" s="40"/>
    </row>
    <row r="1442" spans="1:3" ht="16.5" x14ac:dyDescent="0.25">
      <c r="A1442" s="1" t="s">
        <v>1555</v>
      </c>
      <c r="B1442" s="1" t="s">
        <v>1556</v>
      </c>
      <c r="C1442" s="40"/>
    </row>
    <row r="1443" spans="1:3" ht="16.5" x14ac:dyDescent="0.25">
      <c r="A1443" s="1" t="s">
        <v>1536</v>
      </c>
      <c r="B1443" s="1" t="s">
        <v>1537</v>
      </c>
      <c r="C1443" s="40"/>
    </row>
    <row r="1444" spans="1:3" ht="16.5" x14ac:dyDescent="0.25">
      <c r="A1444" s="1" t="s">
        <v>1538</v>
      </c>
      <c r="B1444" s="1" t="s">
        <v>1539</v>
      </c>
      <c r="C1444" s="40"/>
    </row>
    <row r="1445" spans="1:3" ht="16.5" x14ac:dyDescent="0.25">
      <c r="A1445" s="1" t="s">
        <v>1540</v>
      </c>
      <c r="B1445" s="1" t="s">
        <v>1541</v>
      </c>
      <c r="C1445" s="40"/>
    </row>
    <row r="1446" spans="1:3" ht="16.5" x14ac:dyDescent="0.25">
      <c r="A1446" s="1" t="s">
        <v>1542</v>
      </c>
      <c r="B1446" s="1" t="s">
        <v>1543</v>
      </c>
      <c r="C1446" s="40"/>
    </row>
    <row r="1447" spans="1:3" ht="16.5" x14ac:dyDescent="0.25">
      <c r="A1447" s="1" t="s">
        <v>1544</v>
      </c>
      <c r="B1447" s="1" t="s">
        <v>1545</v>
      </c>
      <c r="C1447" s="40"/>
    </row>
    <row r="1448" spans="1:3" ht="16.5" x14ac:dyDescent="0.25">
      <c r="A1448" s="1" t="s">
        <v>1520</v>
      </c>
      <c r="B1448" s="1" t="s">
        <v>1521</v>
      </c>
      <c r="C1448" s="40"/>
    </row>
    <row r="1449" spans="1:3" ht="16.5" x14ac:dyDescent="0.25">
      <c r="A1449" s="1" t="s">
        <v>1546</v>
      </c>
      <c r="B1449" s="1" t="s">
        <v>1547</v>
      </c>
      <c r="C1449" s="40"/>
    </row>
    <row r="1450" spans="1:3" ht="16.5" x14ac:dyDescent="0.25">
      <c r="A1450" s="1" t="s">
        <v>2887</v>
      </c>
      <c r="B1450" s="1" t="s">
        <v>1578</v>
      </c>
      <c r="C1450" s="40"/>
    </row>
    <row r="1451" spans="1:3" ht="16.5" x14ac:dyDescent="0.25">
      <c r="A1451" s="1" t="s">
        <v>1483</v>
      </c>
      <c r="B1451" s="1" t="s">
        <v>1580</v>
      </c>
      <c r="C1451" s="40"/>
    </row>
    <row r="1452" spans="1:3" ht="16.5" x14ac:dyDescent="0.25">
      <c r="A1452" s="1" t="s">
        <v>1486</v>
      </c>
      <c r="B1452" s="1" t="s">
        <v>2888</v>
      </c>
      <c r="C1452" s="40"/>
    </row>
    <row r="1453" spans="1:3" ht="16.5" x14ac:dyDescent="0.25">
      <c r="A1453" s="1" t="s">
        <v>1491</v>
      </c>
      <c r="B1453" s="1" t="s">
        <v>1583</v>
      </c>
      <c r="C1453" s="40"/>
    </row>
    <row r="1454" spans="1:3" ht="33" x14ac:dyDescent="0.25">
      <c r="A1454" s="1" t="s">
        <v>1494</v>
      </c>
      <c r="B1454" s="1" t="s">
        <v>1599</v>
      </c>
      <c r="C1454" s="40"/>
    </row>
    <row r="1455" spans="1:3" ht="33" x14ac:dyDescent="0.25">
      <c r="A1455" s="1" t="s">
        <v>1495</v>
      </c>
      <c r="B1455" s="1" t="s">
        <v>1600</v>
      </c>
      <c r="C1455" s="40"/>
    </row>
    <row r="1456" spans="1:3" ht="33" x14ac:dyDescent="0.25">
      <c r="A1456" s="1" t="s">
        <v>1601</v>
      </c>
      <c r="B1456" s="1" t="s">
        <v>1602</v>
      </c>
      <c r="C1456" s="40"/>
    </row>
    <row r="1457" spans="1:3" ht="33" x14ac:dyDescent="0.25">
      <c r="A1457" s="1" t="s">
        <v>1603</v>
      </c>
      <c r="B1457" s="1" t="s">
        <v>1604</v>
      </c>
      <c r="C1457" s="40"/>
    </row>
    <row r="1458" spans="1:3" ht="33" x14ac:dyDescent="0.25">
      <c r="A1458" s="1" t="s">
        <v>1584</v>
      </c>
      <c r="B1458" s="1" t="s">
        <v>1585</v>
      </c>
      <c r="C1458" s="40"/>
    </row>
    <row r="1459" spans="1:3" ht="49.5" x14ac:dyDescent="0.25">
      <c r="A1459" s="1" t="s">
        <v>1586</v>
      </c>
      <c r="B1459" s="1" t="s">
        <v>1587</v>
      </c>
      <c r="C1459" s="40"/>
    </row>
    <row r="1460" spans="1:3" ht="33" x14ac:dyDescent="0.25">
      <c r="A1460" s="1" t="s">
        <v>1588</v>
      </c>
      <c r="B1460" s="1" t="s">
        <v>1589</v>
      </c>
      <c r="C1460" s="40"/>
    </row>
    <row r="1461" spans="1:3" ht="16.5" x14ac:dyDescent="0.25">
      <c r="A1461" s="1" t="s">
        <v>2889</v>
      </c>
      <c r="B1461" s="1" t="s">
        <v>2890</v>
      </c>
      <c r="C1461" s="40"/>
    </row>
    <row r="1462" spans="1:3" ht="16.5" x14ac:dyDescent="0.25">
      <c r="A1462" s="1" t="s">
        <v>1590</v>
      </c>
      <c r="B1462" s="1" t="s">
        <v>1591</v>
      </c>
      <c r="C1462" s="40"/>
    </row>
    <row r="1463" spans="1:3" ht="33" x14ac:dyDescent="0.25">
      <c r="A1463" s="1" t="s">
        <v>1605</v>
      </c>
      <c r="B1463" s="1" t="s">
        <v>1606</v>
      </c>
      <c r="C1463" s="40"/>
    </row>
    <row r="1464" spans="1:3" ht="33" x14ac:dyDescent="0.25">
      <c r="A1464" s="1" t="s">
        <v>1607</v>
      </c>
      <c r="B1464" s="1" t="s">
        <v>1608</v>
      </c>
      <c r="C1464" s="40"/>
    </row>
    <row r="1465" spans="1:3" ht="33" x14ac:dyDescent="0.25">
      <c r="A1465" s="1" t="s">
        <v>1609</v>
      </c>
      <c r="B1465" s="1" t="s">
        <v>1610</v>
      </c>
      <c r="C1465" s="40"/>
    </row>
    <row r="1466" spans="1:3" ht="33" x14ac:dyDescent="0.25">
      <c r="A1466" s="1" t="s">
        <v>1611</v>
      </c>
      <c r="B1466" s="1" t="s">
        <v>1612</v>
      </c>
      <c r="C1466" s="40"/>
    </row>
    <row r="1467" spans="1:3" ht="33" x14ac:dyDescent="0.25">
      <c r="A1467" s="1" t="s">
        <v>1592</v>
      </c>
      <c r="B1467" s="1" t="s">
        <v>1593</v>
      </c>
      <c r="C1467" s="40"/>
    </row>
    <row r="1468" spans="1:3" ht="49.5" x14ac:dyDescent="0.25">
      <c r="A1468" s="1" t="s">
        <v>1594</v>
      </c>
      <c r="B1468" s="1" t="s">
        <v>1595</v>
      </c>
      <c r="C1468" s="40"/>
    </row>
    <row r="1469" spans="1:3" ht="33" x14ac:dyDescent="0.25">
      <c r="A1469" s="1" t="s">
        <v>1596</v>
      </c>
      <c r="B1469" s="1" t="s">
        <v>1597</v>
      </c>
      <c r="C1469" s="40"/>
    </row>
    <row r="1470" spans="1:3" ht="16.5" x14ac:dyDescent="0.25">
      <c r="A1470" s="1" t="s">
        <v>1500</v>
      </c>
      <c r="B1470" s="1" t="s">
        <v>2891</v>
      </c>
      <c r="C1470" s="40"/>
    </row>
    <row r="1471" spans="1:3" ht="16.5" x14ac:dyDescent="0.25">
      <c r="A1471" s="1" t="s">
        <v>2892</v>
      </c>
      <c r="B1471" s="1" t="s">
        <v>2891</v>
      </c>
      <c r="C1471" s="40"/>
    </row>
    <row r="1472" spans="1:3" ht="33" x14ac:dyDescent="0.25">
      <c r="A1472" s="1" t="s">
        <v>2893</v>
      </c>
      <c r="B1472" s="1" t="s">
        <v>2894</v>
      </c>
      <c r="C1472" s="40"/>
    </row>
    <row r="1473" spans="1:3" ht="16.5" x14ac:dyDescent="0.25">
      <c r="A1473" s="1" t="s">
        <v>2895</v>
      </c>
      <c r="B1473" s="1" t="s">
        <v>2896</v>
      </c>
      <c r="C1473" s="40"/>
    </row>
    <row r="1474" spans="1:3" ht="16.5" x14ac:dyDescent="0.25">
      <c r="A1474" s="1" t="s">
        <v>2897</v>
      </c>
      <c r="B1474" s="1" t="s">
        <v>2898</v>
      </c>
      <c r="C1474" s="40"/>
    </row>
    <row r="1475" spans="1:3" ht="16.5" x14ac:dyDescent="0.25">
      <c r="A1475" s="1" t="s">
        <v>1548</v>
      </c>
      <c r="B1475" s="1" t="s">
        <v>2899</v>
      </c>
      <c r="C1475" s="40"/>
    </row>
    <row r="1476" spans="1:3" ht="16.5" x14ac:dyDescent="0.25">
      <c r="A1476" s="1" t="s">
        <v>1551</v>
      </c>
      <c r="B1476" s="1" t="s">
        <v>2900</v>
      </c>
      <c r="C1476" s="40"/>
    </row>
    <row r="1477" spans="1:3" ht="33" x14ac:dyDescent="0.25">
      <c r="A1477" s="1" t="s">
        <v>2901</v>
      </c>
      <c r="B1477" s="1" t="s">
        <v>2902</v>
      </c>
      <c r="C1477" s="40"/>
    </row>
    <row r="1478" spans="1:3" ht="33" x14ac:dyDescent="0.25">
      <c r="A1478" s="1" t="s">
        <v>2903</v>
      </c>
      <c r="B1478" s="1" t="s">
        <v>2904</v>
      </c>
      <c r="C1478" s="40"/>
    </row>
    <row r="1479" spans="1:3" ht="16.5" x14ac:dyDescent="0.25">
      <c r="A1479" s="1" t="s">
        <v>1554</v>
      </c>
      <c r="B1479" s="1" t="s">
        <v>2905</v>
      </c>
      <c r="C1479" s="40"/>
    </row>
    <row r="1480" spans="1:3" ht="33" x14ac:dyDescent="0.25">
      <c r="A1480" s="1" t="s">
        <v>2906</v>
      </c>
      <c r="B1480" s="1" t="s">
        <v>2907</v>
      </c>
      <c r="C1480" s="40"/>
    </row>
    <row r="1481" spans="1:3" ht="16.5" x14ac:dyDescent="0.25">
      <c r="A1481" s="1" t="s">
        <v>2908</v>
      </c>
      <c r="B1481" s="1" t="s">
        <v>2909</v>
      </c>
      <c r="C1481" s="40"/>
    </row>
    <row r="1482" spans="1:3" ht="33" x14ac:dyDescent="0.25">
      <c r="A1482" s="1" t="s">
        <v>2910</v>
      </c>
      <c r="B1482" s="1" t="s">
        <v>2911</v>
      </c>
      <c r="C1482" s="40"/>
    </row>
    <row r="1483" spans="1:3" ht="33" x14ac:dyDescent="0.25">
      <c r="A1483" s="1" t="s">
        <v>2912</v>
      </c>
      <c r="B1483" s="1" t="s">
        <v>2913</v>
      </c>
      <c r="C1483" s="40"/>
    </row>
    <row r="1484" spans="1:3" ht="33" x14ac:dyDescent="0.25">
      <c r="A1484" s="1" t="s">
        <v>2914</v>
      </c>
      <c r="B1484" s="1" t="s">
        <v>2915</v>
      </c>
      <c r="C1484" s="40"/>
    </row>
    <row r="1485" spans="1:3" ht="33" x14ac:dyDescent="0.25">
      <c r="A1485" s="1" t="s">
        <v>1561</v>
      </c>
      <c r="B1485" s="1" t="s">
        <v>2916</v>
      </c>
      <c r="C1485" s="40"/>
    </row>
    <row r="1486" spans="1:3" ht="33" x14ac:dyDescent="0.25">
      <c r="A1486" s="1" t="s">
        <v>2917</v>
      </c>
      <c r="B1486" s="1" t="s">
        <v>2916</v>
      </c>
      <c r="C1486" s="40"/>
    </row>
    <row r="1487" spans="1:3" ht="16.5" x14ac:dyDescent="0.25">
      <c r="A1487" s="1" t="s">
        <v>2918</v>
      </c>
      <c r="B1487" s="1" t="s">
        <v>2919</v>
      </c>
      <c r="C1487" s="40"/>
    </row>
    <row r="1488" spans="1:3" ht="33" x14ac:dyDescent="0.25">
      <c r="A1488" s="1" t="s">
        <v>2920</v>
      </c>
      <c r="B1488" s="1" t="s">
        <v>2921</v>
      </c>
      <c r="C1488" s="40"/>
    </row>
    <row r="1489" spans="1:3" ht="16.5" x14ac:dyDescent="0.25">
      <c r="A1489" s="1" t="s">
        <v>2922</v>
      </c>
      <c r="B1489" s="1" t="s">
        <v>2923</v>
      </c>
      <c r="C1489" s="40"/>
    </row>
    <row r="1490" spans="1:3" ht="33" x14ac:dyDescent="0.25">
      <c r="A1490" s="1" t="s">
        <v>2924</v>
      </c>
      <c r="B1490" s="1" t="s">
        <v>2925</v>
      </c>
      <c r="C1490" s="40"/>
    </row>
    <row r="1491" spans="1:3" ht="16.5" x14ac:dyDescent="0.25">
      <c r="A1491" s="1" t="s">
        <v>2926</v>
      </c>
      <c r="B1491" s="1" t="s">
        <v>2927</v>
      </c>
      <c r="C1491" s="40"/>
    </row>
    <row r="1492" spans="1:3" ht="33" x14ac:dyDescent="0.25">
      <c r="A1492" s="1" t="s">
        <v>2928</v>
      </c>
      <c r="B1492" s="1" t="s">
        <v>2929</v>
      </c>
      <c r="C1492" s="40"/>
    </row>
    <row r="1493" spans="1:3" ht="16.5" x14ac:dyDescent="0.25">
      <c r="A1493" s="1" t="s">
        <v>2930</v>
      </c>
      <c r="B1493" s="1" t="s">
        <v>2931</v>
      </c>
      <c r="C1493" s="40"/>
    </row>
    <row r="1494" spans="1:3" ht="33" x14ac:dyDescent="0.25">
      <c r="A1494" s="1" t="s">
        <v>2932</v>
      </c>
      <c r="B1494" s="1" t="s">
        <v>2933</v>
      </c>
      <c r="C1494" s="40"/>
    </row>
    <row r="1495" spans="1:3" ht="16.5" x14ac:dyDescent="0.25">
      <c r="A1495" s="1" t="s">
        <v>2934</v>
      </c>
      <c r="B1495" s="1" t="s">
        <v>2935</v>
      </c>
      <c r="C1495" s="40"/>
    </row>
    <row r="1496" spans="1:3" ht="16.5" x14ac:dyDescent="0.25">
      <c r="A1496" s="1" t="s">
        <v>2936</v>
      </c>
      <c r="B1496" s="1" t="s">
        <v>2937</v>
      </c>
      <c r="C1496" s="40"/>
    </row>
    <row r="1497" spans="1:3" ht="33" x14ac:dyDescent="0.25">
      <c r="A1497" s="1" t="s">
        <v>2938</v>
      </c>
      <c r="B1497" s="1" t="s">
        <v>2939</v>
      </c>
      <c r="C1497" s="40"/>
    </row>
    <row r="1498" spans="1:3" ht="16.5" x14ac:dyDescent="0.25">
      <c r="A1498" s="1" t="s">
        <v>2940</v>
      </c>
      <c r="B1498" s="1" t="s">
        <v>2941</v>
      </c>
      <c r="C1498" s="40"/>
    </row>
    <row r="1499" spans="1:3" ht="16.5" x14ac:dyDescent="0.25">
      <c r="A1499" s="1" t="s">
        <v>2942</v>
      </c>
      <c r="B1499" s="1" t="s">
        <v>2943</v>
      </c>
      <c r="C1499" s="40"/>
    </row>
    <row r="1500" spans="1:3" ht="16.5" x14ac:dyDescent="0.25">
      <c r="A1500" s="1" t="s">
        <v>2944</v>
      </c>
      <c r="B1500" s="1" t="s">
        <v>2945</v>
      </c>
      <c r="C1500" s="40"/>
    </row>
    <row r="1501" spans="1:3" ht="16.5" x14ac:dyDescent="0.25">
      <c r="A1501" s="1" t="s">
        <v>2946</v>
      </c>
      <c r="B1501" s="1" t="s">
        <v>2947</v>
      </c>
      <c r="C1501" s="40"/>
    </row>
    <row r="1502" spans="1:3" ht="16.5" x14ac:dyDescent="0.25">
      <c r="A1502" s="1" t="s">
        <v>2948</v>
      </c>
      <c r="B1502" s="1" t="s">
        <v>2949</v>
      </c>
      <c r="C1502" s="40"/>
    </row>
    <row r="1503" spans="1:3" ht="33" x14ac:dyDescent="0.25">
      <c r="A1503" s="1" t="s">
        <v>2950</v>
      </c>
      <c r="B1503" s="1" t="s">
        <v>2951</v>
      </c>
      <c r="C1503" s="40"/>
    </row>
    <row r="1504" spans="1:3" ht="33" x14ac:dyDescent="0.25">
      <c r="A1504" s="1" t="s">
        <v>2952</v>
      </c>
      <c r="B1504" s="1" t="s">
        <v>2953</v>
      </c>
      <c r="C1504" s="40"/>
    </row>
    <row r="1505" spans="1:3" ht="33" x14ac:dyDescent="0.25">
      <c r="A1505" s="1" t="s">
        <v>2954</v>
      </c>
      <c r="B1505" s="1" t="s">
        <v>2955</v>
      </c>
      <c r="C1505" s="40"/>
    </row>
    <row r="1506" spans="1:3" ht="16.5" x14ac:dyDescent="0.25">
      <c r="A1506" s="1" t="s">
        <v>2956</v>
      </c>
      <c r="B1506" s="1" t="s">
        <v>2957</v>
      </c>
      <c r="C1506" s="40"/>
    </row>
    <row r="1507" spans="1:3" ht="16.5" x14ac:dyDescent="0.25">
      <c r="A1507" s="1" t="s">
        <v>2958</v>
      </c>
      <c r="B1507" s="1" t="s">
        <v>2959</v>
      </c>
      <c r="C1507" s="40"/>
    </row>
    <row r="1508" spans="1:3" x14ac:dyDescent="0.25">
      <c r="A1508" s="117" t="s">
        <v>2960</v>
      </c>
      <c r="B1508" s="117" t="s">
        <v>2961</v>
      </c>
      <c r="C1508" s="40"/>
    </row>
    <row r="1509" spans="1:3" x14ac:dyDescent="0.25">
      <c r="A1509" s="117"/>
      <c r="B1509" s="117"/>
      <c r="C1509" s="40"/>
    </row>
    <row r="1510" spans="1:3" x14ac:dyDescent="0.25">
      <c r="A1510" s="117"/>
      <c r="B1510" s="117"/>
      <c r="C1510" s="40"/>
    </row>
    <row r="1511" spans="1:3" ht="33" x14ac:dyDescent="0.25">
      <c r="A1511" s="1" t="s">
        <v>2962</v>
      </c>
      <c r="B1511" s="1" t="s">
        <v>2963</v>
      </c>
      <c r="C1511" s="40"/>
    </row>
    <row r="1512" spans="1:3" ht="33" x14ac:dyDescent="0.25">
      <c r="A1512" s="1" t="s">
        <v>2964</v>
      </c>
      <c r="B1512" s="1" t="s">
        <v>2965</v>
      </c>
      <c r="C1512" s="40"/>
    </row>
    <row r="1513" spans="1:3" ht="16.5" x14ac:dyDescent="0.25">
      <c r="A1513" s="1" t="s">
        <v>2966</v>
      </c>
      <c r="B1513" s="1" t="s">
        <v>2967</v>
      </c>
      <c r="C1513" s="40"/>
    </row>
    <row r="1514" spans="1:3" ht="33" x14ac:dyDescent="0.25">
      <c r="A1514" s="1" t="s">
        <v>2968</v>
      </c>
      <c r="B1514" s="1" t="s">
        <v>2969</v>
      </c>
      <c r="C1514" s="40"/>
    </row>
    <row r="1515" spans="1:3" ht="16.5" x14ac:dyDescent="0.25">
      <c r="A1515" s="1" t="s">
        <v>2970</v>
      </c>
      <c r="B1515" s="1" t="s">
        <v>2971</v>
      </c>
      <c r="C1515" s="40"/>
    </row>
    <row r="1516" spans="1:3" ht="16.5" x14ac:dyDescent="0.25">
      <c r="A1516" s="1" t="s">
        <v>2972</v>
      </c>
      <c r="B1516" s="1" t="s">
        <v>2973</v>
      </c>
      <c r="C1516" s="40"/>
    </row>
    <row r="1517" spans="1:3" ht="33" x14ac:dyDescent="0.25">
      <c r="A1517" s="1" t="s">
        <v>2974</v>
      </c>
      <c r="B1517" s="1" t="s">
        <v>2975</v>
      </c>
      <c r="C1517" s="40"/>
    </row>
    <row r="1518" spans="1:3" ht="33" x14ac:dyDescent="0.25">
      <c r="A1518" s="1" t="s">
        <v>2976</v>
      </c>
      <c r="B1518" s="1" t="s">
        <v>2977</v>
      </c>
      <c r="C1518" s="40"/>
    </row>
    <row r="1519" spans="1:3" ht="33" x14ac:dyDescent="0.25">
      <c r="A1519" s="1" t="s">
        <v>2978</v>
      </c>
      <c r="B1519" s="1" t="s">
        <v>2979</v>
      </c>
      <c r="C1519" s="40"/>
    </row>
    <row r="1520" spans="1:3" ht="33" x14ac:dyDescent="0.25">
      <c r="A1520" s="1" t="s">
        <v>2980</v>
      </c>
      <c r="B1520" s="1" t="s">
        <v>2981</v>
      </c>
      <c r="C1520" s="40"/>
    </row>
    <row r="1521" spans="1:3" ht="33" x14ac:dyDescent="0.25">
      <c r="A1521" s="1" t="s">
        <v>2982</v>
      </c>
      <c r="B1521" s="1" t="s">
        <v>2983</v>
      </c>
      <c r="C1521" s="40"/>
    </row>
    <row r="1522" spans="1:3" ht="16.5" x14ac:dyDescent="0.25">
      <c r="A1522" s="1" t="s">
        <v>2984</v>
      </c>
      <c r="B1522" s="1" t="s">
        <v>2985</v>
      </c>
      <c r="C1522" s="40"/>
    </row>
    <row r="1523" spans="1:3" ht="33" x14ac:dyDescent="0.25">
      <c r="A1523" s="1" t="s">
        <v>2986</v>
      </c>
      <c r="B1523" s="1" t="s">
        <v>2987</v>
      </c>
      <c r="C1523" s="40"/>
    </row>
    <row r="1524" spans="1:3" ht="33" x14ac:dyDescent="0.25">
      <c r="A1524" s="1" t="s">
        <v>2988</v>
      </c>
      <c r="B1524" s="1" t="s">
        <v>2989</v>
      </c>
      <c r="C1524" s="40"/>
    </row>
    <row r="1525" spans="1:3" ht="33" x14ac:dyDescent="0.25">
      <c r="A1525" s="1" t="s">
        <v>2990</v>
      </c>
      <c r="B1525" s="1" t="s">
        <v>2991</v>
      </c>
      <c r="C1525" s="40"/>
    </row>
    <row r="1526" spans="1:3" ht="33" x14ac:dyDescent="0.25">
      <c r="A1526" s="1" t="s">
        <v>2992</v>
      </c>
      <c r="B1526" s="1" t="s">
        <v>2993</v>
      </c>
      <c r="C1526" s="40"/>
    </row>
    <row r="1527" spans="1:3" ht="33" x14ac:dyDescent="0.25">
      <c r="A1527" s="1" t="s">
        <v>2994</v>
      </c>
      <c r="B1527" s="1" t="s">
        <v>2995</v>
      </c>
      <c r="C1527" s="40"/>
    </row>
    <row r="1528" spans="1:3" ht="16.5" x14ac:dyDescent="0.25">
      <c r="A1528" s="1" t="s">
        <v>2996</v>
      </c>
      <c r="B1528" s="1" t="s">
        <v>2997</v>
      </c>
      <c r="C1528" s="40"/>
    </row>
    <row r="1529" spans="1:3" ht="16.5" x14ac:dyDescent="0.25">
      <c r="A1529" s="1" t="s">
        <v>2998</v>
      </c>
      <c r="B1529" s="1" t="s">
        <v>2999</v>
      </c>
      <c r="C1529" s="40"/>
    </row>
    <row r="1530" spans="1:3" ht="33" x14ac:dyDescent="0.25">
      <c r="A1530" s="1" t="s">
        <v>3000</v>
      </c>
      <c r="B1530" s="1" t="s">
        <v>3001</v>
      </c>
      <c r="C1530" s="40"/>
    </row>
    <row r="1531" spans="1:3" ht="33" x14ac:dyDescent="0.25">
      <c r="A1531" s="1" t="s">
        <v>3002</v>
      </c>
      <c r="B1531" s="1" t="s">
        <v>3003</v>
      </c>
      <c r="C1531" s="40"/>
    </row>
    <row r="1532" spans="1:3" ht="16.5" x14ac:dyDescent="0.25">
      <c r="A1532" s="1" t="s">
        <v>3004</v>
      </c>
      <c r="B1532" s="1" t="s">
        <v>3005</v>
      </c>
      <c r="C1532" s="40"/>
    </row>
    <row r="1533" spans="1:3" ht="16.5" x14ac:dyDescent="0.25">
      <c r="A1533" s="1" t="s">
        <v>3006</v>
      </c>
      <c r="B1533" s="1" t="s">
        <v>3007</v>
      </c>
      <c r="C1533" s="40"/>
    </row>
    <row r="1534" spans="1:3" ht="16.5" x14ac:dyDescent="0.25">
      <c r="A1534" s="1" t="s">
        <v>3008</v>
      </c>
      <c r="B1534" s="1" t="s">
        <v>3009</v>
      </c>
      <c r="C1534" s="40"/>
    </row>
    <row r="1535" spans="1:3" ht="16.5" x14ac:dyDescent="0.25">
      <c r="A1535" s="1" t="s">
        <v>3010</v>
      </c>
      <c r="B1535" s="1" t="s">
        <v>3011</v>
      </c>
      <c r="C1535" s="40"/>
    </row>
    <row r="1536" spans="1:3" ht="16.5" x14ac:dyDescent="0.25">
      <c r="A1536" s="1" t="s">
        <v>3012</v>
      </c>
      <c r="B1536" s="1" t="s">
        <v>3013</v>
      </c>
      <c r="C1536" s="40"/>
    </row>
    <row r="1537" spans="1:3" ht="16.5" x14ac:dyDescent="0.25">
      <c r="A1537" s="1" t="s">
        <v>3014</v>
      </c>
      <c r="B1537" s="1" t="s">
        <v>3015</v>
      </c>
      <c r="C1537" s="40"/>
    </row>
    <row r="1538" spans="1:3" ht="33" x14ac:dyDescent="0.25">
      <c r="A1538" s="1" t="s">
        <v>3016</v>
      </c>
      <c r="B1538" s="1" t="s">
        <v>3017</v>
      </c>
      <c r="C1538" s="40"/>
    </row>
    <row r="1539" spans="1:3" ht="49.5" x14ac:dyDescent="0.25">
      <c r="A1539" s="1" t="s">
        <v>3018</v>
      </c>
      <c r="B1539" s="1" t="s">
        <v>3019</v>
      </c>
      <c r="C1539" s="40"/>
    </row>
    <row r="1540" spans="1:3" ht="33" x14ac:dyDescent="0.25">
      <c r="A1540" s="1" t="s">
        <v>3020</v>
      </c>
      <c r="B1540" s="1" t="s">
        <v>3021</v>
      </c>
      <c r="C1540" s="40"/>
    </row>
    <row r="1541" spans="1:3" ht="33" x14ac:dyDescent="0.25">
      <c r="A1541" s="1" t="s">
        <v>3022</v>
      </c>
      <c r="B1541" s="1" t="s">
        <v>3023</v>
      </c>
      <c r="C1541" s="40"/>
    </row>
    <row r="1542" spans="1:3" ht="33" x14ac:dyDescent="0.25">
      <c r="A1542" s="1" t="s">
        <v>3024</v>
      </c>
      <c r="B1542" s="1" t="s">
        <v>3025</v>
      </c>
      <c r="C1542" s="40"/>
    </row>
    <row r="1543" spans="1:3" ht="16.5" x14ac:dyDescent="0.25">
      <c r="A1543" s="1" t="s">
        <v>3026</v>
      </c>
      <c r="B1543" s="1" t="s">
        <v>3027</v>
      </c>
      <c r="C1543" s="40"/>
    </row>
    <row r="1544" spans="1:3" ht="66" x14ac:dyDescent="0.25">
      <c r="A1544" s="1" t="s">
        <v>3028</v>
      </c>
      <c r="B1544" s="1" t="s">
        <v>3029</v>
      </c>
      <c r="C1544" s="40"/>
    </row>
    <row r="1545" spans="1:3" ht="33" x14ac:dyDescent="0.25">
      <c r="A1545" s="1" t="s">
        <v>3030</v>
      </c>
      <c r="B1545" s="1" t="s">
        <v>3031</v>
      </c>
      <c r="C1545" s="40"/>
    </row>
    <row r="1546" spans="1:3" ht="33" x14ac:dyDescent="0.25">
      <c r="A1546" s="1" t="s">
        <v>3032</v>
      </c>
      <c r="B1546" s="1" t="s">
        <v>3033</v>
      </c>
      <c r="C1546" s="40"/>
    </row>
    <row r="1547" spans="1:3" ht="16.5" x14ac:dyDescent="0.25">
      <c r="A1547" s="1" t="s">
        <v>3034</v>
      </c>
      <c r="B1547" s="1" t="s">
        <v>3035</v>
      </c>
      <c r="C1547" s="40"/>
    </row>
    <row r="1548" spans="1:3" ht="33" x14ac:dyDescent="0.25">
      <c r="A1548" s="1" t="s">
        <v>3036</v>
      </c>
      <c r="B1548" s="1" t="s">
        <v>3037</v>
      </c>
      <c r="C1548" s="40"/>
    </row>
    <row r="1549" spans="1:3" ht="33" x14ac:dyDescent="0.25">
      <c r="A1549" s="1" t="s">
        <v>3038</v>
      </c>
      <c r="B1549" s="1" t="s">
        <v>3039</v>
      </c>
      <c r="C1549" s="40"/>
    </row>
    <row r="1550" spans="1:3" ht="33" x14ac:dyDescent="0.25">
      <c r="A1550" s="1" t="s">
        <v>3040</v>
      </c>
      <c r="B1550" s="1" t="s">
        <v>3041</v>
      </c>
      <c r="C1550" s="40"/>
    </row>
    <row r="1551" spans="1:3" ht="16.5" x14ac:dyDescent="0.25">
      <c r="A1551" s="1" t="s">
        <v>3042</v>
      </c>
      <c r="B1551" s="1" t="s">
        <v>3043</v>
      </c>
      <c r="C1551" s="40"/>
    </row>
    <row r="1552" spans="1:3" ht="16.5" x14ac:dyDescent="0.25">
      <c r="A1552" s="1" t="s">
        <v>3044</v>
      </c>
      <c r="B1552" s="1" t="s">
        <v>3045</v>
      </c>
      <c r="C1552" s="40"/>
    </row>
    <row r="1553" spans="1:3" ht="33" x14ac:dyDescent="0.25">
      <c r="A1553" s="1" t="s">
        <v>3046</v>
      </c>
      <c r="B1553" s="1" t="s">
        <v>3047</v>
      </c>
      <c r="C1553" s="40"/>
    </row>
    <row r="1554" spans="1:3" ht="16.5" x14ac:dyDescent="0.25">
      <c r="A1554" s="1" t="s">
        <v>3048</v>
      </c>
      <c r="B1554" s="1" t="s">
        <v>3049</v>
      </c>
      <c r="C1554" s="40"/>
    </row>
    <row r="1555" spans="1:3" ht="16.5" x14ac:dyDescent="0.25">
      <c r="A1555" s="1" t="s">
        <v>3050</v>
      </c>
      <c r="B1555" s="1" t="s">
        <v>3051</v>
      </c>
      <c r="C1555" s="40"/>
    </row>
    <row r="1556" spans="1:3" ht="16.5" x14ac:dyDescent="0.25">
      <c r="A1556" s="1" t="s">
        <v>3052</v>
      </c>
      <c r="B1556" s="1" t="s">
        <v>3053</v>
      </c>
      <c r="C1556" s="40"/>
    </row>
    <row r="1557" spans="1:3" ht="16.5" x14ac:dyDescent="0.25">
      <c r="A1557" s="1" t="s">
        <v>3054</v>
      </c>
      <c r="B1557" s="1" t="s">
        <v>3055</v>
      </c>
      <c r="C1557" s="40"/>
    </row>
    <row r="1558" spans="1:3" ht="16.5" x14ac:dyDescent="0.25">
      <c r="A1558" s="1" t="s">
        <v>3056</v>
      </c>
      <c r="B1558" s="1" t="s">
        <v>3057</v>
      </c>
      <c r="C1558" s="40"/>
    </row>
    <row r="1559" spans="1:3" ht="16.5" x14ac:dyDescent="0.25">
      <c r="A1559" s="1" t="s">
        <v>3058</v>
      </c>
      <c r="B1559" s="1" t="s">
        <v>3059</v>
      </c>
      <c r="C1559" s="40"/>
    </row>
    <row r="1560" spans="1:3" ht="16.5" x14ac:dyDescent="0.25">
      <c r="A1560" s="1" t="s">
        <v>3060</v>
      </c>
      <c r="B1560" s="1" t="s">
        <v>3061</v>
      </c>
      <c r="C1560" s="40"/>
    </row>
    <row r="1561" spans="1:3" ht="16.5" x14ac:dyDescent="0.25">
      <c r="A1561" s="1" t="s">
        <v>3062</v>
      </c>
      <c r="B1561" s="1" t="s">
        <v>3063</v>
      </c>
      <c r="C1561" s="40"/>
    </row>
    <row r="1562" spans="1:3" ht="16.5" x14ac:dyDescent="0.25">
      <c r="A1562" s="1" t="s">
        <v>3064</v>
      </c>
      <c r="B1562" s="1" t="s">
        <v>3065</v>
      </c>
      <c r="C1562" s="40"/>
    </row>
    <row r="1563" spans="1:3" ht="16.5" x14ac:dyDescent="0.25">
      <c r="A1563" s="1" t="s">
        <v>3066</v>
      </c>
      <c r="B1563" s="1" t="s">
        <v>3067</v>
      </c>
      <c r="C1563" s="40"/>
    </row>
    <row r="1564" spans="1:3" ht="16.5" x14ac:dyDescent="0.25">
      <c r="A1564" s="1" t="s">
        <v>3068</v>
      </c>
      <c r="B1564" s="1" t="s">
        <v>3069</v>
      </c>
      <c r="C1564" s="40"/>
    </row>
    <row r="1565" spans="1:3" ht="16.5" x14ac:dyDescent="0.25">
      <c r="A1565" s="1" t="s">
        <v>3070</v>
      </c>
      <c r="B1565" s="1" t="s">
        <v>3071</v>
      </c>
      <c r="C1565" s="40"/>
    </row>
    <row r="1566" spans="1:3" ht="16.5" x14ac:dyDescent="0.25">
      <c r="A1566" s="1" t="s">
        <v>3072</v>
      </c>
      <c r="B1566" s="1" t="s">
        <v>3073</v>
      </c>
      <c r="C1566" s="40"/>
    </row>
    <row r="1567" spans="1:3" ht="16.5" x14ac:dyDescent="0.25">
      <c r="A1567" s="1" t="s">
        <v>3074</v>
      </c>
      <c r="B1567" s="1" t="s">
        <v>3075</v>
      </c>
      <c r="C1567" s="40"/>
    </row>
    <row r="1568" spans="1:3" ht="16.5" x14ac:dyDescent="0.25">
      <c r="A1568" s="1" t="s">
        <v>3076</v>
      </c>
      <c r="B1568" s="1" t="s">
        <v>3077</v>
      </c>
      <c r="C1568" s="40"/>
    </row>
    <row r="1569" spans="1:3" ht="16.5" x14ac:dyDescent="0.25">
      <c r="A1569" s="1" t="s">
        <v>3078</v>
      </c>
      <c r="B1569" s="1" t="s">
        <v>3079</v>
      </c>
      <c r="C1569" s="40"/>
    </row>
    <row r="1570" spans="1:3" ht="16.5" x14ac:dyDescent="0.25">
      <c r="A1570" s="1" t="s">
        <v>3080</v>
      </c>
      <c r="B1570" s="1" t="s">
        <v>3081</v>
      </c>
      <c r="C1570" s="40"/>
    </row>
    <row r="1571" spans="1:3" ht="16.5" x14ac:dyDescent="0.25">
      <c r="A1571" s="1" t="s">
        <v>3082</v>
      </c>
      <c r="B1571" s="1" t="s">
        <v>3083</v>
      </c>
      <c r="C1571" s="40"/>
    </row>
    <row r="1572" spans="1:3" ht="16.5" x14ac:dyDescent="0.25">
      <c r="A1572" s="1" t="s">
        <v>3084</v>
      </c>
      <c r="B1572" s="1" t="s">
        <v>3085</v>
      </c>
      <c r="C1572" s="40"/>
    </row>
    <row r="1573" spans="1:3" ht="16.5" x14ac:dyDescent="0.25">
      <c r="A1573" s="1" t="s">
        <v>3086</v>
      </c>
      <c r="B1573" s="1" t="s">
        <v>3087</v>
      </c>
      <c r="C1573" s="40"/>
    </row>
    <row r="1574" spans="1:3" ht="16.5" x14ac:dyDescent="0.25">
      <c r="A1574" s="1" t="s">
        <v>3088</v>
      </c>
      <c r="B1574" s="1" t="s">
        <v>3089</v>
      </c>
      <c r="C1574" s="40"/>
    </row>
    <row r="1575" spans="1:3" ht="16.5" x14ac:dyDescent="0.25">
      <c r="A1575" s="1" t="s">
        <v>3090</v>
      </c>
      <c r="B1575" s="1" t="s">
        <v>3091</v>
      </c>
      <c r="C1575" s="40"/>
    </row>
    <row r="1576" spans="1:3" ht="16.5" x14ac:dyDescent="0.25">
      <c r="A1576" s="1" t="s">
        <v>3092</v>
      </c>
      <c r="B1576" s="1" t="s">
        <v>3093</v>
      </c>
      <c r="C1576" s="40"/>
    </row>
    <row r="1577" spans="1:3" ht="16.5" x14ac:dyDescent="0.25">
      <c r="A1577" s="1" t="s">
        <v>3094</v>
      </c>
      <c r="B1577" s="1" t="s">
        <v>3095</v>
      </c>
      <c r="C1577" s="40"/>
    </row>
    <row r="1578" spans="1:3" ht="16.5" x14ac:dyDescent="0.25">
      <c r="A1578" s="1" t="s">
        <v>3096</v>
      </c>
      <c r="B1578" s="1" t="s">
        <v>3097</v>
      </c>
      <c r="C1578" s="40"/>
    </row>
    <row r="1579" spans="1:3" ht="16.5" x14ac:dyDescent="0.25">
      <c r="A1579" s="1" t="s">
        <v>3098</v>
      </c>
      <c r="B1579" s="1" t="s">
        <v>3099</v>
      </c>
      <c r="C1579" s="40"/>
    </row>
    <row r="1580" spans="1:3" ht="16.5" x14ac:dyDescent="0.25">
      <c r="A1580" s="1" t="s">
        <v>3100</v>
      </c>
      <c r="B1580" s="1" t="s">
        <v>3101</v>
      </c>
      <c r="C1580" s="40"/>
    </row>
    <row r="1581" spans="1:3" ht="16.5" x14ac:dyDescent="0.25">
      <c r="A1581" s="1" t="s">
        <v>3102</v>
      </c>
      <c r="B1581" s="1" t="s">
        <v>3103</v>
      </c>
      <c r="C1581" s="40"/>
    </row>
    <row r="1582" spans="1:3" ht="16.5" x14ac:dyDescent="0.25">
      <c r="A1582" s="1" t="s">
        <v>3104</v>
      </c>
      <c r="B1582" s="1" t="s">
        <v>3105</v>
      </c>
      <c r="C1582" s="40"/>
    </row>
    <row r="1583" spans="1:3" ht="16.5" x14ac:dyDescent="0.25">
      <c r="A1583" s="1" t="s">
        <v>3106</v>
      </c>
      <c r="B1583" s="1" t="s">
        <v>3107</v>
      </c>
      <c r="C1583" s="40"/>
    </row>
    <row r="1584" spans="1:3" ht="16.5" x14ac:dyDescent="0.25">
      <c r="A1584" s="1" t="s">
        <v>3108</v>
      </c>
      <c r="B1584" s="1" t="s">
        <v>3109</v>
      </c>
      <c r="C1584" s="40"/>
    </row>
    <row r="1585" spans="1:3" ht="33" x14ac:dyDescent="0.25">
      <c r="A1585" s="1" t="s">
        <v>3110</v>
      </c>
      <c r="B1585" s="1" t="s">
        <v>3111</v>
      </c>
      <c r="C1585" s="40"/>
    </row>
    <row r="1586" spans="1:3" ht="16.5" x14ac:dyDescent="0.25">
      <c r="A1586" s="1" t="s">
        <v>3112</v>
      </c>
      <c r="B1586" s="1" t="s">
        <v>3113</v>
      </c>
      <c r="C1586" s="40"/>
    </row>
    <row r="1587" spans="1:3" ht="16.5" x14ac:dyDescent="0.25">
      <c r="A1587" s="1" t="s">
        <v>3114</v>
      </c>
      <c r="B1587" s="1" t="s">
        <v>3115</v>
      </c>
      <c r="C1587" s="40"/>
    </row>
    <row r="1588" spans="1:3" ht="16.5" x14ac:dyDescent="0.25">
      <c r="A1588" s="1" t="s">
        <v>3116</v>
      </c>
      <c r="B1588" s="1" t="s">
        <v>3117</v>
      </c>
      <c r="C1588" s="40"/>
    </row>
    <row r="1589" spans="1:3" ht="16.5" x14ac:dyDescent="0.25">
      <c r="A1589" s="1" t="s">
        <v>3118</v>
      </c>
      <c r="B1589" s="1" t="s">
        <v>3119</v>
      </c>
      <c r="C1589" s="40"/>
    </row>
    <row r="1590" spans="1:3" ht="16.5" x14ac:dyDescent="0.25">
      <c r="A1590" s="1" t="s">
        <v>3120</v>
      </c>
      <c r="B1590" s="1" t="s">
        <v>3121</v>
      </c>
      <c r="C1590" s="40"/>
    </row>
    <row r="1591" spans="1:3" ht="16.5" x14ac:dyDescent="0.25">
      <c r="A1591" s="1" t="s">
        <v>3122</v>
      </c>
      <c r="B1591" s="1" t="s">
        <v>3123</v>
      </c>
      <c r="C1591" s="40"/>
    </row>
    <row r="1592" spans="1:3" ht="16.5" x14ac:dyDescent="0.25">
      <c r="A1592" s="1" t="s">
        <v>3124</v>
      </c>
      <c r="B1592" s="1" t="s">
        <v>3125</v>
      </c>
      <c r="C1592" s="40"/>
    </row>
    <row r="1593" spans="1:3" ht="33" x14ac:dyDescent="0.25">
      <c r="A1593" s="1" t="s">
        <v>3126</v>
      </c>
      <c r="B1593" s="1" t="s">
        <v>3127</v>
      </c>
      <c r="C1593" s="40"/>
    </row>
    <row r="1594" spans="1:3" ht="33" x14ac:dyDescent="0.25">
      <c r="A1594" s="1" t="s">
        <v>3128</v>
      </c>
      <c r="B1594" s="1" t="s">
        <v>3129</v>
      </c>
      <c r="C1594" s="40"/>
    </row>
    <row r="1595" spans="1:3" ht="16.5" x14ac:dyDescent="0.25">
      <c r="A1595" s="1" t="s">
        <v>3130</v>
      </c>
      <c r="B1595" s="1" t="s">
        <v>3131</v>
      </c>
      <c r="C1595" s="40"/>
    </row>
    <row r="1596" spans="1:3" ht="33" x14ac:dyDescent="0.25">
      <c r="A1596" s="1" t="s">
        <v>3132</v>
      </c>
      <c r="B1596" s="1" t="s">
        <v>3133</v>
      </c>
      <c r="C1596" s="40"/>
    </row>
    <row r="1597" spans="1:3" ht="16.5" x14ac:dyDescent="0.25">
      <c r="A1597" s="1" t="s">
        <v>3134</v>
      </c>
      <c r="B1597" s="1" t="s">
        <v>3135</v>
      </c>
      <c r="C1597" s="40"/>
    </row>
    <row r="1598" spans="1:3" ht="16.5" x14ac:dyDescent="0.25">
      <c r="A1598" s="1" t="s">
        <v>3136</v>
      </c>
      <c r="B1598" s="1" t="s">
        <v>3137</v>
      </c>
      <c r="C1598" s="40"/>
    </row>
    <row r="1599" spans="1:3" ht="16.5" x14ac:dyDescent="0.25">
      <c r="A1599" s="1" t="s">
        <v>3138</v>
      </c>
      <c r="B1599" s="1" t="s">
        <v>3139</v>
      </c>
      <c r="C1599" s="40"/>
    </row>
    <row r="1600" spans="1:3" ht="16.5" x14ac:dyDescent="0.25">
      <c r="A1600" s="1" t="s">
        <v>3140</v>
      </c>
      <c r="B1600" s="1" t="s">
        <v>3141</v>
      </c>
      <c r="C1600" s="40"/>
    </row>
    <row r="1601" spans="1:3" ht="16.5" x14ac:dyDescent="0.25">
      <c r="A1601" s="1" t="s">
        <v>3142</v>
      </c>
      <c r="B1601" s="1" t="s">
        <v>3143</v>
      </c>
      <c r="C1601" s="40"/>
    </row>
    <row r="1602" spans="1:3" ht="16.5" x14ac:dyDescent="0.25">
      <c r="A1602" s="1" t="s">
        <v>3144</v>
      </c>
      <c r="B1602" s="1" t="s">
        <v>3145</v>
      </c>
      <c r="C1602" s="40"/>
    </row>
    <row r="1603" spans="1:3" ht="33" x14ac:dyDescent="0.25">
      <c r="A1603" s="1" t="s">
        <v>3146</v>
      </c>
      <c r="B1603" s="1" t="s">
        <v>3147</v>
      </c>
      <c r="C1603" s="40"/>
    </row>
    <row r="1604" spans="1:3" ht="16.5" x14ac:dyDescent="0.25">
      <c r="A1604" s="1" t="s">
        <v>3148</v>
      </c>
      <c r="B1604" s="1" t="s">
        <v>3149</v>
      </c>
      <c r="C1604" s="40"/>
    </row>
    <row r="1605" spans="1:3" ht="33" x14ac:dyDescent="0.25">
      <c r="A1605" s="1" t="s">
        <v>3150</v>
      </c>
      <c r="B1605" s="1" t="s">
        <v>3151</v>
      </c>
      <c r="C1605" s="40"/>
    </row>
    <row r="1606" spans="1:3" ht="16.5" x14ac:dyDescent="0.25">
      <c r="A1606" s="1" t="s">
        <v>3152</v>
      </c>
      <c r="B1606" s="1" t="s">
        <v>3153</v>
      </c>
      <c r="C1606" s="40"/>
    </row>
    <row r="1607" spans="1:3" ht="16.5" x14ac:dyDescent="0.25">
      <c r="A1607" s="1" t="s">
        <v>3154</v>
      </c>
      <c r="B1607" s="1" t="s">
        <v>3155</v>
      </c>
      <c r="C1607" s="40"/>
    </row>
    <row r="1608" spans="1:3" ht="16.5" x14ac:dyDescent="0.25">
      <c r="A1608" s="1" t="s">
        <v>3156</v>
      </c>
      <c r="B1608" s="1" t="s">
        <v>3157</v>
      </c>
      <c r="C1608" s="40"/>
    </row>
    <row r="1609" spans="1:3" ht="16.5" x14ac:dyDescent="0.25">
      <c r="A1609" s="1" t="s">
        <v>3158</v>
      </c>
      <c r="B1609" s="1" t="s">
        <v>3159</v>
      </c>
      <c r="C1609" s="40"/>
    </row>
    <row r="1610" spans="1:3" ht="16.5" x14ac:dyDescent="0.25">
      <c r="A1610" s="1" t="s">
        <v>3160</v>
      </c>
      <c r="B1610" s="1" t="s">
        <v>3161</v>
      </c>
      <c r="C1610" s="40"/>
    </row>
    <row r="1611" spans="1:3" ht="16.5" x14ac:dyDescent="0.25">
      <c r="A1611" s="1" t="s">
        <v>3162</v>
      </c>
      <c r="B1611" s="1" t="s">
        <v>3163</v>
      </c>
      <c r="C1611" s="40"/>
    </row>
    <row r="1612" spans="1:3" ht="16.5" x14ac:dyDescent="0.25">
      <c r="A1612" s="1" t="s">
        <v>3164</v>
      </c>
      <c r="B1612" s="1" t="s">
        <v>3165</v>
      </c>
      <c r="C1612" s="40"/>
    </row>
    <row r="1613" spans="1:3" ht="16.5" x14ac:dyDescent="0.25">
      <c r="A1613" s="1" t="s">
        <v>3166</v>
      </c>
      <c r="B1613" s="1" t="s">
        <v>3167</v>
      </c>
      <c r="C1613" s="40"/>
    </row>
    <row r="1614" spans="1:3" ht="16.5" x14ac:dyDescent="0.25">
      <c r="A1614" s="1" t="s">
        <v>3168</v>
      </c>
      <c r="B1614" s="1" t="s">
        <v>3169</v>
      </c>
      <c r="C1614" s="40"/>
    </row>
    <row r="1615" spans="1:3" ht="16.5" x14ac:dyDescent="0.25">
      <c r="A1615" s="1" t="s">
        <v>3170</v>
      </c>
      <c r="B1615" s="1" t="s">
        <v>3171</v>
      </c>
      <c r="C1615" s="40"/>
    </row>
    <row r="1616" spans="1:3" ht="16.5" x14ac:dyDescent="0.25">
      <c r="A1616" s="1" t="s">
        <v>3172</v>
      </c>
      <c r="B1616" s="1" t="s">
        <v>3173</v>
      </c>
      <c r="C1616" s="40"/>
    </row>
    <row r="1617" spans="1:3" ht="16.5" x14ac:dyDescent="0.25">
      <c r="A1617" s="1" t="s">
        <v>3174</v>
      </c>
      <c r="B1617" s="1" t="s">
        <v>3175</v>
      </c>
      <c r="C1617" s="40"/>
    </row>
    <row r="1618" spans="1:3" ht="16.5" x14ac:dyDescent="0.25">
      <c r="A1618" s="1" t="s">
        <v>3176</v>
      </c>
      <c r="B1618" s="1" t="s">
        <v>3177</v>
      </c>
      <c r="C1618" s="40"/>
    </row>
    <row r="1619" spans="1:3" ht="33" x14ac:dyDescent="0.25">
      <c r="A1619" s="1" t="s">
        <v>3178</v>
      </c>
      <c r="B1619" s="1" t="s">
        <v>3179</v>
      </c>
      <c r="C1619" s="40"/>
    </row>
    <row r="1620" spans="1:3" ht="33" x14ac:dyDescent="0.25">
      <c r="A1620" s="1" t="s">
        <v>3180</v>
      </c>
      <c r="B1620" s="1" t="s">
        <v>3181</v>
      </c>
      <c r="C1620" s="40"/>
    </row>
    <row r="1621" spans="1:3" ht="16.5" x14ac:dyDescent="0.25">
      <c r="A1621" s="1" t="s">
        <v>3182</v>
      </c>
      <c r="B1621" s="1" t="s">
        <v>3183</v>
      </c>
      <c r="C1621" s="40"/>
    </row>
    <row r="1622" spans="1:3" ht="16.5" x14ac:dyDescent="0.25">
      <c r="A1622" s="1" t="s">
        <v>3184</v>
      </c>
      <c r="B1622" s="1" t="s">
        <v>3185</v>
      </c>
      <c r="C1622" s="40"/>
    </row>
    <row r="1623" spans="1:3" ht="16.5" x14ac:dyDescent="0.25">
      <c r="A1623" s="1" t="s">
        <v>3186</v>
      </c>
      <c r="B1623" s="1" t="s">
        <v>3187</v>
      </c>
      <c r="C1623" s="40"/>
    </row>
    <row r="1624" spans="1:3" ht="16.5" x14ac:dyDescent="0.25">
      <c r="A1624" s="1" t="s">
        <v>3188</v>
      </c>
      <c r="B1624" s="1" t="s">
        <v>3189</v>
      </c>
      <c r="C1624" s="40"/>
    </row>
    <row r="1625" spans="1:3" ht="16.5" x14ac:dyDescent="0.25">
      <c r="A1625" s="1" t="s">
        <v>3190</v>
      </c>
      <c r="B1625" s="1" t="s">
        <v>3191</v>
      </c>
      <c r="C1625" s="40"/>
    </row>
    <row r="1626" spans="1:3" ht="16.5" x14ac:dyDescent="0.25">
      <c r="A1626" s="1" t="s">
        <v>3192</v>
      </c>
      <c r="B1626" s="1" t="s">
        <v>3193</v>
      </c>
      <c r="C1626" s="40"/>
    </row>
    <row r="1627" spans="1:3" ht="16.5" x14ac:dyDescent="0.25">
      <c r="A1627" s="1" t="s">
        <v>3194</v>
      </c>
      <c r="B1627" s="1" t="s">
        <v>3195</v>
      </c>
      <c r="C1627" s="40"/>
    </row>
    <row r="1628" spans="1:3" ht="16.5" x14ac:dyDescent="0.25">
      <c r="A1628" s="1" t="s">
        <v>3196</v>
      </c>
      <c r="B1628" s="1" t="s">
        <v>3197</v>
      </c>
      <c r="C1628" s="40"/>
    </row>
    <row r="1629" spans="1:3" ht="16.5" x14ac:dyDescent="0.25">
      <c r="A1629" s="1" t="s">
        <v>3198</v>
      </c>
      <c r="B1629" s="1" t="s">
        <v>3197</v>
      </c>
      <c r="C1629" s="40"/>
    </row>
    <row r="1630" spans="1:3" ht="16.5" x14ac:dyDescent="0.25">
      <c r="A1630" s="1" t="s">
        <v>3199</v>
      </c>
      <c r="B1630" s="1" t="s">
        <v>3200</v>
      </c>
      <c r="C1630" s="40"/>
    </row>
    <row r="1631" spans="1:3" ht="16.5" x14ac:dyDescent="0.25">
      <c r="A1631" s="1" t="s">
        <v>3201</v>
      </c>
      <c r="B1631" s="1" t="s">
        <v>3202</v>
      </c>
      <c r="C1631" s="40"/>
    </row>
    <row r="1632" spans="1:3" ht="16.5" x14ac:dyDescent="0.25">
      <c r="A1632" s="1" t="s">
        <v>3203</v>
      </c>
      <c r="B1632" s="1" t="s">
        <v>3204</v>
      </c>
      <c r="C1632" s="40"/>
    </row>
    <row r="1633" spans="1:3" ht="16.5" x14ac:dyDescent="0.25">
      <c r="A1633" s="1" t="s">
        <v>3205</v>
      </c>
      <c r="B1633" s="1" t="s">
        <v>3206</v>
      </c>
      <c r="C1633" s="40"/>
    </row>
    <row r="1634" spans="1:3" ht="16.5" x14ac:dyDescent="0.25">
      <c r="A1634" s="1" t="s">
        <v>3207</v>
      </c>
      <c r="B1634" s="1" t="s">
        <v>3208</v>
      </c>
      <c r="C1634" s="40"/>
    </row>
    <row r="1635" spans="1:3" ht="16.5" x14ac:dyDescent="0.25">
      <c r="A1635" s="1" t="s">
        <v>3209</v>
      </c>
      <c r="B1635" s="1" t="s">
        <v>3210</v>
      </c>
      <c r="C1635" s="40"/>
    </row>
    <row r="1636" spans="1:3" ht="16.5" x14ac:dyDescent="0.25">
      <c r="A1636" s="1" t="s">
        <v>3211</v>
      </c>
      <c r="B1636" s="1" t="s">
        <v>3212</v>
      </c>
      <c r="C1636" s="40"/>
    </row>
    <row r="1637" spans="1:3" ht="16.5" x14ac:dyDescent="0.25">
      <c r="A1637" s="1" t="s">
        <v>3213</v>
      </c>
      <c r="B1637" s="1" t="s">
        <v>3214</v>
      </c>
      <c r="C1637" s="40"/>
    </row>
    <row r="1638" spans="1:3" ht="16.5" x14ac:dyDescent="0.25">
      <c r="A1638" s="1" t="s">
        <v>3215</v>
      </c>
      <c r="B1638" s="1" t="s">
        <v>3216</v>
      </c>
      <c r="C1638" s="40"/>
    </row>
    <row r="1639" spans="1:3" ht="16.5" x14ac:dyDescent="0.25">
      <c r="A1639" s="1" t="s">
        <v>3217</v>
      </c>
      <c r="B1639" s="1" t="s">
        <v>3218</v>
      </c>
      <c r="C1639" s="40"/>
    </row>
    <row r="1640" spans="1:3" ht="33" x14ac:dyDescent="0.25">
      <c r="A1640" s="1" t="s">
        <v>3219</v>
      </c>
      <c r="B1640" s="1" t="s">
        <v>3220</v>
      </c>
      <c r="C1640" s="40"/>
    </row>
    <row r="1641" spans="1:3" ht="33" x14ac:dyDescent="0.25">
      <c r="A1641" s="1" t="s">
        <v>3221</v>
      </c>
      <c r="B1641" s="1" t="s">
        <v>3222</v>
      </c>
      <c r="C1641" s="40"/>
    </row>
    <row r="1642" spans="1:3" ht="16.5" x14ac:dyDescent="0.25">
      <c r="A1642" s="1" t="s">
        <v>3223</v>
      </c>
      <c r="B1642" s="1" t="s">
        <v>3224</v>
      </c>
      <c r="C1642" s="40"/>
    </row>
    <row r="1643" spans="1:3" ht="16.5" x14ac:dyDescent="0.25">
      <c r="A1643" s="1" t="s">
        <v>3225</v>
      </c>
      <c r="B1643" s="1" t="s">
        <v>3226</v>
      </c>
      <c r="C1643" s="40"/>
    </row>
    <row r="1644" spans="1:3" ht="16.5" x14ac:dyDescent="0.25">
      <c r="A1644" s="1" t="s">
        <v>3227</v>
      </c>
      <c r="B1644" s="1" t="s">
        <v>3228</v>
      </c>
      <c r="C1644" s="40"/>
    </row>
    <row r="1645" spans="1:3" ht="16.5" x14ac:dyDescent="0.25">
      <c r="A1645" s="1" t="s">
        <v>3229</v>
      </c>
      <c r="B1645" s="1" t="s">
        <v>3230</v>
      </c>
      <c r="C1645" s="40"/>
    </row>
    <row r="1646" spans="1:3" ht="16.5" x14ac:dyDescent="0.25">
      <c r="A1646" s="1" t="s">
        <v>3231</v>
      </c>
      <c r="B1646" s="1" t="s">
        <v>3232</v>
      </c>
      <c r="C1646" s="40"/>
    </row>
    <row r="1647" spans="1:3" ht="16.5" x14ac:dyDescent="0.25">
      <c r="A1647" s="1" t="s">
        <v>3233</v>
      </c>
      <c r="B1647" s="1" t="s">
        <v>3234</v>
      </c>
      <c r="C1647" s="40"/>
    </row>
    <row r="1648" spans="1:3" ht="16.5" x14ac:dyDescent="0.25">
      <c r="A1648" s="1" t="s">
        <v>3235</v>
      </c>
      <c r="B1648" s="1" t="s">
        <v>3236</v>
      </c>
      <c r="C1648" s="40"/>
    </row>
    <row r="1649" spans="1:3" ht="16.5" x14ac:dyDescent="0.25">
      <c r="A1649" s="1" t="s">
        <v>3237</v>
      </c>
      <c r="B1649" s="1" t="s">
        <v>3238</v>
      </c>
      <c r="C1649" s="40"/>
    </row>
    <row r="1650" spans="1:3" ht="33" x14ac:dyDescent="0.25">
      <c r="A1650" s="1" t="s">
        <v>3239</v>
      </c>
      <c r="B1650" s="1" t="s">
        <v>3240</v>
      </c>
      <c r="C1650" s="40"/>
    </row>
    <row r="1651" spans="1:3" ht="16.5" x14ac:dyDescent="0.25">
      <c r="A1651" s="1" t="s">
        <v>3241</v>
      </c>
      <c r="B1651" s="1" t="s">
        <v>3242</v>
      </c>
      <c r="C1651" s="40"/>
    </row>
    <row r="1652" spans="1:3" ht="16.5" x14ac:dyDescent="0.25">
      <c r="A1652" s="1" t="s">
        <v>3243</v>
      </c>
      <c r="B1652" s="1" t="s">
        <v>3244</v>
      </c>
      <c r="C1652" s="40"/>
    </row>
    <row r="1653" spans="1:3" ht="33" x14ac:dyDescent="0.25">
      <c r="A1653" s="1" t="s">
        <v>3245</v>
      </c>
      <c r="B1653" s="1" t="s">
        <v>3246</v>
      </c>
      <c r="C1653" s="40"/>
    </row>
    <row r="1654" spans="1:3" ht="16.5" x14ac:dyDescent="0.25">
      <c r="A1654" s="1" t="s">
        <v>3247</v>
      </c>
      <c r="B1654" s="1" t="s">
        <v>3248</v>
      </c>
      <c r="C1654" s="40"/>
    </row>
    <row r="1655" spans="1:3" ht="16.5" x14ac:dyDescent="0.25">
      <c r="A1655" s="1" t="s">
        <v>3249</v>
      </c>
      <c r="B1655" s="1" t="s">
        <v>3250</v>
      </c>
      <c r="C1655" s="40"/>
    </row>
    <row r="1656" spans="1:3" ht="33" x14ac:dyDescent="0.25">
      <c r="A1656" s="1" t="s">
        <v>3251</v>
      </c>
      <c r="B1656" s="1" t="s">
        <v>3252</v>
      </c>
      <c r="C1656" s="40"/>
    </row>
    <row r="1657" spans="1:3" ht="16.5" x14ac:dyDescent="0.25">
      <c r="A1657" s="1" t="s">
        <v>3253</v>
      </c>
      <c r="B1657" s="1" t="s">
        <v>3254</v>
      </c>
      <c r="C1657" s="40"/>
    </row>
    <row r="1658" spans="1:3" ht="16.5" x14ac:dyDescent="0.25">
      <c r="A1658" s="1" t="s">
        <v>3255</v>
      </c>
      <c r="B1658" s="1" t="s">
        <v>3256</v>
      </c>
      <c r="C1658" s="40"/>
    </row>
    <row r="1659" spans="1:3" ht="49.5" x14ac:dyDescent="0.25">
      <c r="A1659" s="1" t="s">
        <v>3257</v>
      </c>
      <c r="B1659" s="1" t="s">
        <v>3258</v>
      </c>
      <c r="C1659" s="40"/>
    </row>
    <row r="1660" spans="1:3" ht="16.5" x14ac:dyDescent="0.25">
      <c r="A1660" s="1" t="s">
        <v>3259</v>
      </c>
      <c r="B1660" s="1" t="s">
        <v>3260</v>
      </c>
      <c r="C1660" s="40"/>
    </row>
    <row r="1661" spans="1:3" ht="16.5" x14ac:dyDescent="0.25">
      <c r="A1661" s="1" t="s">
        <v>3261</v>
      </c>
      <c r="B1661" s="1" t="s">
        <v>3262</v>
      </c>
      <c r="C1661" s="40"/>
    </row>
    <row r="1662" spans="1:3" ht="33" x14ac:dyDescent="0.25">
      <c r="A1662" s="1" t="s">
        <v>3263</v>
      </c>
      <c r="B1662" s="1" t="s">
        <v>3264</v>
      </c>
      <c r="C1662" s="40"/>
    </row>
    <row r="1663" spans="1:3" ht="16.5" x14ac:dyDescent="0.25">
      <c r="A1663" s="1" t="s">
        <v>3265</v>
      </c>
      <c r="B1663" s="1" t="s">
        <v>3266</v>
      </c>
      <c r="C1663" s="40"/>
    </row>
    <row r="1664" spans="1:3" ht="16.5" x14ac:dyDescent="0.25">
      <c r="A1664" s="1" t="s">
        <v>3267</v>
      </c>
      <c r="B1664" s="1" t="s">
        <v>3268</v>
      </c>
      <c r="C1664" s="40"/>
    </row>
    <row r="1665" spans="1:3" ht="16.5" x14ac:dyDescent="0.25">
      <c r="A1665" s="1" t="s">
        <v>3269</v>
      </c>
      <c r="B1665" s="1" t="s">
        <v>3270</v>
      </c>
      <c r="C1665" s="40"/>
    </row>
    <row r="1666" spans="1:3" ht="16.5" x14ac:dyDescent="0.25">
      <c r="A1666" s="1" t="s">
        <v>3271</v>
      </c>
      <c r="B1666" s="1" t="s">
        <v>3272</v>
      </c>
      <c r="C1666" s="40"/>
    </row>
    <row r="1667" spans="1:3" ht="16.5" x14ac:dyDescent="0.25">
      <c r="A1667" s="1" t="s">
        <v>3273</v>
      </c>
      <c r="B1667" s="1" t="s">
        <v>3274</v>
      </c>
      <c r="C1667" s="40"/>
    </row>
    <row r="1668" spans="1:3" ht="33" x14ac:dyDescent="0.25">
      <c r="A1668" s="1" t="s">
        <v>3275</v>
      </c>
      <c r="B1668" s="1" t="s">
        <v>3276</v>
      </c>
      <c r="C1668" s="40"/>
    </row>
    <row r="1669" spans="1:3" ht="33" x14ac:dyDescent="0.25">
      <c r="A1669" s="1" t="s">
        <v>3277</v>
      </c>
      <c r="B1669" s="1" t="s">
        <v>3278</v>
      </c>
      <c r="C1669" s="40"/>
    </row>
    <row r="1670" spans="1:3" ht="16.5" x14ac:dyDescent="0.25">
      <c r="A1670" s="1" t="s">
        <v>3279</v>
      </c>
      <c r="B1670" s="1" t="s">
        <v>3280</v>
      </c>
      <c r="C1670" s="40"/>
    </row>
    <row r="1671" spans="1:3" ht="16.5" x14ac:dyDescent="0.25">
      <c r="A1671" s="1" t="s">
        <v>3281</v>
      </c>
      <c r="B1671" s="1" t="s">
        <v>3282</v>
      </c>
      <c r="C1671" s="40"/>
    </row>
    <row r="1672" spans="1:3" ht="16.5" x14ac:dyDescent="0.25">
      <c r="A1672" s="1" t="s">
        <v>3283</v>
      </c>
      <c r="B1672" s="1" t="s">
        <v>3284</v>
      </c>
      <c r="C1672" s="40"/>
    </row>
    <row r="1673" spans="1:3" ht="33" x14ac:dyDescent="0.25">
      <c r="A1673" s="1" t="s">
        <v>3285</v>
      </c>
      <c r="B1673" s="1" t="s">
        <v>3286</v>
      </c>
      <c r="C1673" s="40"/>
    </row>
    <row r="1674" spans="1:3" ht="16.5" x14ac:dyDescent="0.25">
      <c r="A1674" s="1" t="s">
        <v>3287</v>
      </c>
      <c r="B1674" s="1" t="s">
        <v>3288</v>
      </c>
      <c r="C1674" s="40"/>
    </row>
    <row r="1675" spans="1:3" ht="16.5" x14ac:dyDescent="0.25">
      <c r="A1675" s="1" t="s">
        <v>3289</v>
      </c>
      <c r="B1675" s="1" t="s">
        <v>3290</v>
      </c>
      <c r="C1675" s="40"/>
    </row>
    <row r="1676" spans="1:3" ht="33" x14ac:dyDescent="0.25">
      <c r="A1676" s="1" t="s">
        <v>3291</v>
      </c>
      <c r="B1676" s="1" t="s">
        <v>3292</v>
      </c>
      <c r="C1676" s="40"/>
    </row>
    <row r="1677" spans="1:3" ht="33" x14ac:dyDescent="0.25">
      <c r="A1677" s="1" t="s">
        <v>3293</v>
      </c>
      <c r="B1677" s="1" t="s">
        <v>3294</v>
      </c>
      <c r="C1677" s="40"/>
    </row>
    <row r="1678" spans="1:3" ht="16.5" x14ac:dyDescent="0.25">
      <c r="A1678" s="1" t="s">
        <v>3295</v>
      </c>
      <c r="B1678" s="1" t="s">
        <v>3296</v>
      </c>
      <c r="C1678" s="40"/>
    </row>
    <row r="1679" spans="1:3" ht="16.5" x14ac:dyDescent="0.25">
      <c r="A1679" s="1" t="s">
        <v>3297</v>
      </c>
      <c r="B1679" s="1" t="s">
        <v>3298</v>
      </c>
      <c r="C1679" s="40"/>
    </row>
    <row r="1680" spans="1:3" ht="33" x14ac:dyDescent="0.25">
      <c r="A1680" s="1" t="s">
        <v>3299</v>
      </c>
      <c r="B1680" s="1" t="s">
        <v>3300</v>
      </c>
      <c r="C1680" s="40"/>
    </row>
    <row r="1681" spans="1:3" ht="33" x14ac:dyDescent="0.25">
      <c r="A1681" s="1" t="s">
        <v>3301</v>
      </c>
      <c r="B1681" s="1" t="s">
        <v>3302</v>
      </c>
      <c r="C1681" s="40"/>
    </row>
    <row r="1682" spans="1:3" ht="16.5" x14ac:dyDescent="0.25">
      <c r="A1682" s="1" t="s">
        <v>3303</v>
      </c>
      <c r="B1682" s="1" t="s">
        <v>3304</v>
      </c>
      <c r="C1682" s="40"/>
    </row>
    <row r="1683" spans="1:3" ht="16.5" x14ac:dyDescent="0.25">
      <c r="A1683" s="1" t="s">
        <v>3305</v>
      </c>
      <c r="B1683" s="1" t="s">
        <v>3306</v>
      </c>
      <c r="C1683" s="40"/>
    </row>
    <row r="1684" spans="1:3" ht="16.5" x14ac:dyDescent="0.25">
      <c r="A1684" s="1" t="s">
        <v>3307</v>
      </c>
      <c r="B1684" s="1" t="s">
        <v>3308</v>
      </c>
      <c r="C1684" s="40"/>
    </row>
    <row r="1685" spans="1:3" ht="16.5" x14ac:dyDescent="0.25">
      <c r="A1685" s="1" t="s">
        <v>3309</v>
      </c>
      <c r="B1685" s="1" t="s">
        <v>3310</v>
      </c>
      <c r="C1685" s="40"/>
    </row>
    <row r="1686" spans="1:3" ht="16.5" x14ac:dyDescent="0.25">
      <c r="A1686" s="1" t="s">
        <v>3311</v>
      </c>
      <c r="B1686" s="1" t="s">
        <v>3312</v>
      </c>
      <c r="C1686" s="40"/>
    </row>
    <row r="1687" spans="1:3" ht="16.5" x14ac:dyDescent="0.25">
      <c r="A1687" s="1" t="s">
        <v>3313</v>
      </c>
      <c r="B1687" s="1" t="s">
        <v>3314</v>
      </c>
      <c r="C1687" s="40"/>
    </row>
    <row r="1688" spans="1:3" ht="16.5" x14ac:dyDescent="0.25">
      <c r="A1688" s="1" t="s">
        <v>3315</v>
      </c>
      <c r="B1688" s="1" t="s">
        <v>3316</v>
      </c>
      <c r="C1688" s="40"/>
    </row>
    <row r="1689" spans="1:3" ht="33" x14ac:dyDescent="0.25">
      <c r="A1689" s="1" t="s">
        <v>3317</v>
      </c>
      <c r="B1689" s="1" t="s">
        <v>3318</v>
      </c>
      <c r="C1689" s="40"/>
    </row>
    <row r="1690" spans="1:3" ht="33" x14ac:dyDescent="0.25">
      <c r="A1690" s="1" t="s">
        <v>3319</v>
      </c>
      <c r="B1690" s="1" t="s">
        <v>3320</v>
      </c>
      <c r="C1690" s="40"/>
    </row>
    <row r="1691" spans="1:3" ht="16.5" x14ac:dyDescent="0.25">
      <c r="A1691" s="1" t="s">
        <v>3321</v>
      </c>
      <c r="B1691" s="1" t="s">
        <v>3322</v>
      </c>
      <c r="C1691" s="40"/>
    </row>
    <row r="1692" spans="1:3" ht="16.5" x14ac:dyDescent="0.25">
      <c r="A1692" s="1" t="s">
        <v>3323</v>
      </c>
      <c r="B1692" s="1" t="s">
        <v>3324</v>
      </c>
      <c r="C1692" s="40"/>
    </row>
    <row r="1693" spans="1:3" ht="16.5" x14ac:dyDescent="0.25">
      <c r="A1693" s="1" t="s">
        <v>3325</v>
      </c>
      <c r="B1693" s="1" t="s">
        <v>3326</v>
      </c>
      <c r="C1693" s="40"/>
    </row>
    <row r="1694" spans="1:3" ht="16.5" x14ac:dyDescent="0.25">
      <c r="A1694" s="1" t="s">
        <v>3327</v>
      </c>
      <c r="B1694" s="1" t="s">
        <v>3328</v>
      </c>
      <c r="C1694" s="40"/>
    </row>
    <row r="1695" spans="1:3" ht="16.5" x14ac:dyDescent="0.25">
      <c r="A1695" s="1" t="s">
        <v>3329</v>
      </c>
      <c r="B1695" s="1" t="s">
        <v>3330</v>
      </c>
      <c r="C1695" s="40"/>
    </row>
    <row r="1696" spans="1:3" ht="16.5" x14ac:dyDescent="0.25">
      <c r="A1696" s="1" t="s">
        <v>3331</v>
      </c>
      <c r="B1696" s="1" t="s">
        <v>3332</v>
      </c>
      <c r="C1696" s="40"/>
    </row>
    <row r="1697" spans="1:3" ht="16.5" x14ac:dyDescent="0.25">
      <c r="A1697" s="1" t="s">
        <v>3333</v>
      </c>
      <c r="B1697" s="1" t="s">
        <v>3334</v>
      </c>
      <c r="C1697" s="40"/>
    </row>
    <row r="1698" spans="1:3" ht="16.5" x14ac:dyDescent="0.25">
      <c r="A1698" s="1" t="s">
        <v>3335</v>
      </c>
      <c r="B1698" s="1" t="s">
        <v>3336</v>
      </c>
      <c r="C1698" s="40"/>
    </row>
    <row r="1699" spans="1:3" ht="16.5" x14ac:dyDescent="0.25">
      <c r="A1699" s="1" t="s">
        <v>3337</v>
      </c>
      <c r="B1699" s="1" t="s">
        <v>3338</v>
      </c>
      <c r="C1699" s="40"/>
    </row>
    <row r="1700" spans="1:3" ht="33" x14ac:dyDescent="0.25">
      <c r="A1700" s="1" t="s">
        <v>3339</v>
      </c>
      <c r="B1700" s="1" t="s">
        <v>3340</v>
      </c>
      <c r="C1700" s="40"/>
    </row>
    <row r="1701" spans="1:3" ht="16.5" x14ac:dyDescent="0.25">
      <c r="A1701" s="1" t="s">
        <v>3341</v>
      </c>
      <c r="B1701" s="1" t="s">
        <v>3342</v>
      </c>
      <c r="C1701" s="40"/>
    </row>
    <row r="1702" spans="1:3" ht="16.5" x14ac:dyDescent="0.25">
      <c r="A1702" s="1" t="s">
        <v>3343</v>
      </c>
      <c r="B1702" s="1" t="s">
        <v>3344</v>
      </c>
      <c r="C1702" s="40"/>
    </row>
    <row r="1703" spans="1:3" ht="16.5" x14ac:dyDescent="0.25">
      <c r="A1703" s="1" t="s">
        <v>3345</v>
      </c>
      <c r="B1703" s="1" t="s">
        <v>3346</v>
      </c>
      <c r="C1703" s="40"/>
    </row>
    <row r="1704" spans="1:3" ht="16.5" x14ac:dyDescent="0.25">
      <c r="A1704" s="1" t="s">
        <v>3347</v>
      </c>
      <c r="B1704" s="1" t="s">
        <v>3348</v>
      </c>
      <c r="C1704" s="40"/>
    </row>
    <row r="1705" spans="1:3" ht="16.5" x14ac:dyDescent="0.25">
      <c r="A1705" s="1" t="s">
        <v>3349</v>
      </c>
      <c r="B1705" s="1" t="s">
        <v>3350</v>
      </c>
      <c r="C1705" s="40"/>
    </row>
    <row r="1706" spans="1:3" ht="16.5" x14ac:dyDescent="0.25">
      <c r="A1706" s="1" t="s">
        <v>3351</v>
      </c>
      <c r="B1706" s="1" t="s">
        <v>3352</v>
      </c>
      <c r="C1706" s="40"/>
    </row>
    <row r="1707" spans="1:3" ht="16.5" x14ac:dyDescent="0.25">
      <c r="A1707" s="1" t="s">
        <v>3353</v>
      </c>
      <c r="B1707" s="1" t="s">
        <v>3354</v>
      </c>
      <c r="C1707" s="40"/>
    </row>
    <row r="1708" spans="1:3" ht="16.5" x14ac:dyDescent="0.25">
      <c r="A1708" s="1" t="s">
        <v>3355</v>
      </c>
      <c r="B1708" s="1" t="s">
        <v>3356</v>
      </c>
      <c r="C1708" s="40"/>
    </row>
    <row r="1709" spans="1:3" ht="33" x14ac:dyDescent="0.25">
      <c r="A1709" s="1" t="s">
        <v>3357</v>
      </c>
      <c r="B1709" s="1" t="s">
        <v>3358</v>
      </c>
      <c r="C1709" s="40"/>
    </row>
    <row r="1710" spans="1:3" ht="16.5" x14ac:dyDescent="0.25">
      <c r="A1710" s="1" t="s">
        <v>3359</v>
      </c>
      <c r="B1710" s="1" t="s">
        <v>3360</v>
      </c>
      <c r="C1710" s="40"/>
    </row>
    <row r="1711" spans="1:3" ht="33" x14ac:dyDescent="0.25">
      <c r="A1711" s="1" t="s">
        <v>3361</v>
      </c>
      <c r="B1711" s="1" t="s">
        <v>3362</v>
      </c>
      <c r="C1711" s="40"/>
    </row>
    <row r="1712" spans="1:3" ht="16.5" x14ac:dyDescent="0.25">
      <c r="A1712" s="1" t="s">
        <v>3363</v>
      </c>
      <c r="B1712" s="1" t="s">
        <v>3364</v>
      </c>
      <c r="C1712" s="40"/>
    </row>
    <row r="1713" spans="1:3" ht="16.5" x14ac:dyDescent="0.25">
      <c r="A1713" s="1" t="s">
        <v>3365</v>
      </c>
      <c r="B1713" s="1" t="s">
        <v>3366</v>
      </c>
      <c r="C1713" s="40"/>
    </row>
    <row r="1714" spans="1:3" ht="16.5" x14ac:dyDescent="0.25">
      <c r="A1714" s="1" t="s">
        <v>3367</v>
      </c>
      <c r="B1714" s="1" t="s">
        <v>3368</v>
      </c>
      <c r="C1714" s="40"/>
    </row>
    <row r="1715" spans="1:3" ht="16.5" x14ac:dyDescent="0.25">
      <c r="A1715" s="1" t="s">
        <v>3369</v>
      </c>
      <c r="B1715" s="1" t="s">
        <v>3370</v>
      </c>
      <c r="C1715" s="40"/>
    </row>
    <row r="1716" spans="1:3" ht="16.5" x14ac:dyDescent="0.25">
      <c r="A1716" s="1" t="s">
        <v>3371</v>
      </c>
      <c r="B1716" s="1" t="s">
        <v>3372</v>
      </c>
      <c r="C1716" s="40"/>
    </row>
    <row r="1717" spans="1:3" ht="16.5" x14ac:dyDescent="0.25">
      <c r="A1717" s="1" t="s">
        <v>3373</v>
      </c>
      <c r="B1717" s="1" t="s">
        <v>3374</v>
      </c>
      <c r="C1717" s="40"/>
    </row>
    <row r="1718" spans="1:3" ht="16.5" x14ac:dyDescent="0.25">
      <c r="A1718" s="1" t="s">
        <v>3375</v>
      </c>
      <c r="B1718" s="1" t="s">
        <v>3376</v>
      </c>
      <c r="C1718" s="40"/>
    </row>
    <row r="1719" spans="1:3" ht="16.5" x14ac:dyDescent="0.25">
      <c r="A1719" s="1" t="s">
        <v>3377</v>
      </c>
      <c r="B1719" s="1" t="s">
        <v>3378</v>
      </c>
      <c r="C1719" s="40"/>
    </row>
    <row r="1720" spans="1:3" ht="16.5" x14ac:dyDescent="0.25">
      <c r="A1720" s="1" t="s">
        <v>3379</v>
      </c>
      <c r="B1720" s="1" t="s">
        <v>3380</v>
      </c>
      <c r="C1720" s="40"/>
    </row>
    <row r="1721" spans="1:3" ht="16.5" x14ac:dyDescent="0.25">
      <c r="A1721" s="1" t="s">
        <v>3381</v>
      </c>
      <c r="B1721" s="1" t="s">
        <v>3382</v>
      </c>
      <c r="C1721" s="40"/>
    </row>
    <row r="1722" spans="1:3" ht="16.5" x14ac:dyDescent="0.25">
      <c r="A1722" s="1" t="s">
        <v>3383</v>
      </c>
      <c r="B1722" s="1" t="s">
        <v>3384</v>
      </c>
      <c r="C1722" s="40"/>
    </row>
    <row r="1723" spans="1:3" ht="16.5" x14ac:dyDescent="0.25">
      <c r="A1723" s="1" t="s">
        <v>3385</v>
      </c>
      <c r="B1723" s="1" t="s">
        <v>3384</v>
      </c>
      <c r="C1723" s="40"/>
    </row>
    <row r="1724" spans="1:3" ht="16.5" x14ac:dyDescent="0.25">
      <c r="A1724" s="1" t="s">
        <v>3386</v>
      </c>
      <c r="B1724" s="1" t="s">
        <v>3387</v>
      </c>
      <c r="C1724" s="40"/>
    </row>
    <row r="1725" spans="1:3" ht="16.5" x14ac:dyDescent="0.25">
      <c r="A1725" s="1" t="s">
        <v>3388</v>
      </c>
      <c r="B1725" s="1" t="s">
        <v>3389</v>
      </c>
      <c r="C1725" s="40"/>
    </row>
    <row r="1726" spans="1:3" ht="33" x14ac:dyDescent="0.25">
      <c r="A1726" s="1" t="s">
        <v>3390</v>
      </c>
      <c r="B1726" s="1" t="s">
        <v>3391</v>
      </c>
      <c r="C1726" s="40"/>
    </row>
    <row r="1727" spans="1:3" ht="16.5" x14ac:dyDescent="0.25">
      <c r="A1727" s="1" t="s">
        <v>3392</v>
      </c>
      <c r="B1727" s="1" t="s">
        <v>3393</v>
      </c>
      <c r="C1727" s="40"/>
    </row>
    <row r="1728" spans="1:3" ht="33" x14ac:dyDescent="0.25">
      <c r="A1728" s="1" t="s">
        <v>3394</v>
      </c>
      <c r="B1728" s="1" t="s">
        <v>3395</v>
      </c>
      <c r="C1728" s="40"/>
    </row>
    <row r="1729" spans="1:3" ht="33" x14ac:dyDescent="0.25">
      <c r="A1729" s="1" t="s">
        <v>3396</v>
      </c>
      <c r="B1729" s="1" t="s">
        <v>3397</v>
      </c>
      <c r="C1729" s="40"/>
    </row>
    <row r="1730" spans="1:3" ht="16.5" x14ac:dyDescent="0.25">
      <c r="A1730" s="1" t="s">
        <v>3398</v>
      </c>
      <c r="B1730" s="1" t="s">
        <v>3399</v>
      </c>
      <c r="C1730" s="40"/>
    </row>
    <row r="1731" spans="1:3" ht="33" x14ac:dyDescent="0.25">
      <c r="A1731" s="1" t="s">
        <v>3400</v>
      </c>
      <c r="B1731" s="1" t="s">
        <v>3401</v>
      </c>
      <c r="C1731" s="40"/>
    </row>
    <row r="1732" spans="1:3" ht="16.5" x14ac:dyDescent="0.25">
      <c r="A1732" s="1" t="s">
        <v>3402</v>
      </c>
      <c r="B1732" s="1" t="s">
        <v>3403</v>
      </c>
      <c r="C1732" s="40"/>
    </row>
    <row r="1733" spans="1:3" ht="33" x14ac:dyDescent="0.25">
      <c r="A1733" s="1" t="s">
        <v>3404</v>
      </c>
      <c r="B1733" s="1" t="s">
        <v>3405</v>
      </c>
      <c r="C1733" s="40"/>
    </row>
    <row r="1734" spans="1:3" ht="16.5" x14ac:dyDescent="0.25">
      <c r="A1734" s="1" t="s">
        <v>3406</v>
      </c>
      <c r="B1734" s="1" t="s">
        <v>3407</v>
      </c>
      <c r="C1734" s="40"/>
    </row>
    <row r="1735" spans="1:3" ht="33" x14ac:dyDescent="0.25">
      <c r="A1735" s="1" t="s">
        <v>3408</v>
      </c>
      <c r="B1735" s="1" t="s">
        <v>3409</v>
      </c>
      <c r="C1735" s="40"/>
    </row>
    <row r="1736" spans="1:3" ht="33" x14ac:dyDescent="0.25">
      <c r="A1736" s="1" t="s">
        <v>3410</v>
      </c>
      <c r="B1736" s="1" t="s">
        <v>3411</v>
      </c>
      <c r="C1736" s="40"/>
    </row>
    <row r="1737" spans="1:3" ht="16.5" x14ac:dyDescent="0.25">
      <c r="A1737" s="1" t="s">
        <v>3412</v>
      </c>
      <c r="B1737" s="1" t="s">
        <v>3413</v>
      </c>
      <c r="C1737" s="40"/>
    </row>
    <row r="1738" spans="1:3" ht="33" x14ac:dyDescent="0.25">
      <c r="A1738" s="1" t="s">
        <v>3414</v>
      </c>
      <c r="B1738" s="1" t="s">
        <v>3415</v>
      </c>
      <c r="C1738" s="40"/>
    </row>
    <row r="1739" spans="1:3" ht="16.5" x14ac:dyDescent="0.25">
      <c r="A1739" s="1" t="s">
        <v>3416</v>
      </c>
      <c r="B1739" s="1" t="s">
        <v>3417</v>
      </c>
      <c r="C1739" s="40"/>
    </row>
    <row r="1740" spans="1:3" ht="16.5" x14ac:dyDescent="0.25">
      <c r="A1740" s="1" t="s">
        <v>3418</v>
      </c>
      <c r="B1740" s="1" t="s">
        <v>3419</v>
      </c>
      <c r="C1740" s="40"/>
    </row>
    <row r="1741" spans="1:3" ht="33" x14ac:dyDescent="0.25">
      <c r="A1741" s="1" t="s">
        <v>3420</v>
      </c>
      <c r="B1741" s="1" t="s">
        <v>3421</v>
      </c>
      <c r="C1741" s="40"/>
    </row>
    <row r="1742" spans="1:3" ht="16.5" x14ac:dyDescent="0.25">
      <c r="A1742" s="1" t="s">
        <v>3422</v>
      </c>
      <c r="B1742" s="1" t="s">
        <v>3423</v>
      </c>
      <c r="C1742" s="40"/>
    </row>
    <row r="1743" spans="1:3" ht="33" x14ac:dyDescent="0.25">
      <c r="A1743" s="1" t="s">
        <v>3424</v>
      </c>
      <c r="B1743" s="1" t="s">
        <v>3425</v>
      </c>
      <c r="C1743" s="40"/>
    </row>
    <row r="1744" spans="1:3" ht="33" x14ac:dyDescent="0.25">
      <c r="A1744" s="1" t="s">
        <v>3426</v>
      </c>
      <c r="B1744" s="1" t="s">
        <v>3427</v>
      </c>
      <c r="C1744" s="40"/>
    </row>
    <row r="1745" spans="1:3" ht="33" x14ac:dyDescent="0.25">
      <c r="A1745" s="1" t="s">
        <v>3428</v>
      </c>
      <c r="B1745" s="1" t="s">
        <v>3429</v>
      </c>
      <c r="C1745" s="40"/>
    </row>
    <row r="1746" spans="1:3" ht="16.5" x14ac:dyDescent="0.25">
      <c r="A1746" s="1" t="s">
        <v>3430</v>
      </c>
      <c r="B1746" s="1" t="s">
        <v>3431</v>
      </c>
      <c r="C1746" s="40"/>
    </row>
    <row r="1747" spans="1:3" ht="16.5" x14ac:dyDescent="0.25">
      <c r="A1747" s="1" t="s">
        <v>3432</v>
      </c>
      <c r="B1747" s="1" t="s">
        <v>3433</v>
      </c>
      <c r="C1747" s="40"/>
    </row>
    <row r="1748" spans="1:3" ht="33" x14ac:dyDescent="0.25">
      <c r="A1748" s="1" t="s">
        <v>3434</v>
      </c>
      <c r="B1748" s="1" t="s">
        <v>3435</v>
      </c>
      <c r="C1748" s="40"/>
    </row>
    <row r="1749" spans="1:3" ht="33" x14ac:dyDescent="0.25">
      <c r="A1749" s="1" t="s">
        <v>3436</v>
      </c>
      <c r="B1749" s="1" t="s">
        <v>3437</v>
      </c>
      <c r="C1749" s="40"/>
    </row>
    <row r="1750" spans="1:3" ht="16.5" x14ac:dyDescent="0.25">
      <c r="A1750" s="1" t="s">
        <v>3438</v>
      </c>
      <c r="B1750" s="1" t="s">
        <v>3439</v>
      </c>
      <c r="C1750" s="40"/>
    </row>
    <row r="1751" spans="1:3" ht="33" x14ac:dyDescent="0.25">
      <c r="A1751" s="1" t="s">
        <v>3440</v>
      </c>
      <c r="B1751" s="1" t="s">
        <v>3441</v>
      </c>
      <c r="C1751" s="40"/>
    </row>
    <row r="1752" spans="1:3" ht="33" x14ac:dyDescent="0.25">
      <c r="A1752" s="1" t="s">
        <v>3442</v>
      </c>
      <c r="B1752" s="1" t="s">
        <v>3443</v>
      </c>
      <c r="C1752" s="40"/>
    </row>
    <row r="1753" spans="1:3" ht="16.5" x14ac:dyDescent="0.25">
      <c r="A1753" s="1" t="s">
        <v>3444</v>
      </c>
      <c r="B1753" s="1" t="s">
        <v>3445</v>
      </c>
      <c r="C1753" s="40"/>
    </row>
    <row r="1754" spans="1:3" ht="16.5" x14ac:dyDescent="0.25">
      <c r="A1754" s="1" t="s">
        <v>3446</v>
      </c>
      <c r="B1754" s="1" t="s">
        <v>3447</v>
      </c>
      <c r="C1754" s="40"/>
    </row>
    <row r="1755" spans="1:3" ht="16.5" x14ac:dyDescent="0.25">
      <c r="A1755" s="1" t="s">
        <v>3448</v>
      </c>
      <c r="B1755" s="1" t="s">
        <v>3449</v>
      </c>
      <c r="C1755" s="40"/>
    </row>
    <row r="1756" spans="1:3" ht="16.5" x14ac:dyDescent="0.25">
      <c r="A1756" s="1" t="s">
        <v>3450</v>
      </c>
      <c r="B1756" s="1" t="s">
        <v>3451</v>
      </c>
      <c r="C1756" s="40"/>
    </row>
    <row r="1757" spans="1:3" ht="16.5" x14ac:dyDescent="0.25">
      <c r="A1757" s="1" t="s">
        <v>3452</v>
      </c>
      <c r="B1757" s="1" t="s">
        <v>3453</v>
      </c>
      <c r="C1757" s="40"/>
    </row>
    <row r="1758" spans="1:3" ht="16.5" x14ac:dyDescent="0.25">
      <c r="A1758" s="1" t="s">
        <v>3454</v>
      </c>
      <c r="B1758" s="1" t="s">
        <v>3455</v>
      </c>
      <c r="C1758" s="40"/>
    </row>
    <row r="1759" spans="1:3" ht="16.5" x14ac:dyDescent="0.25">
      <c r="A1759" s="1" t="s">
        <v>3456</v>
      </c>
      <c r="B1759" s="1" t="s">
        <v>3457</v>
      </c>
      <c r="C1759" s="40"/>
    </row>
    <row r="1760" spans="1:3" ht="16.5" x14ac:dyDescent="0.25">
      <c r="A1760" s="1" t="s">
        <v>3458</v>
      </c>
      <c r="B1760" s="1" t="s">
        <v>3459</v>
      </c>
      <c r="C1760" s="40"/>
    </row>
    <row r="1761" spans="1:3" ht="16.5" x14ac:dyDescent="0.25">
      <c r="A1761" s="1" t="s">
        <v>3460</v>
      </c>
      <c r="B1761" s="1" t="s">
        <v>3461</v>
      </c>
      <c r="C1761" s="40"/>
    </row>
    <row r="1762" spans="1:3" ht="16.5" x14ac:dyDescent="0.25">
      <c r="A1762" s="1" t="s">
        <v>3462</v>
      </c>
      <c r="B1762" s="1" t="s">
        <v>3463</v>
      </c>
      <c r="C1762" s="40"/>
    </row>
    <row r="1763" spans="1:3" ht="16.5" x14ac:dyDescent="0.25">
      <c r="A1763" s="1" t="s">
        <v>3464</v>
      </c>
      <c r="B1763" s="1" t="s">
        <v>3451</v>
      </c>
      <c r="C1763" s="40"/>
    </row>
    <row r="1764" spans="1:3" ht="16.5" x14ac:dyDescent="0.25">
      <c r="A1764" s="1" t="s">
        <v>3465</v>
      </c>
      <c r="B1764" s="1" t="s">
        <v>3466</v>
      </c>
      <c r="C1764" s="40"/>
    </row>
    <row r="1765" spans="1:3" ht="16.5" x14ac:dyDescent="0.25">
      <c r="A1765" s="1" t="s">
        <v>3467</v>
      </c>
      <c r="B1765" s="1" t="s">
        <v>3468</v>
      </c>
      <c r="C1765" s="40"/>
    </row>
    <row r="1766" spans="1:3" ht="16.5" x14ac:dyDescent="0.25">
      <c r="A1766" s="1" t="s">
        <v>3469</v>
      </c>
      <c r="B1766" s="1" t="s">
        <v>3470</v>
      </c>
      <c r="C1766" s="40"/>
    </row>
    <row r="1767" spans="1:3" ht="16.5" x14ac:dyDescent="0.25">
      <c r="A1767" s="1" t="s">
        <v>3471</v>
      </c>
      <c r="B1767" s="1" t="s">
        <v>3472</v>
      </c>
      <c r="C1767" s="40"/>
    </row>
    <row r="1768" spans="1:3" ht="16.5" x14ac:dyDescent="0.25">
      <c r="A1768" s="1" t="s">
        <v>3473</v>
      </c>
      <c r="B1768" s="1" t="s">
        <v>3474</v>
      </c>
      <c r="C1768" s="40"/>
    </row>
    <row r="1769" spans="1:3" ht="33" x14ac:dyDescent="0.25">
      <c r="A1769" s="1" t="s">
        <v>3475</v>
      </c>
      <c r="B1769" s="1" t="s">
        <v>3476</v>
      </c>
      <c r="C1769" s="40"/>
    </row>
    <row r="1770" spans="1:3" ht="33" x14ac:dyDescent="0.25">
      <c r="A1770" s="1" t="s">
        <v>3477</v>
      </c>
      <c r="B1770" s="1" t="s">
        <v>3478</v>
      </c>
      <c r="C1770" s="40"/>
    </row>
    <row r="1771" spans="1:3" ht="16.5" x14ac:dyDescent="0.25">
      <c r="A1771" s="1" t="s">
        <v>3479</v>
      </c>
      <c r="B1771" s="1" t="s">
        <v>3480</v>
      </c>
      <c r="C1771" s="40"/>
    </row>
    <row r="1772" spans="1:3" ht="16.5" x14ac:dyDescent="0.25">
      <c r="A1772" s="1" t="s">
        <v>3481</v>
      </c>
      <c r="B1772" s="1" t="s">
        <v>3480</v>
      </c>
      <c r="C1772" s="40"/>
    </row>
    <row r="1773" spans="1:3" ht="16.5" x14ac:dyDescent="0.25">
      <c r="A1773" s="1" t="s">
        <v>3482</v>
      </c>
      <c r="B1773" s="1" t="s">
        <v>3480</v>
      </c>
      <c r="C1773" s="40"/>
    </row>
    <row r="1774" spans="1:3" ht="16.5" x14ac:dyDescent="0.25">
      <c r="A1774" s="1" t="s">
        <v>3483</v>
      </c>
      <c r="B1774" s="1" t="s">
        <v>3484</v>
      </c>
      <c r="C1774" s="40"/>
    </row>
    <row r="1775" spans="1:3" ht="16.5" x14ac:dyDescent="0.25">
      <c r="A1775" s="1" t="s">
        <v>3485</v>
      </c>
      <c r="B1775" s="1" t="s">
        <v>3486</v>
      </c>
      <c r="C1775" s="40"/>
    </row>
    <row r="1776" spans="1:3" ht="33" x14ac:dyDescent="0.25">
      <c r="A1776" s="1" t="s">
        <v>3487</v>
      </c>
      <c r="B1776" s="1" t="s">
        <v>3488</v>
      </c>
      <c r="C1776" s="40"/>
    </row>
    <row r="1777" spans="1:3" ht="33" x14ac:dyDescent="0.25">
      <c r="A1777" s="1" t="s">
        <v>3489</v>
      </c>
      <c r="B1777" s="1" t="s">
        <v>3490</v>
      </c>
      <c r="C1777" s="40"/>
    </row>
    <row r="1778" spans="1:3" ht="33" x14ac:dyDescent="0.25">
      <c r="A1778" s="1" t="s">
        <v>3491</v>
      </c>
      <c r="B1778" s="1" t="s">
        <v>3492</v>
      </c>
      <c r="C1778" s="40"/>
    </row>
    <row r="1779" spans="1:3" ht="16.5" x14ac:dyDescent="0.25">
      <c r="A1779" s="1" t="s">
        <v>3493</v>
      </c>
      <c r="B1779" s="1" t="s">
        <v>3494</v>
      </c>
      <c r="C1779" s="40"/>
    </row>
    <row r="1780" spans="1:3" ht="16.5" x14ac:dyDescent="0.25">
      <c r="A1780" s="1" t="s">
        <v>3495</v>
      </c>
      <c r="B1780" s="1" t="s">
        <v>3496</v>
      </c>
      <c r="C1780" s="40"/>
    </row>
    <row r="1781" spans="1:3" ht="16.5" x14ac:dyDescent="0.25">
      <c r="A1781" s="1" t="s">
        <v>3497</v>
      </c>
      <c r="B1781" s="1" t="s">
        <v>3498</v>
      </c>
      <c r="C1781" s="40"/>
    </row>
    <row r="1782" spans="1:3" ht="33" x14ac:dyDescent="0.25">
      <c r="A1782" s="1" t="s">
        <v>3499</v>
      </c>
      <c r="B1782" s="1" t="s">
        <v>3500</v>
      </c>
      <c r="C1782" s="40"/>
    </row>
    <row r="1783" spans="1:3" ht="33" x14ac:dyDescent="0.25">
      <c r="A1783" s="1" t="s">
        <v>3501</v>
      </c>
      <c r="B1783" s="1" t="s">
        <v>3502</v>
      </c>
      <c r="C1783" s="40"/>
    </row>
    <row r="1784" spans="1:3" x14ac:dyDescent="0.25">
      <c r="A1784" s="117" t="s">
        <v>3503</v>
      </c>
      <c r="B1784" s="117" t="s">
        <v>3504</v>
      </c>
      <c r="C1784" s="40"/>
    </row>
    <row r="1785" spans="1:3" x14ac:dyDescent="0.25">
      <c r="A1785" s="117"/>
      <c r="B1785" s="117"/>
      <c r="C1785" s="40"/>
    </row>
    <row r="1786" spans="1:3" ht="16.5" x14ac:dyDescent="0.25">
      <c r="A1786" s="1" t="s">
        <v>3505</v>
      </c>
      <c r="B1786" s="1" t="s">
        <v>3506</v>
      </c>
      <c r="C1786" s="40"/>
    </row>
    <row r="1787" spans="1:3" ht="16.5" x14ac:dyDescent="0.25">
      <c r="A1787" s="1" t="s">
        <v>3507</v>
      </c>
      <c r="B1787" s="1" t="s">
        <v>3508</v>
      </c>
      <c r="C1787" s="40"/>
    </row>
    <row r="1788" spans="1:3" ht="16.5" x14ac:dyDescent="0.25">
      <c r="A1788" s="1" t="s">
        <v>3509</v>
      </c>
      <c r="B1788" s="1" t="s">
        <v>3508</v>
      </c>
      <c r="C1788" s="40"/>
    </row>
    <row r="1789" spans="1:3" ht="16.5" x14ac:dyDescent="0.25">
      <c r="A1789" s="1" t="s">
        <v>3510</v>
      </c>
      <c r="B1789" s="1" t="s">
        <v>3511</v>
      </c>
      <c r="C1789" s="40"/>
    </row>
    <row r="1790" spans="1:3" ht="33" x14ac:dyDescent="0.25">
      <c r="A1790" s="1" t="s">
        <v>3512</v>
      </c>
      <c r="B1790" s="1" t="s">
        <v>3513</v>
      </c>
      <c r="C1790" s="40"/>
    </row>
    <row r="1791" spans="1:3" ht="16.5" x14ac:dyDescent="0.25">
      <c r="A1791" s="1" t="s">
        <v>3514</v>
      </c>
      <c r="B1791" s="1" t="s">
        <v>3515</v>
      </c>
      <c r="C1791" s="40"/>
    </row>
    <row r="1792" spans="1:3" ht="16.5" x14ac:dyDescent="0.25">
      <c r="A1792" s="1" t="s">
        <v>3516</v>
      </c>
      <c r="B1792" s="1" t="s">
        <v>3517</v>
      </c>
      <c r="C1792" s="40"/>
    </row>
    <row r="1793" spans="1:3" ht="16.5" x14ac:dyDescent="0.25">
      <c r="A1793" s="1" t="s">
        <v>3518</v>
      </c>
      <c r="B1793" s="1" t="s">
        <v>3519</v>
      </c>
      <c r="C1793" s="40"/>
    </row>
    <row r="1794" spans="1:3" ht="33" x14ac:dyDescent="0.25">
      <c r="A1794" s="1" t="s">
        <v>3520</v>
      </c>
      <c r="B1794" s="1" t="s">
        <v>3521</v>
      </c>
      <c r="C1794" s="40"/>
    </row>
    <row r="1795" spans="1:3" ht="33" x14ac:dyDescent="0.25">
      <c r="A1795" s="1" t="s">
        <v>3522</v>
      </c>
      <c r="B1795" s="1" t="s">
        <v>3523</v>
      </c>
      <c r="C1795" s="40"/>
    </row>
    <row r="1796" spans="1:3" ht="33" x14ac:dyDescent="0.25">
      <c r="A1796" s="1" t="s">
        <v>3524</v>
      </c>
      <c r="B1796" s="1" t="s">
        <v>3525</v>
      </c>
      <c r="C1796" s="40"/>
    </row>
    <row r="1797" spans="1:3" ht="33" x14ac:dyDescent="0.25">
      <c r="A1797" s="1" t="s">
        <v>3526</v>
      </c>
      <c r="B1797" s="1" t="s">
        <v>3527</v>
      </c>
      <c r="C1797" s="40"/>
    </row>
    <row r="1798" spans="1:3" ht="16.5" x14ac:dyDescent="0.25">
      <c r="A1798" s="1" t="s">
        <v>3528</v>
      </c>
      <c r="B1798" s="1" t="s">
        <v>3529</v>
      </c>
      <c r="C1798" s="40"/>
    </row>
    <row r="1799" spans="1:3" ht="16.5" x14ac:dyDescent="0.25">
      <c r="A1799" s="1" t="s">
        <v>3530</v>
      </c>
      <c r="B1799" s="1" t="s">
        <v>3531</v>
      </c>
      <c r="C1799" s="40"/>
    </row>
    <row r="1800" spans="1:3" ht="33" x14ac:dyDescent="0.25">
      <c r="A1800" s="1" t="s">
        <v>3532</v>
      </c>
      <c r="B1800" s="1" t="s">
        <v>3533</v>
      </c>
      <c r="C1800" s="40"/>
    </row>
    <row r="1801" spans="1:3" ht="16.5" x14ac:dyDescent="0.25">
      <c r="A1801" s="1" t="s">
        <v>3534</v>
      </c>
      <c r="B1801" s="1" t="s">
        <v>3535</v>
      </c>
      <c r="C1801" s="40"/>
    </row>
    <row r="1802" spans="1:3" ht="33" x14ac:dyDescent="0.25">
      <c r="A1802" s="1" t="s">
        <v>3536</v>
      </c>
      <c r="B1802" s="1" t="s">
        <v>3537</v>
      </c>
      <c r="C1802" s="40"/>
    </row>
    <row r="1803" spans="1:3" ht="33" x14ac:dyDescent="0.25">
      <c r="A1803" s="1" t="s">
        <v>3538</v>
      </c>
      <c r="B1803" s="1" t="s">
        <v>3539</v>
      </c>
      <c r="C1803" s="40"/>
    </row>
    <row r="1804" spans="1:3" ht="16.5" x14ac:dyDescent="0.25">
      <c r="A1804" s="1" t="s">
        <v>3540</v>
      </c>
      <c r="B1804" s="1" t="s">
        <v>3541</v>
      </c>
      <c r="C1804" s="40"/>
    </row>
    <row r="1805" spans="1:3" ht="16.5" x14ac:dyDescent="0.25">
      <c r="A1805" s="1" t="s">
        <v>3542</v>
      </c>
      <c r="B1805" s="1" t="s">
        <v>3543</v>
      </c>
      <c r="C1805" s="40"/>
    </row>
    <row r="1806" spans="1:3" ht="16.5" x14ac:dyDescent="0.25">
      <c r="A1806" s="1" t="s">
        <v>3544</v>
      </c>
      <c r="B1806" s="1" t="s">
        <v>3545</v>
      </c>
      <c r="C1806" s="40"/>
    </row>
    <row r="1807" spans="1:3" ht="16.5" x14ac:dyDescent="0.25">
      <c r="A1807" s="1" t="s">
        <v>3546</v>
      </c>
      <c r="B1807" s="1" t="s">
        <v>3547</v>
      </c>
      <c r="C1807" s="40"/>
    </row>
    <row r="1808" spans="1:3" ht="33" x14ac:dyDescent="0.25">
      <c r="A1808" s="1" t="s">
        <v>3548</v>
      </c>
      <c r="B1808" s="1" t="s">
        <v>3549</v>
      </c>
      <c r="C1808" s="40"/>
    </row>
    <row r="1809" spans="1:3" ht="16.5" x14ac:dyDescent="0.25">
      <c r="A1809" s="1" t="s">
        <v>3550</v>
      </c>
      <c r="B1809" s="1" t="s">
        <v>3551</v>
      </c>
      <c r="C1809" s="40"/>
    </row>
    <row r="1810" spans="1:3" ht="49.5" x14ac:dyDescent="0.25">
      <c r="A1810" s="1" t="s">
        <v>3552</v>
      </c>
      <c r="B1810" s="1" t="s">
        <v>3553</v>
      </c>
      <c r="C1810" s="40"/>
    </row>
    <row r="1811" spans="1:3" ht="16.5" x14ac:dyDescent="0.25">
      <c r="A1811" s="1" t="s">
        <v>3554</v>
      </c>
      <c r="B1811" s="1" t="s">
        <v>3555</v>
      </c>
      <c r="C1811" s="40"/>
    </row>
    <row r="1812" spans="1:3" ht="33" x14ac:dyDescent="0.25">
      <c r="A1812" s="1" t="s">
        <v>3556</v>
      </c>
      <c r="B1812" s="1" t="s">
        <v>3557</v>
      </c>
      <c r="C1812" s="40"/>
    </row>
    <row r="1813" spans="1:3" ht="33" x14ac:dyDescent="0.25">
      <c r="A1813" s="1" t="s">
        <v>3558</v>
      </c>
      <c r="B1813" s="1" t="s">
        <v>3559</v>
      </c>
      <c r="C1813" s="40"/>
    </row>
    <row r="1814" spans="1:3" ht="33" x14ac:dyDescent="0.25">
      <c r="A1814" s="1" t="s">
        <v>3560</v>
      </c>
      <c r="B1814" s="1" t="s">
        <v>3561</v>
      </c>
      <c r="C1814" s="40"/>
    </row>
    <row r="1815" spans="1:3" ht="33" x14ac:dyDescent="0.25">
      <c r="A1815" s="1" t="s">
        <v>3562</v>
      </c>
      <c r="B1815" s="1" t="s">
        <v>3563</v>
      </c>
      <c r="C1815" s="40"/>
    </row>
    <row r="1816" spans="1:3" ht="33" x14ac:dyDescent="0.25">
      <c r="A1816" s="1" t="s">
        <v>3564</v>
      </c>
      <c r="B1816" s="1" t="s">
        <v>3565</v>
      </c>
      <c r="C1816" s="40"/>
    </row>
    <row r="1817" spans="1:3" ht="33" x14ac:dyDescent="0.25">
      <c r="A1817" s="1" t="s">
        <v>3566</v>
      </c>
      <c r="B1817" s="1" t="s">
        <v>3567</v>
      </c>
      <c r="C1817" s="40"/>
    </row>
    <row r="1818" spans="1:3" ht="16.5" x14ac:dyDescent="0.25">
      <c r="A1818" s="1" t="s">
        <v>3568</v>
      </c>
      <c r="B1818" s="1" t="s">
        <v>3569</v>
      </c>
      <c r="C1818" s="40"/>
    </row>
    <row r="1819" spans="1:3" ht="16.5" x14ac:dyDescent="0.25">
      <c r="A1819" s="1" t="s">
        <v>3570</v>
      </c>
      <c r="B1819" s="1" t="s">
        <v>3571</v>
      </c>
      <c r="C1819" s="40"/>
    </row>
    <row r="1820" spans="1:3" ht="16.5" x14ac:dyDescent="0.25">
      <c r="A1820" s="1" t="s">
        <v>3572</v>
      </c>
      <c r="B1820" s="1" t="s">
        <v>3573</v>
      </c>
      <c r="C1820" s="40"/>
    </row>
    <row r="1821" spans="1:3" ht="33" x14ac:dyDescent="0.25">
      <c r="A1821" s="1" t="s">
        <v>3574</v>
      </c>
      <c r="B1821" s="1" t="s">
        <v>3575</v>
      </c>
      <c r="C1821" s="40"/>
    </row>
    <row r="1822" spans="1:3" ht="16.5" x14ac:dyDescent="0.25">
      <c r="A1822" s="1" t="s">
        <v>3576</v>
      </c>
      <c r="B1822" s="1" t="s">
        <v>3577</v>
      </c>
      <c r="C1822" s="40"/>
    </row>
    <row r="1823" spans="1:3" ht="33" x14ac:dyDescent="0.25">
      <c r="A1823" s="1" t="s">
        <v>3578</v>
      </c>
      <c r="B1823" s="1" t="s">
        <v>3579</v>
      </c>
      <c r="C1823" s="40"/>
    </row>
    <row r="1824" spans="1:3" ht="16.5" x14ac:dyDescent="0.25">
      <c r="A1824" s="1" t="s">
        <v>3580</v>
      </c>
      <c r="B1824" s="1" t="s">
        <v>3581</v>
      </c>
      <c r="C1824" s="40"/>
    </row>
    <row r="1825" spans="1:3" ht="33" x14ac:dyDescent="0.25">
      <c r="A1825" s="1" t="s">
        <v>3582</v>
      </c>
      <c r="B1825" s="1" t="s">
        <v>3583</v>
      </c>
      <c r="C1825" s="40"/>
    </row>
    <row r="1826" spans="1:3" ht="33" x14ac:dyDescent="0.25">
      <c r="A1826" s="1" t="s">
        <v>3584</v>
      </c>
      <c r="B1826" s="1" t="s">
        <v>3583</v>
      </c>
      <c r="C1826" s="40"/>
    </row>
    <row r="1827" spans="1:3" ht="16.5" x14ac:dyDescent="0.25">
      <c r="A1827" s="1" t="s">
        <v>3585</v>
      </c>
      <c r="B1827" s="1" t="s">
        <v>3586</v>
      </c>
      <c r="C1827" s="40"/>
    </row>
    <row r="1828" spans="1:3" ht="16.5" x14ac:dyDescent="0.25">
      <c r="A1828" s="1" t="s">
        <v>3587</v>
      </c>
      <c r="B1828" s="1" t="s">
        <v>3588</v>
      </c>
      <c r="C1828" s="40"/>
    </row>
    <row r="1829" spans="1:3" ht="16.5" x14ac:dyDescent="0.25">
      <c r="A1829" s="1" t="s">
        <v>3589</v>
      </c>
      <c r="B1829" s="1" t="s">
        <v>3590</v>
      </c>
      <c r="C1829" s="40"/>
    </row>
    <row r="1830" spans="1:3" ht="16.5" x14ac:dyDescent="0.25">
      <c r="A1830" s="1" t="s">
        <v>3591</v>
      </c>
      <c r="B1830" s="1" t="s">
        <v>3592</v>
      </c>
      <c r="C1830" s="40"/>
    </row>
    <row r="1831" spans="1:3" ht="16.5" x14ac:dyDescent="0.25">
      <c r="A1831" s="1" t="s">
        <v>3593</v>
      </c>
      <c r="B1831" s="1" t="s">
        <v>3594</v>
      </c>
      <c r="C1831" s="40"/>
    </row>
    <row r="1832" spans="1:3" ht="16.5" x14ac:dyDescent="0.25">
      <c r="A1832" s="1" t="s">
        <v>3595</v>
      </c>
      <c r="B1832" s="1" t="s">
        <v>3596</v>
      </c>
      <c r="C1832" s="40"/>
    </row>
    <row r="1833" spans="1:3" ht="16.5" x14ac:dyDescent="0.25">
      <c r="A1833" s="1" t="s">
        <v>3597</v>
      </c>
      <c r="B1833" s="1" t="s">
        <v>3598</v>
      </c>
      <c r="C1833" s="40"/>
    </row>
    <row r="1834" spans="1:3" ht="33" x14ac:dyDescent="0.25">
      <c r="A1834" s="1" t="s">
        <v>3599</v>
      </c>
      <c r="B1834" s="1" t="s">
        <v>3600</v>
      </c>
      <c r="C1834" s="40"/>
    </row>
    <row r="1835" spans="1:3" ht="16.5" x14ac:dyDescent="0.25">
      <c r="A1835" s="1" t="s">
        <v>3601</v>
      </c>
      <c r="B1835" s="1" t="s">
        <v>3602</v>
      </c>
      <c r="C1835" s="40"/>
    </row>
    <row r="1836" spans="1:3" ht="16.5" x14ac:dyDescent="0.25">
      <c r="A1836" s="1" t="s">
        <v>3603</v>
      </c>
      <c r="B1836" s="1" t="s">
        <v>3604</v>
      </c>
      <c r="C1836" s="40"/>
    </row>
    <row r="1837" spans="1:3" ht="16.5" x14ac:dyDescent="0.25">
      <c r="A1837" s="1" t="s">
        <v>3605</v>
      </c>
      <c r="B1837" s="1" t="s">
        <v>3606</v>
      </c>
      <c r="C1837" s="40"/>
    </row>
    <row r="1838" spans="1:3" ht="16.5" x14ac:dyDescent="0.25">
      <c r="A1838" s="1" t="s">
        <v>3607</v>
      </c>
      <c r="B1838" s="1" t="s">
        <v>3608</v>
      </c>
      <c r="C1838" s="40"/>
    </row>
    <row r="1839" spans="1:3" ht="16.5" x14ac:dyDescent="0.25">
      <c r="A1839" s="1" t="s">
        <v>3609</v>
      </c>
      <c r="B1839" s="1" t="s">
        <v>3610</v>
      </c>
      <c r="C1839" s="40"/>
    </row>
    <row r="1840" spans="1:3" ht="16.5" x14ac:dyDescent="0.25">
      <c r="A1840" s="1" t="s">
        <v>3611</v>
      </c>
      <c r="B1840" s="1" t="s">
        <v>3612</v>
      </c>
      <c r="C1840" s="40"/>
    </row>
    <row r="1841" spans="1:3" ht="33" x14ac:dyDescent="0.25">
      <c r="A1841" s="1" t="s">
        <v>3613</v>
      </c>
      <c r="B1841" s="1" t="s">
        <v>3614</v>
      </c>
      <c r="C1841" s="40"/>
    </row>
    <row r="1842" spans="1:3" ht="16.5" x14ac:dyDescent="0.25">
      <c r="A1842" s="1" t="s">
        <v>3615</v>
      </c>
      <c r="B1842" s="1" t="s">
        <v>3616</v>
      </c>
      <c r="C1842" s="40"/>
    </row>
    <row r="1843" spans="1:3" ht="16.5" x14ac:dyDescent="0.25">
      <c r="A1843" s="1" t="s">
        <v>3617</v>
      </c>
      <c r="B1843" s="1" t="s">
        <v>3618</v>
      </c>
      <c r="C1843" s="40"/>
    </row>
    <row r="1844" spans="1:3" ht="33" x14ac:dyDescent="0.25">
      <c r="A1844" s="1" t="s">
        <v>3619</v>
      </c>
      <c r="B1844" s="1" t="s">
        <v>3620</v>
      </c>
      <c r="C1844" s="40"/>
    </row>
    <row r="1845" spans="1:3" ht="33" x14ac:dyDescent="0.25">
      <c r="A1845" s="1" t="s">
        <v>3621</v>
      </c>
      <c r="B1845" s="1" t="s">
        <v>3622</v>
      </c>
      <c r="C1845" s="40"/>
    </row>
    <row r="1846" spans="1:3" ht="33" x14ac:dyDescent="0.25">
      <c r="A1846" s="1" t="s">
        <v>3623</v>
      </c>
      <c r="B1846" s="1" t="s">
        <v>3624</v>
      </c>
      <c r="C1846" s="40"/>
    </row>
    <row r="1847" spans="1:3" ht="33" x14ac:dyDescent="0.25">
      <c r="A1847" s="1" t="s">
        <v>3625</v>
      </c>
      <c r="B1847" s="1" t="s">
        <v>3626</v>
      </c>
      <c r="C1847" s="40"/>
    </row>
    <row r="1848" spans="1:3" ht="16.5" x14ac:dyDescent="0.25">
      <c r="A1848" s="1" t="s">
        <v>3627</v>
      </c>
      <c r="B1848" s="1" t="s">
        <v>3628</v>
      </c>
      <c r="C1848" s="40"/>
    </row>
    <row r="1849" spans="1:3" ht="33" x14ac:dyDescent="0.25">
      <c r="A1849" s="1" t="s">
        <v>3629</v>
      </c>
      <c r="B1849" s="1" t="s">
        <v>3630</v>
      </c>
      <c r="C1849" s="40"/>
    </row>
    <row r="1850" spans="1:3" ht="33" x14ac:dyDescent="0.25">
      <c r="A1850" s="1" t="s">
        <v>3631</v>
      </c>
      <c r="B1850" s="1" t="s">
        <v>3632</v>
      </c>
      <c r="C1850" s="40"/>
    </row>
    <row r="1851" spans="1:3" ht="16.5" x14ac:dyDescent="0.25">
      <c r="A1851" s="1" t="s">
        <v>3633</v>
      </c>
      <c r="B1851" s="1" t="s">
        <v>3634</v>
      </c>
      <c r="C1851" s="40"/>
    </row>
    <row r="1852" spans="1:3" ht="16.5" x14ac:dyDescent="0.25">
      <c r="A1852" s="1" t="s">
        <v>3635</v>
      </c>
      <c r="B1852" s="1" t="s">
        <v>3636</v>
      </c>
      <c r="C1852" s="40"/>
    </row>
    <row r="1853" spans="1:3" ht="33" x14ac:dyDescent="0.25">
      <c r="A1853" s="1" t="s">
        <v>3637</v>
      </c>
      <c r="B1853" s="1" t="s">
        <v>3638</v>
      </c>
      <c r="C1853" s="40"/>
    </row>
    <row r="1854" spans="1:3" ht="33" x14ac:dyDescent="0.25">
      <c r="A1854" s="1" t="s">
        <v>3639</v>
      </c>
      <c r="B1854" s="1" t="s">
        <v>3640</v>
      </c>
      <c r="C1854" s="40"/>
    </row>
    <row r="1855" spans="1:3" ht="33" x14ac:dyDescent="0.25">
      <c r="A1855" s="1" t="s">
        <v>3641</v>
      </c>
      <c r="B1855" s="1" t="s">
        <v>3642</v>
      </c>
      <c r="C1855" s="40"/>
    </row>
    <row r="1856" spans="1:3" ht="16.5" x14ac:dyDescent="0.25">
      <c r="A1856" s="1" t="s">
        <v>3643</v>
      </c>
      <c r="B1856" s="1" t="s">
        <v>3644</v>
      </c>
      <c r="C1856" s="40"/>
    </row>
    <row r="1857" spans="1:3" ht="16.5" x14ac:dyDescent="0.25">
      <c r="A1857" s="1" t="s">
        <v>3645</v>
      </c>
      <c r="B1857" s="1" t="s">
        <v>3646</v>
      </c>
      <c r="C1857" s="40"/>
    </row>
    <row r="1858" spans="1:3" ht="16.5" x14ac:dyDescent="0.25">
      <c r="A1858" s="1" t="s">
        <v>3647</v>
      </c>
      <c r="B1858" s="1" t="s">
        <v>3648</v>
      </c>
      <c r="C1858" s="40"/>
    </row>
    <row r="1859" spans="1:3" ht="16.5" x14ac:dyDescent="0.25">
      <c r="A1859" s="1" t="s">
        <v>3649</v>
      </c>
      <c r="B1859" s="1" t="s">
        <v>3650</v>
      </c>
      <c r="C1859" s="40"/>
    </row>
    <row r="1860" spans="1:3" ht="33" x14ac:dyDescent="0.25">
      <c r="A1860" s="1" t="s">
        <v>3651</v>
      </c>
      <c r="B1860" s="1" t="s">
        <v>3652</v>
      </c>
      <c r="C1860" s="40"/>
    </row>
    <row r="1861" spans="1:3" ht="33" x14ac:dyDescent="0.25">
      <c r="A1861" s="1" t="s">
        <v>3653</v>
      </c>
      <c r="B1861" s="1" t="s">
        <v>3654</v>
      </c>
      <c r="C1861" s="40"/>
    </row>
    <row r="1862" spans="1:3" ht="16.5" x14ac:dyDescent="0.25">
      <c r="A1862" s="1" t="s">
        <v>3655</v>
      </c>
      <c r="B1862" s="1" t="s">
        <v>3656</v>
      </c>
      <c r="C1862" s="40"/>
    </row>
    <row r="1863" spans="1:3" ht="33" x14ac:dyDescent="0.25">
      <c r="A1863" s="1" t="s">
        <v>3657</v>
      </c>
      <c r="B1863" s="1" t="s">
        <v>3658</v>
      </c>
      <c r="C1863" s="40"/>
    </row>
    <row r="1864" spans="1:3" ht="33" x14ac:dyDescent="0.25">
      <c r="A1864" s="1" t="s">
        <v>3659</v>
      </c>
      <c r="B1864" s="1" t="s">
        <v>3660</v>
      </c>
      <c r="C1864" s="40"/>
    </row>
    <row r="1865" spans="1:3" ht="33" x14ac:dyDescent="0.25">
      <c r="A1865" s="1" t="s">
        <v>3661</v>
      </c>
      <c r="B1865" s="1" t="s">
        <v>3662</v>
      </c>
      <c r="C1865" s="40"/>
    </row>
    <row r="1866" spans="1:3" ht="33" x14ac:dyDescent="0.25">
      <c r="A1866" s="1" t="s">
        <v>3663</v>
      </c>
      <c r="B1866" s="1" t="s">
        <v>3664</v>
      </c>
      <c r="C1866" s="40"/>
    </row>
    <row r="1867" spans="1:3" ht="33" x14ac:dyDescent="0.25">
      <c r="A1867" s="1" t="s">
        <v>3665</v>
      </c>
      <c r="B1867" s="1" t="s">
        <v>3666</v>
      </c>
      <c r="C1867" s="40"/>
    </row>
    <row r="1868" spans="1:3" ht="33" x14ac:dyDescent="0.25">
      <c r="A1868" s="1" t="s">
        <v>3667</v>
      </c>
      <c r="B1868" s="1" t="s">
        <v>3668</v>
      </c>
      <c r="C1868" s="40"/>
    </row>
    <row r="1869" spans="1:3" ht="16.5" x14ac:dyDescent="0.25">
      <c r="A1869" s="1" t="s">
        <v>3669</v>
      </c>
      <c r="B1869" s="1" t="s">
        <v>3670</v>
      </c>
      <c r="C1869" s="40"/>
    </row>
    <row r="1870" spans="1:3" ht="33" x14ac:dyDescent="0.25">
      <c r="A1870" s="1" t="s">
        <v>3671</v>
      </c>
      <c r="B1870" s="1" t="s">
        <v>3672</v>
      </c>
      <c r="C1870" s="40"/>
    </row>
    <row r="1871" spans="1:3" ht="33" x14ac:dyDescent="0.25">
      <c r="A1871" s="1" t="s">
        <v>3673</v>
      </c>
      <c r="B1871" s="1" t="s">
        <v>3674</v>
      </c>
      <c r="C1871" s="40"/>
    </row>
    <row r="1872" spans="1:3" ht="16.5" x14ac:dyDescent="0.25">
      <c r="A1872" s="1" t="s">
        <v>3675</v>
      </c>
      <c r="B1872" s="1" t="s">
        <v>3676</v>
      </c>
      <c r="C1872" s="40"/>
    </row>
    <row r="1873" spans="1:3" ht="16.5" x14ac:dyDescent="0.25">
      <c r="A1873" s="1" t="s">
        <v>3677</v>
      </c>
      <c r="B1873" s="1" t="s">
        <v>3678</v>
      </c>
      <c r="C1873" s="40"/>
    </row>
    <row r="1874" spans="1:3" ht="16.5" x14ac:dyDescent="0.25">
      <c r="A1874" s="1" t="s">
        <v>3679</v>
      </c>
      <c r="B1874" s="1" t="s">
        <v>3680</v>
      </c>
      <c r="C1874" s="40"/>
    </row>
    <row r="1875" spans="1:3" ht="16.5" x14ac:dyDescent="0.25">
      <c r="A1875" s="1" t="s">
        <v>3681</v>
      </c>
      <c r="B1875" s="1" t="s">
        <v>3682</v>
      </c>
      <c r="C1875" s="40"/>
    </row>
    <row r="1876" spans="1:3" ht="16.5" x14ac:dyDescent="0.25">
      <c r="A1876" s="1" t="s">
        <v>3683</v>
      </c>
      <c r="B1876" s="1" t="s">
        <v>3684</v>
      </c>
      <c r="C1876" s="40"/>
    </row>
    <row r="1877" spans="1:3" ht="16.5" x14ac:dyDescent="0.25">
      <c r="A1877" s="1" t="s">
        <v>3685</v>
      </c>
      <c r="B1877" s="1" t="s">
        <v>3686</v>
      </c>
      <c r="C1877" s="40"/>
    </row>
    <row r="1878" spans="1:3" ht="33" x14ac:dyDescent="0.25">
      <c r="A1878" s="1" t="s">
        <v>3687</v>
      </c>
      <c r="B1878" s="1" t="s">
        <v>3688</v>
      </c>
      <c r="C1878" s="40"/>
    </row>
    <row r="1879" spans="1:3" ht="33" x14ac:dyDescent="0.25">
      <c r="A1879" s="1" t="s">
        <v>3689</v>
      </c>
      <c r="B1879" s="1" t="s">
        <v>3690</v>
      </c>
      <c r="C1879" s="40"/>
    </row>
    <row r="1880" spans="1:3" ht="16.5" x14ac:dyDescent="0.25">
      <c r="A1880" s="1" t="s">
        <v>3691</v>
      </c>
      <c r="B1880" s="1" t="s">
        <v>3692</v>
      </c>
      <c r="C1880" s="40"/>
    </row>
    <row r="1881" spans="1:3" ht="33" x14ac:dyDescent="0.25">
      <c r="A1881" s="1" t="s">
        <v>3693</v>
      </c>
      <c r="B1881" s="1" t="s">
        <v>3694</v>
      </c>
      <c r="C1881" s="40"/>
    </row>
    <row r="1882" spans="1:3" ht="16.5" x14ac:dyDescent="0.25">
      <c r="A1882" s="1" t="s">
        <v>3695</v>
      </c>
      <c r="B1882" s="1" t="s">
        <v>3696</v>
      </c>
      <c r="C1882" s="40"/>
    </row>
    <row r="1883" spans="1:3" ht="16.5" x14ac:dyDescent="0.25">
      <c r="A1883" s="1" t="s">
        <v>3697</v>
      </c>
      <c r="B1883" s="1" t="s">
        <v>3698</v>
      </c>
      <c r="C1883" s="40"/>
    </row>
    <row r="1884" spans="1:3" ht="16.5" x14ac:dyDescent="0.25">
      <c r="A1884" s="1" t="s">
        <v>3699</v>
      </c>
      <c r="B1884" s="1" t="s">
        <v>3700</v>
      </c>
      <c r="C1884" s="40"/>
    </row>
    <row r="1885" spans="1:3" ht="16.5" x14ac:dyDescent="0.25">
      <c r="A1885" s="1" t="s">
        <v>3701</v>
      </c>
      <c r="B1885" s="1" t="s">
        <v>3702</v>
      </c>
      <c r="C1885" s="40"/>
    </row>
    <row r="1886" spans="1:3" ht="16.5" x14ac:dyDescent="0.25">
      <c r="A1886" s="1" t="s">
        <v>3703</v>
      </c>
      <c r="B1886" s="1" t="s">
        <v>3704</v>
      </c>
      <c r="C1886" s="40"/>
    </row>
    <row r="1887" spans="1:3" ht="16.5" x14ac:dyDescent="0.25">
      <c r="A1887" s="1" t="s">
        <v>3705</v>
      </c>
      <c r="B1887" s="1" t="s">
        <v>3706</v>
      </c>
      <c r="C1887" s="40"/>
    </row>
    <row r="1888" spans="1:3" ht="16.5" x14ac:dyDescent="0.25">
      <c r="A1888" s="1" t="s">
        <v>3707</v>
      </c>
      <c r="B1888" s="1" t="s">
        <v>3708</v>
      </c>
      <c r="C1888" s="40"/>
    </row>
    <row r="1889" spans="1:3" ht="16.5" x14ac:dyDescent="0.25">
      <c r="A1889" s="1" t="s">
        <v>3709</v>
      </c>
      <c r="B1889" s="1" t="s">
        <v>3710</v>
      </c>
      <c r="C1889" s="40"/>
    </row>
    <row r="1890" spans="1:3" ht="33" x14ac:dyDescent="0.25">
      <c r="A1890" s="1" t="s">
        <v>3711</v>
      </c>
      <c r="B1890" s="1" t="s">
        <v>3712</v>
      </c>
      <c r="C1890" s="40"/>
    </row>
    <row r="1891" spans="1:3" ht="16.5" x14ac:dyDescent="0.25">
      <c r="A1891" s="1" t="s">
        <v>3713</v>
      </c>
      <c r="B1891" s="1" t="s">
        <v>3714</v>
      </c>
      <c r="C1891" s="40"/>
    </row>
    <row r="1892" spans="1:3" ht="33" x14ac:dyDescent="0.25">
      <c r="A1892" s="1" t="s">
        <v>3715</v>
      </c>
      <c r="B1892" s="1" t="s">
        <v>3716</v>
      </c>
      <c r="C1892" s="40"/>
    </row>
    <row r="1893" spans="1:3" ht="16.5" x14ac:dyDescent="0.25">
      <c r="A1893" s="1" t="s">
        <v>3717</v>
      </c>
      <c r="B1893" s="1" t="s">
        <v>3718</v>
      </c>
      <c r="C1893" s="40"/>
    </row>
    <row r="1894" spans="1:3" ht="33" x14ac:dyDescent="0.25">
      <c r="A1894" s="1" t="s">
        <v>3719</v>
      </c>
      <c r="B1894" s="1" t="s">
        <v>3720</v>
      </c>
      <c r="C1894" s="40"/>
    </row>
    <row r="1895" spans="1:3" ht="16.5" x14ac:dyDescent="0.25">
      <c r="A1895" s="1" t="s">
        <v>3721</v>
      </c>
      <c r="B1895" s="1" t="s">
        <v>3722</v>
      </c>
      <c r="C1895" s="40"/>
    </row>
    <row r="1896" spans="1:3" ht="16.5" x14ac:dyDescent="0.25">
      <c r="A1896" s="1" t="s">
        <v>3723</v>
      </c>
      <c r="B1896" s="1" t="s">
        <v>3724</v>
      </c>
      <c r="C1896" s="40"/>
    </row>
    <row r="1897" spans="1:3" ht="33" x14ac:dyDescent="0.25">
      <c r="A1897" s="1" t="s">
        <v>3725</v>
      </c>
      <c r="B1897" s="1" t="s">
        <v>3726</v>
      </c>
      <c r="C1897" s="40"/>
    </row>
    <row r="1898" spans="1:3" ht="33" x14ac:dyDescent="0.25">
      <c r="A1898" s="1" t="s">
        <v>3727</v>
      </c>
      <c r="B1898" s="1" t="s">
        <v>3728</v>
      </c>
      <c r="C1898" s="40"/>
    </row>
    <row r="1899" spans="1:3" ht="16.5" x14ac:dyDescent="0.25">
      <c r="A1899" s="1" t="s">
        <v>3729</v>
      </c>
      <c r="B1899" s="1" t="s">
        <v>3730</v>
      </c>
      <c r="C1899" s="40"/>
    </row>
    <row r="1900" spans="1:3" ht="33" x14ac:dyDescent="0.25">
      <c r="A1900" s="1" t="s">
        <v>3731</v>
      </c>
      <c r="B1900" s="1" t="s">
        <v>3732</v>
      </c>
      <c r="C1900" s="40"/>
    </row>
    <row r="1901" spans="1:3" ht="33" x14ac:dyDescent="0.25">
      <c r="A1901" s="1" t="s">
        <v>3733</v>
      </c>
      <c r="B1901" s="1" t="s">
        <v>3732</v>
      </c>
      <c r="C1901" s="40"/>
    </row>
    <row r="1902" spans="1:3" ht="16.5" x14ac:dyDescent="0.25">
      <c r="A1902" s="1" t="s">
        <v>3734</v>
      </c>
      <c r="B1902" s="1" t="s">
        <v>3735</v>
      </c>
      <c r="C1902" s="40"/>
    </row>
    <row r="1903" spans="1:3" ht="33" x14ac:dyDescent="0.25">
      <c r="A1903" s="1" t="s">
        <v>3736</v>
      </c>
      <c r="B1903" s="1" t="s">
        <v>3737</v>
      </c>
      <c r="C1903" s="40"/>
    </row>
    <row r="1904" spans="1:3" ht="33" x14ac:dyDescent="0.25">
      <c r="A1904" s="1" t="s">
        <v>3738</v>
      </c>
      <c r="B1904" s="1" t="s">
        <v>3739</v>
      </c>
      <c r="C1904" s="40"/>
    </row>
    <row r="1905" spans="1:3" ht="16.5" x14ac:dyDescent="0.25">
      <c r="A1905" s="1" t="s">
        <v>3740</v>
      </c>
      <c r="B1905" s="1" t="s">
        <v>3741</v>
      </c>
      <c r="C1905" s="40"/>
    </row>
    <row r="1906" spans="1:3" ht="16.5" x14ac:dyDescent="0.25">
      <c r="A1906" s="1" t="s">
        <v>3742</v>
      </c>
      <c r="B1906" s="1" t="s">
        <v>3743</v>
      </c>
      <c r="C1906" s="40"/>
    </row>
    <row r="1907" spans="1:3" ht="16.5" x14ac:dyDescent="0.25">
      <c r="A1907" s="1" t="s">
        <v>3744</v>
      </c>
      <c r="B1907" s="1" t="s">
        <v>3743</v>
      </c>
      <c r="C1907" s="40"/>
    </row>
    <row r="1908" spans="1:3" ht="16.5" x14ac:dyDescent="0.25">
      <c r="A1908" s="1" t="s">
        <v>3745</v>
      </c>
      <c r="B1908" s="1" t="s">
        <v>3746</v>
      </c>
      <c r="C1908" s="40"/>
    </row>
    <row r="1909" spans="1:3" ht="16.5" x14ac:dyDescent="0.25">
      <c r="A1909" s="1" t="s">
        <v>3747</v>
      </c>
      <c r="B1909" s="1" t="s">
        <v>3748</v>
      </c>
      <c r="C1909" s="40"/>
    </row>
    <row r="1910" spans="1:3" ht="16.5" x14ac:dyDescent="0.25">
      <c r="A1910" s="1" t="s">
        <v>3749</v>
      </c>
      <c r="B1910" s="1" t="s">
        <v>3750</v>
      </c>
      <c r="C1910" s="40"/>
    </row>
    <row r="1911" spans="1:3" ht="33" x14ac:dyDescent="0.25">
      <c r="A1911" s="1" t="s">
        <v>3751</v>
      </c>
      <c r="B1911" s="1" t="s">
        <v>3752</v>
      </c>
      <c r="C1911" s="40"/>
    </row>
    <row r="1912" spans="1:3" ht="16.5" x14ac:dyDescent="0.25">
      <c r="A1912" s="1" t="s">
        <v>3753</v>
      </c>
      <c r="B1912" s="1" t="s">
        <v>3754</v>
      </c>
      <c r="C1912" s="40"/>
    </row>
    <row r="1913" spans="1:3" ht="33" x14ac:dyDescent="0.25">
      <c r="A1913" s="1" t="s">
        <v>3755</v>
      </c>
      <c r="B1913" s="1" t="s">
        <v>3756</v>
      </c>
      <c r="C1913" s="40"/>
    </row>
    <row r="1914" spans="1:3" ht="33" x14ac:dyDescent="0.25">
      <c r="A1914" s="1" t="s">
        <v>3757</v>
      </c>
      <c r="B1914" s="1" t="s">
        <v>3758</v>
      </c>
      <c r="C1914" s="40"/>
    </row>
    <row r="1915" spans="1:3" ht="33" x14ac:dyDescent="0.25">
      <c r="A1915" s="1" t="s">
        <v>3759</v>
      </c>
      <c r="B1915" s="1" t="s">
        <v>3760</v>
      </c>
      <c r="C1915" s="40"/>
    </row>
    <row r="1916" spans="1:3" ht="33" x14ac:dyDescent="0.25">
      <c r="A1916" s="1" t="s">
        <v>3761</v>
      </c>
      <c r="B1916" s="1" t="s">
        <v>3762</v>
      </c>
      <c r="C1916" s="40"/>
    </row>
    <row r="1917" spans="1:3" ht="33" x14ac:dyDescent="0.25">
      <c r="A1917" s="1" t="s">
        <v>3761</v>
      </c>
      <c r="B1917" s="1" t="s">
        <v>3762</v>
      </c>
      <c r="C1917" s="40"/>
    </row>
    <row r="1918" spans="1:3" ht="33" x14ac:dyDescent="0.25">
      <c r="A1918" s="1" t="s">
        <v>3763</v>
      </c>
      <c r="B1918" s="1" t="s">
        <v>3764</v>
      </c>
      <c r="C1918" s="40"/>
    </row>
    <row r="1919" spans="1:3" ht="33" x14ac:dyDescent="0.25">
      <c r="A1919" s="1" t="s">
        <v>3765</v>
      </c>
      <c r="B1919" s="1" t="s">
        <v>3766</v>
      </c>
      <c r="C1919" s="40"/>
    </row>
    <row r="1920" spans="1:3" ht="16.5" x14ac:dyDescent="0.25">
      <c r="A1920" s="1" t="s">
        <v>3767</v>
      </c>
      <c r="B1920" s="1" t="s">
        <v>3768</v>
      </c>
      <c r="C1920" s="40"/>
    </row>
    <row r="1921" spans="1:3" ht="33" x14ac:dyDescent="0.25">
      <c r="A1921" s="1" t="s">
        <v>3769</v>
      </c>
      <c r="B1921" s="1" t="s">
        <v>3770</v>
      </c>
      <c r="C1921" s="40"/>
    </row>
    <row r="1922" spans="1:3" ht="16.5" x14ac:dyDescent="0.25">
      <c r="A1922" s="1" t="s">
        <v>3771</v>
      </c>
      <c r="B1922" s="1" t="s">
        <v>3772</v>
      </c>
      <c r="C1922" s="40"/>
    </row>
    <row r="1923" spans="1:3" ht="33" x14ac:dyDescent="0.25">
      <c r="A1923" s="1" t="s">
        <v>3773</v>
      </c>
      <c r="B1923" s="1" t="s">
        <v>3774</v>
      </c>
      <c r="C1923" s="40"/>
    </row>
    <row r="1924" spans="1:3" ht="33" x14ac:dyDescent="0.25">
      <c r="A1924" s="1" t="s">
        <v>3775</v>
      </c>
      <c r="B1924" s="1" t="s">
        <v>3776</v>
      </c>
      <c r="C1924" s="40"/>
    </row>
    <row r="1925" spans="1:3" ht="33" x14ac:dyDescent="0.25">
      <c r="A1925" s="1" t="s">
        <v>3777</v>
      </c>
      <c r="B1925" s="1" t="s">
        <v>3778</v>
      </c>
      <c r="C1925" s="40"/>
    </row>
    <row r="1926" spans="1:3" ht="33" x14ac:dyDescent="0.25">
      <c r="A1926" s="1" t="s">
        <v>3779</v>
      </c>
      <c r="B1926" s="1" t="s">
        <v>3780</v>
      </c>
      <c r="C1926" s="40"/>
    </row>
    <row r="1927" spans="1:3" ht="33" x14ac:dyDescent="0.25">
      <c r="A1927" s="1" t="s">
        <v>3781</v>
      </c>
      <c r="B1927" s="1" t="s">
        <v>3782</v>
      </c>
      <c r="C1927" s="40"/>
    </row>
    <row r="1928" spans="1:3" ht="49.5" x14ac:dyDescent="0.25">
      <c r="A1928" s="1" t="s">
        <v>3783</v>
      </c>
      <c r="B1928" s="1" t="s">
        <v>3784</v>
      </c>
      <c r="C1928" s="40"/>
    </row>
    <row r="1929" spans="1:3" ht="16.5" x14ac:dyDescent="0.25">
      <c r="A1929" s="1" t="s">
        <v>3785</v>
      </c>
      <c r="B1929" s="1" t="s">
        <v>3786</v>
      </c>
      <c r="C1929" s="40"/>
    </row>
    <row r="1930" spans="1:3" ht="16.5" x14ac:dyDescent="0.25">
      <c r="A1930" s="1" t="s">
        <v>3787</v>
      </c>
      <c r="B1930" s="1" t="s">
        <v>3788</v>
      </c>
      <c r="C1930" s="40"/>
    </row>
    <row r="1931" spans="1:3" ht="16.5" x14ac:dyDescent="0.25">
      <c r="A1931" s="1" t="s">
        <v>3789</v>
      </c>
      <c r="B1931" s="1" t="s">
        <v>3790</v>
      </c>
      <c r="C1931" s="40"/>
    </row>
    <row r="1932" spans="1:3" ht="33" x14ac:dyDescent="0.25">
      <c r="A1932" s="1" t="s">
        <v>3791</v>
      </c>
      <c r="B1932" s="1" t="s">
        <v>3792</v>
      </c>
      <c r="C1932" s="40"/>
    </row>
    <row r="1933" spans="1:3" ht="33" x14ac:dyDescent="0.25">
      <c r="A1933" s="1" t="s">
        <v>3793</v>
      </c>
      <c r="B1933" s="1" t="s">
        <v>3794</v>
      </c>
      <c r="C1933" s="40"/>
    </row>
    <row r="1934" spans="1:3" ht="33" x14ac:dyDescent="0.25">
      <c r="A1934" s="1" t="s">
        <v>3795</v>
      </c>
      <c r="B1934" s="1" t="s">
        <v>3796</v>
      </c>
      <c r="C1934" s="40"/>
    </row>
    <row r="1935" spans="1:3" ht="33" x14ac:dyDescent="0.25">
      <c r="A1935" s="1" t="s">
        <v>3797</v>
      </c>
      <c r="B1935" s="1" t="s">
        <v>3798</v>
      </c>
      <c r="C1935" s="40"/>
    </row>
    <row r="1936" spans="1:3" ht="16.5" x14ac:dyDescent="0.25">
      <c r="A1936" s="1" t="s">
        <v>3799</v>
      </c>
      <c r="B1936" s="1" t="s">
        <v>3800</v>
      </c>
      <c r="C1936" s="40"/>
    </row>
    <row r="1937" spans="1:3" ht="16.5" x14ac:dyDescent="0.25">
      <c r="A1937" s="1" t="s">
        <v>3801</v>
      </c>
      <c r="B1937" s="1" t="s">
        <v>3802</v>
      </c>
      <c r="C1937" s="40"/>
    </row>
    <row r="1938" spans="1:3" ht="16.5" x14ac:dyDescent="0.25">
      <c r="A1938" s="1" t="s">
        <v>3803</v>
      </c>
      <c r="B1938" s="1" t="s">
        <v>3804</v>
      </c>
      <c r="C1938" s="40"/>
    </row>
    <row r="1939" spans="1:3" ht="16.5" x14ac:dyDescent="0.25">
      <c r="A1939" s="1" t="s">
        <v>3805</v>
      </c>
      <c r="B1939" s="1" t="s">
        <v>3806</v>
      </c>
      <c r="C1939" s="40"/>
    </row>
    <row r="1940" spans="1:3" ht="16.5" x14ac:dyDescent="0.25">
      <c r="A1940" s="1" t="s">
        <v>3807</v>
      </c>
      <c r="B1940" s="1" t="s">
        <v>3808</v>
      </c>
      <c r="C1940" s="40"/>
    </row>
    <row r="1941" spans="1:3" ht="16.5" x14ac:dyDescent="0.25">
      <c r="A1941" s="1" t="s">
        <v>3809</v>
      </c>
      <c r="B1941" s="1" t="s">
        <v>3810</v>
      </c>
      <c r="C1941" s="40"/>
    </row>
    <row r="1942" spans="1:3" ht="16.5" x14ac:dyDescent="0.25">
      <c r="A1942" s="1" t="s">
        <v>3811</v>
      </c>
      <c r="B1942" s="1" t="s">
        <v>3812</v>
      </c>
      <c r="C1942" s="40"/>
    </row>
    <row r="1943" spans="1:3" ht="16.5" x14ac:dyDescent="0.25">
      <c r="A1943" s="1" t="s">
        <v>3813</v>
      </c>
      <c r="B1943" s="1" t="s">
        <v>3812</v>
      </c>
      <c r="C1943" s="40"/>
    </row>
    <row r="1944" spans="1:3" ht="16.5" x14ac:dyDescent="0.25">
      <c r="A1944" s="1" t="s">
        <v>3814</v>
      </c>
      <c r="B1944" s="1" t="s">
        <v>3815</v>
      </c>
      <c r="C1944" s="40"/>
    </row>
    <row r="1945" spans="1:3" ht="16.5" x14ac:dyDescent="0.25">
      <c r="A1945" s="1" t="s">
        <v>3816</v>
      </c>
      <c r="B1945" s="1" t="s">
        <v>3817</v>
      </c>
      <c r="C1945" s="40"/>
    </row>
    <row r="1946" spans="1:3" ht="16.5" x14ac:dyDescent="0.25">
      <c r="A1946" s="1" t="s">
        <v>3818</v>
      </c>
      <c r="B1946" s="1" t="s">
        <v>3819</v>
      </c>
      <c r="C1946" s="40"/>
    </row>
    <row r="1947" spans="1:3" ht="16.5" x14ac:dyDescent="0.25">
      <c r="A1947" s="1" t="s">
        <v>3820</v>
      </c>
      <c r="B1947" s="1" t="s">
        <v>3821</v>
      </c>
      <c r="C1947" s="40"/>
    </row>
    <row r="1948" spans="1:3" ht="16.5" x14ac:dyDescent="0.25">
      <c r="A1948" s="1" t="s">
        <v>3822</v>
      </c>
      <c r="B1948" s="1" t="s">
        <v>3823</v>
      </c>
      <c r="C1948" s="40"/>
    </row>
    <row r="1949" spans="1:3" ht="16.5" x14ac:dyDescent="0.25">
      <c r="A1949" s="1" t="s">
        <v>3824</v>
      </c>
      <c r="B1949" s="1" t="s">
        <v>3825</v>
      </c>
      <c r="C1949" s="40"/>
    </row>
    <row r="1950" spans="1:3" ht="16.5" x14ac:dyDescent="0.25">
      <c r="A1950" s="1" t="s">
        <v>3826</v>
      </c>
      <c r="B1950" s="1" t="s">
        <v>3827</v>
      </c>
      <c r="C1950" s="40"/>
    </row>
    <row r="1951" spans="1:3" ht="16.5" x14ac:dyDescent="0.25">
      <c r="A1951" s="1" t="s">
        <v>3828</v>
      </c>
      <c r="B1951" s="1" t="s">
        <v>3829</v>
      </c>
      <c r="C1951" s="40"/>
    </row>
    <row r="1952" spans="1:3" ht="16.5" x14ac:dyDescent="0.25">
      <c r="A1952" s="1" t="s">
        <v>1579</v>
      </c>
      <c r="B1952" s="1" t="s">
        <v>3830</v>
      </c>
      <c r="C1952" s="40"/>
    </row>
    <row r="1953" spans="1:3" ht="16.5" x14ac:dyDescent="0.25">
      <c r="A1953" s="1" t="s">
        <v>1581</v>
      </c>
      <c r="B1953" s="1" t="s">
        <v>3830</v>
      </c>
      <c r="C1953" s="40"/>
    </row>
    <row r="1954" spans="1:3" ht="16.5" x14ac:dyDescent="0.25">
      <c r="A1954" s="1" t="s">
        <v>1582</v>
      </c>
      <c r="B1954" s="1" t="s">
        <v>3831</v>
      </c>
      <c r="C1954" s="40"/>
    </row>
    <row r="1955" spans="1:3" ht="33" x14ac:dyDescent="0.25">
      <c r="A1955" s="1" t="s">
        <v>3832</v>
      </c>
      <c r="B1955" s="1" t="s">
        <v>3833</v>
      </c>
      <c r="C1955" s="40"/>
    </row>
    <row r="1956" spans="1:3" ht="33" x14ac:dyDescent="0.25">
      <c r="A1956" s="1" t="s">
        <v>3834</v>
      </c>
      <c r="B1956" s="1" t="s">
        <v>3835</v>
      </c>
      <c r="C1956" s="40"/>
    </row>
    <row r="1957" spans="1:3" ht="16.5" x14ac:dyDescent="0.25">
      <c r="A1957" s="1" t="s">
        <v>1598</v>
      </c>
      <c r="B1957" s="1" t="s">
        <v>3836</v>
      </c>
      <c r="C1957" s="40"/>
    </row>
    <row r="1958" spans="1:3" ht="33" x14ac:dyDescent="0.25">
      <c r="A1958" s="1" t="s">
        <v>3837</v>
      </c>
      <c r="B1958" s="1" t="s">
        <v>3838</v>
      </c>
      <c r="C1958" s="40"/>
    </row>
    <row r="1959" spans="1:3" ht="33" x14ac:dyDescent="0.25">
      <c r="A1959" s="1" t="s">
        <v>3839</v>
      </c>
      <c r="B1959" s="1" t="s">
        <v>3840</v>
      </c>
      <c r="C1959" s="40"/>
    </row>
    <row r="1960" spans="1:3" ht="33" x14ac:dyDescent="0.25">
      <c r="A1960" s="1" t="s">
        <v>1613</v>
      </c>
      <c r="B1960" s="1" t="s">
        <v>3841</v>
      </c>
      <c r="C1960" s="40"/>
    </row>
    <row r="1961" spans="1:3" ht="16.5" x14ac:dyDescent="0.25">
      <c r="A1961" s="1" t="s">
        <v>3842</v>
      </c>
      <c r="B1961" s="1" t="s">
        <v>3843</v>
      </c>
      <c r="C1961" s="40"/>
    </row>
    <row r="1962" spans="1:3" ht="16.5" x14ac:dyDescent="0.25">
      <c r="A1962" s="1" t="s">
        <v>3844</v>
      </c>
      <c r="B1962" s="1" t="s">
        <v>3845</v>
      </c>
      <c r="C1962" s="40"/>
    </row>
    <row r="1963" spans="1:3" ht="16.5" x14ac:dyDescent="0.25">
      <c r="A1963" s="1" t="s">
        <v>3846</v>
      </c>
      <c r="B1963" s="1" t="s">
        <v>3847</v>
      </c>
      <c r="C1963" s="40"/>
    </row>
    <row r="1964" spans="1:3" ht="16.5" x14ac:dyDescent="0.25">
      <c r="A1964" s="1" t="s">
        <v>3848</v>
      </c>
      <c r="B1964" s="1" t="s">
        <v>3849</v>
      </c>
      <c r="C1964" s="40"/>
    </row>
    <row r="1965" spans="1:3" ht="16.5" x14ac:dyDescent="0.25">
      <c r="A1965" s="1" t="s">
        <v>3850</v>
      </c>
      <c r="B1965" s="1" t="s">
        <v>3849</v>
      </c>
      <c r="C1965" s="40"/>
    </row>
    <row r="1966" spans="1:3" ht="16.5" x14ac:dyDescent="0.25">
      <c r="A1966" s="1" t="s">
        <v>3851</v>
      </c>
      <c r="B1966" s="1" t="s">
        <v>3852</v>
      </c>
      <c r="C1966" s="40"/>
    </row>
    <row r="1967" spans="1:3" ht="33" x14ac:dyDescent="0.25">
      <c r="A1967" s="1" t="s">
        <v>3853</v>
      </c>
      <c r="B1967" s="1" t="s">
        <v>3854</v>
      </c>
      <c r="C1967" s="40"/>
    </row>
    <row r="1968" spans="1:3" ht="16.5" x14ac:dyDescent="0.25">
      <c r="A1968" s="1" t="s">
        <v>3855</v>
      </c>
      <c r="B1968" s="1" t="s">
        <v>3856</v>
      </c>
      <c r="C1968" s="40"/>
    </row>
    <row r="1969" spans="1:3" ht="33" x14ac:dyDescent="0.25">
      <c r="A1969" s="1" t="s">
        <v>3857</v>
      </c>
      <c r="B1969" s="1" t="s">
        <v>3858</v>
      </c>
      <c r="C1969" s="40"/>
    </row>
    <row r="1970" spans="1:3" ht="16.5" x14ac:dyDescent="0.25">
      <c r="A1970" s="1" t="s">
        <v>3859</v>
      </c>
      <c r="B1970" s="1" t="s">
        <v>3860</v>
      </c>
      <c r="C1970" s="40"/>
    </row>
    <row r="1971" spans="1:3" ht="16.5" x14ac:dyDescent="0.25">
      <c r="A1971" s="1" t="s">
        <v>3861</v>
      </c>
      <c r="B1971" s="1" t="s">
        <v>3862</v>
      </c>
      <c r="C1971" s="40"/>
    </row>
    <row r="1972" spans="1:3" ht="16.5" x14ac:dyDescent="0.25">
      <c r="A1972" s="1" t="s">
        <v>3863</v>
      </c>
      <c r="B1972" s="1" t="s">
        <v>3864</v>
      </c>
      <c r="C1972" s="40"/>
    </row>
    <row r="1973" spans="1:3" ht="16.5" x14ac:dyDescent="0.25">
      <c r="A1973" s="1" t="s">
        <v>3865</v>
      </c>
      <c r="B1973" s="1" t="s">
        <v>3866</v>
      </c>
      <c r="C1973" s="40"/>
    </row>
    <row r="1974" spans="1:3" ht="33" x14ac:dyDescent="0.25">
      <c r="A1974" s="1" t="s">
        <v>3867</v>
      </c>
      <c r="B1974" s="1" t="s">
        <v>3868</v>
      </c>
      <c r="C1974" s="40"/>
    </row>
    <row r="1975" spans="1:3" ht="16.5" x14ac:dyDescent="0.25">
      <c r="A1975" s="1" t="s">
        <v>3869</v>
      </c>
      <c r="B1975" s="1" t="s">
        <v>3870</v>
      </c>
      <c r="C1975" s="40"/>
    </row>
    <row r="1976" spans="1:3" ht="33" x14ac:dyDescent="0.25">
      <c r="A1976" s="1" t="s">
        <v>3871</v>
      </c>
      <c r="B1976" s="1" t="s">
        <v>3872</v>
      </c>
      <c r="C1976" s="40"/>
    </row>
    <row r="1977" spans="1:3" ht="16.5" x14ac:dyDescent="0.25">
      <c r="A1977" s="1" t="s">
        <v>3873</v>
      </c>
      <c r="B1977" s="1" t="s">
        <v>3874</v>
      </c>
      <c r="C1977" s="40"/>
    </row>
    <row r="1978" spans="1:3" ht="16.5" x14ac:dyDescent="0.25">
      <c r="A1978" s="1" t="s">
        <v>3875</v>
      </c>
      <c r="B1978" s="1" t="s">
        <v>3876</v>
      </c>
      <c r="C1978" s="40"/>
    </row>
    <row r="1979" spans="1:3" ht="16.5" x14ac:dyDescent="0.25">
      <c r="A1979" s="1" t="s">
        <v>3877</v>
      </c>
      <c r="B1979" s="1" t="s">
        <v>3878</v>
      </c>
      <c r="C1979" s="40"/>
    </row>
    <row r="1980" spans="1:3" ht="33" x14ac:dyDescent="0.25">
      <c r="A1980" s="1" t="s">
        <v>3879</v>
      </c>
      <c r="B1980" s="1" t="s">
        <v>3880</v>
      </c>
      <c r="C1980" s="40"/>
    </row>
    <row r="1981" spans="1:3" ht="16.5" x14ac:dyDescent="0.25">
      <c r="A1981" s="1" t="s">
        <v>3881</v>
      </c>
      <c r="B1981" s="1" t="s">
        <v>3882</v>
      </c>
      <c r="C1981" s="40"/>
    </row>
    <row r="1982" spans="1:3" ht="16.5" x14ac:dyDescent="0.25">
      <c r="A1982" s="1" t="s">
        <v>3883</v>
      </c>
      <c r="B1982" s="1" t="s">
        <v>3884</v>
      </c>
      <c r="C1982" s="40"/>
    </row>
    <row r="1983" spans="1:3" ht="33" x14ac:dyDescent="0.25">
      <c r="A1983" s="1" t="s">
        <v>3885</v>
      </c>
      <c r="B1983" s="1" t="s">
        <v>3886</v>
      </c>
      <c r="C1983" s="40"/>
    </row>
    <row r="1984" spans="1:3" ht="16.5" x14ac:dyDescent="0.25">
      <c r="A1984" s="1" t="s">
        <v>3887</v>
      </c>
      <c r="B1984" s="1" t="s">
        <v>3888</v>
      </c>
      <c r="C1984" s="40"/>
    </row>
    <row r="1985" spans="1:3" ht="33" x14ac:dyDescent="0.25">
      <c r="A1985" s="1" t="s">
        <v>3889</v>
      </c>
      <c r="B1985" s="1" t="s">
        <v>3890</v>
      </c>
      <c r="C1985" s="40"/>
    </row>
    <row r="1986" spans="1:3" ht="16.5" x14ac:dyDescent="0.25">
      <c r="A1986" s="1" t="s">
        <v>3891</v>
      </c>
      <c r="B1986" s="1" t="s">
        <v>3892</v>
      </c>
      <c r="C1986" s="40"/>
    </row>
    <row r="1987" spans="1:3" ht="16.5" x14ac:dyDescent="0.25">
      <c r="A1987" s="1" t="s">
        <v>3893</v>
      </c>
      <c r="B1987" s="1" t="s">
        <v>3892</v>
      </c>
      <c r="C1987" s="40"/>
    </row>
    <row r="1988" spans="1:3" ht="16.5" x14ac:dyDescent="0.25">
      <c r="A1988" s="1" t="s">
        <v>3894</v>
      </c>
      <c r="B1988" s="1" t="s">
        <v>3895</v>
      </c>
      <c r="C1988" s="40"/>
    </row>
    <row r="1989" spans="1:3" ht="16.5" x14ac:dyDescent="0.25">
      <c r="A1989" s="1" t="s">
        <v>3896</v>
      </c>
      <c r="B1989" s="1" t="s">
        <v>3897</v>
      </c>
      <c r="C1989" s="40"/>
    </row>
    <row r="1990" spans="1:3" ht="16.5" x14ac:dyDescent="0.25">
      <c r="A1990" s="1" t="s">
        <v>3898</v>
      </c>
      <c r="B1990" s="1" t="s">
        <v>3899</v>
      </c>
      <c r="C1990" s="40"/>
    </row>
    <row r="1991" spans="1:3" ht="16.5" x14ac:dyDescent="0.25">
      <c r="A1991" s="1" t="s">
        <v>3900</v>
      </c>
      <c r="B1991" s="1" t="s">
        <v>3899</v>
      </c>
      <c r="C1991" s="40"/>
    </row>
    <row r="1992" spans="1:3" ht="16.5" x14ac:dyDescent="0.25">
      <c r="A1992" s="1" t="s">
        <v>3901</v>
      </c>
      <c r="B1992" s="1" t="s">
        <v>3902</v>
      </c>
      <c r="C1992" s="40"/>
    </row>
    <row r="1993" spans="1:3" ht="16.5" x14ac:dyDescent="0.25">
      <c r="A1993" s="1" t="s">
        <v>3903</v>
      </c>
      <c r="B1993" s="1" t="s">
        <v>3904</v>
      </c>
      <c r="C1993" s="40"/>
    </row>
    <row r="1994" spans="1:3" ht="16.5" x14ac:dyDescent="0.25">
      <c r="A1994" s="1" t="s">
        <v>3905</v>
      </c>
      <c r="B1994" s="1" t="s">
        <v>3906</v>
      </c>
      <c r="C1994" s="40"/>
    </row>
    <row r="1995" spans="1:3" ht="16.5" x14ac:dyDescent="0.25">
      <c r="A1995" s="1" t="s">
        <v>3907</v>
      </c>
      <c r="B1995" s="1" t="s">
        <v>3908</v>
      </c>
      <c r="C1995" s="40"/>
    </row>
    <row r="1996" spans="1:3" ht="16.5" x14ac:dyDescent="0.25">
      <c r="A1996" s="1" t="s">
        <v>3909</v>
      </c>
      <c r="B1996" s="1" t="s">
        <v>3910</v>
      </c>
      <c r="C1996" s="40"/>
    </row>
    <row r="1997" spans="1:3" ht="16.5" x14ac:dyDescent="0.25">
      <c r="A1997" s="1" t="s">
        <v>3911</v>
      </c>
      <c r="B1997" s="1" t="s">
        <v>3910</v>
      </c>
      <c r="C1997" s="40"/>
    </row>
    <row r="1998" spans="1:3" ht="16.5" x14ac:dyDescent="0.25">
      <c r="A1998" s="1" t="s">
        <v>3912</v>
      </c>
      <c r="B1998" s="1" t="s">
        <v>3913</v>
      </c>
      <c r="C1998" s="40"/>
    </row>
    <row r="1999" spans="1:3" ht="16.5" x14ac:dyDescent="0.25">
      <c r="A1999" s="1" t="s">
        <v>3914</v>
      </c>
      <c r="B1999" s="1" t="s">
        <v>3915</v>
      </c>
      <c r="C1999" s="40"/>
    </row>
    <row r="2000" spans="1:3" ht="16.5" x14ac:dyDescent="0.25">
      <c r="A2000" s="1" t="s">
        <v>3916</v>
      </c>
      <c r="B2000" s="1" t="s">
        <v>3917</v>
      </c>
      <c r="C2000" s="40"/>
    </row>
    <row r="2001" spans="1:3" ht="16.5" x14ac:dyDescent="0.25">
      <c r="A2001" s="1" t="s">
        <v>3918</v>
      </c>
      <c r="B2001" s="1" t="s">
        <v>3919</v>
      </c>
      <c r="C2001" s="40"/>
    </row>
    <row r="2002" spans="1:3" ht="16.5" x14ac:dyDescent="0.25">
      <c r="A2002" s="1" t="s">
        <v>3920</v>
      </c>
      <c r="B2002" s="1" t="s">
        <v>3921</v>
      </c>
      <c r="C2002" s="40"/>
    </row>
    <row r="2003" spans="1:3" ht="16.5" x14ac:dyDescent="0.25">
      <c r="A2003" s="1" t="s">
        <v>3922</v>
      </c>
      <c r="B2003" s="1" t="s">
        <v>3923</v>
      </c>
      <c r="C2003" s="40"/>
    </row>
    <row r="2004" spans="1:3" ht="16.5" x14ac:dyDescent="0.25">
      <c r="A2004" s="1" t="s">
        <v>3924</v>
      </c>
      <c r="B2004" s="1" t="s">
        <v>3925</v>
      </c>
      <c r="C2004" s="40"/>
    </row>
    <row r="2005" spans="1:3" ht="16.5" x14ac:dyDescent="0.25">
      <c r="A2005" s="1" t="s">
        <v>3926</v>
      </c>
      <c r="B2005" s="1" t="s">
        <v>3927</v>
      </c>
      <c r="C2005" s="40"/>
    </row>
    <row r="2006" spans="1:3" ht="16.5" x14ac:dyDescent="0.25">
      <c r="A2006" s="1" t="s">
        <v>3928</v>
      </c>
      <c r="B2006" s="1" t="s">
        <v>3929</v>
      </c>
      <c r="C2006" s="40"/>
    </row>
    <row r="2007" spans="1:3" ht="16.5" x14ac:dyDescent="0.25">
      <c r="A2007" s="1" t="s">
        <v>3930</v>
      </c>
      <c r="B2007" s="1" t="s">
        <v>3931</v>
      </c>
      <c r="C2007" s="40"/>
    </row>
    <row r="2008" spans="1:3" ht="16.5" x14ac:dyDescent="0.25">
      <c r="A2008" s="1" t="s">
        <v>3932</v>
      </c>
      <c r="B2008" s="1" t="s">
        <v>3933</v>
      </c>
      <c r="C2008" s="40"/>
    </row>
    <row r="2009" spans="1:3" ht="16.5" x14ac:dyDescent="0.25">
      <c r="A2009" s="1" t="s">
        <v>3934</v>
      </c>
      <c r="B2009" s="1" t="s">
        <v>3935</v>
      </c>
      <c r="C2009" s="40"/>
    </row>
    <row r="2010" spans="1:3" ht="16.5" x14ac:dyDescent="0.25">
      <c r="A2010" s="1" t="s">
        <v>3936</v>
      </c>
      <c r="B2010" s="1" t="s">
        <v>3937</v>
      </c>
      <c r="C2010" s="40"/>
    </row>
    <row r="2011" spans="1:3" ht="16.5" x14ac:dyDescent="0.25">
      <c r="A2011" s="1" t="s">
        <v>3938</v>
      </c>
      <c r="B2011" s="1" t="s">
        <v>3939</v>
      </c>
      <c r="C2011" s="40"/>
    </row>
    <row r="2012" spans="1:3" ht="16.5" x14ac:dyDescent="0.25">
      <c r="A2012" s="1" t="s">
        <v>3940</v>
      </c>
      <c r="B2012" s="1" t="s">
        <v>3941</v>
      </c>
      <c r="C2012" s="40"/>
    </row>
    <row r="2013" spans="1:3" ht="16.5" x14ac:dyDescent="0.25">
      <c r="A2013" s="1" t="s">
        <v>3942</v>
      </c>
      <c r="B2013" s="1" t="s">
        <v>3941</v>
      </c>
      <c r="C2013" s="40"/>
    </row>
    <row r="2014" spans="1:3" ht="16.5" x14ac:dyDescent="0.25">
      <c r="A2014" s="1" t="s">
        <v>3943</v>
      </c>
      <c r="B2014" s="1" t="s">
        <v>3944</v>
      </c>
      <c r="C2014" s="40"/>
    </row>
    <row r="2015" spans="1:3" ht="16.5" x14ac:dyDescent="0.25">
      <c r="A2015" s="1" t="s">
        <v>3945</v>
      </c>
      <c r="B2015" s="1" t="s">
        <v>3946</v>
      </c>
      <c r="C2015" s="40"/>
    </row>
    <row r="2016" spans="1:3" ht="16.5" x14ac:dyDescent="0.25">
      <c r="A2016" s="1" t="s">
        <v>3947</v>
      </c>
      <c r="B2016" s="1" t="s">
        <v>3948</v>
      </c>
      <c r="C2016" s="40"/>
    </row>
    <row r="2017" spans="1:3" ht="16.5" x14ac:dyDescent="0.25">
      <c r="A2017" s="1" t="s">
        <v>3949</v>
      </c>
      <c r="B2017" s="1" t="s">
        <v>3950</v>
      </c>
      <c r="C2017" s="40"/>
    </row>
    <row r="2018" spans="1:3" ht="16.5" x14ac:dyDescent="0.25">
      <c r="A2018" s="1" t="s">
        <v>3951</v>
      </c>
      <c r="B2018" s="1" t="s">
        <v>3952</v>
      </c>
      <c r="C2018" s="40"/>
    </row>
    <row r="2019" spans="1:3" ht="16.5" x14ac:dyDescent="0.25">
      <c r="A2019" s="1" t="s">
        <v>3953</v>
      </c>
      <c r="B2019" s="1" t="s">
        <v>3954</v>
      </c>
      <c r="C2019" s="40"/>
    </row>
    <row r="2020" spans="1:3" ht="16.5" x14ac:dyDescent="0.25">
      <c r="A2020" s="1" t="s">
        <v>3955</v>
      </c>
      <c r="B2020" s="1" t="s">
        <v>3956</v>
      </c>
      <c r="C2020" s="40"/>
    </row>
    <row r="2021" spans="1:3" ht="16.5" x14ac:dyDescent="0.25">
      <c r="A2021" s="1" t="s">
        <v>3957</v>
      </c>
      <c r="B2021" s="1" t="s">
        <v>3958</v>
      </c>
      <c r="C2021" s="40"/>
    </row>
    <row r="2022" spans="1:3" ht="16.5" x14ac:dyDescent="0.25">
      <c r="A2022" s="1" t="s">
        <v>3959</v>
      </c>
      <c r="B2022" s="1" t="s">
        <v>3960</v>
      </c>
      <c r="C2022" s="40"/>
    </row>
    <row r="2023" spans="1:3" ht="16.5" x14ac:dyDescent="0.25">
      <c r="A2023" s="1" t="s">
        <v>3961</v>
      </c>
      <c r="B2023" s="1" t="s">
        <v>3962</v>
      </c>
      <c r="C2023" s="40"/>
    </row>
    <row r="2024" spans="1:3" ht="16.5" x14ac:dyDescent="0.25">
      <c r="A2024" s="1" t="s">
        <v>3963</v>
      </c>
      <c r="B2024" s="1" t="s">
        <v>3964</v>
      </c>
      <c r="C2024" s="40"/>
    </row>
    <row r="2025" spans="1:3" ht="16.5" x14ac:dyDescent="0.25">
      <c r="A2025" s="1" t="s">
        <v>3965</v>
      </c>
      <c r="B2025" s="1" t="s">
        <v>3966</v>
      </c>
      <c r="C2025" s="40"/>
    </row>
    <row r="2026" spans="1:3" ht="16.5" x14ac:dyDescent="0.25">
      <c r="A2026" s="1" t="s">
        <v>3967</v>
      </c>
      <c r="B2026" s="1" t="s">
        <v>3968</v>
      </c>
      <c r="C2026" s="40"/>
    </row>
    <row r="2027" spans="1:3" ht="16.5" x14ac:dyDescent="0.25">
      <c r="A2027" s="1" t="s">
        <v>3969</v>
      </c>
      <c r="B2027" s="1" t="s">
        <v>3970</v>
      </c>
      <c r="C2027" s="40"/>
    </row>
    <row r="2028" spans="1:3" ht="16.5" x14ac:dyDescent="0.25">
      <c r="A2028" s="1" t="s">
        <v>3971</v>
      </c>
      <c r="B2028" s="1" t="s">
        <v>3972</v>
      </c>
      <c r="C2028" s="40"/>
    </row>
    <row r="2029" spans="1:3" ht="16.5" x14ac:dyDescent="0.25">
      <c r="A2029" s="1" t="s">
        <v>3973</v>
      </c>
      <c r="B2029" s="1" t="s">
        <v>3974</v>
      </c>
      <c r="C2029" s="40"/>
    </row>
    <row r="2030" spans="1:3" ht="16.5" x14ac:dyDescent="0.25">
      <c r="A2030" s="1" t="s">
        <v>3975</v>
      </c>
      <c r="B2030" s="1" t="s">
        <v>3976</v>
      </c>
      <c r="C2030" s="40"/>
    </row>
    <row r="2031" spans="1:3" ht="16.5" x14ac:dyDescent="0.25">
      <c r="A2031" s="1" t="s">
        <v>3977</v>
      </c>
      <c r="B2031" s="1" t="s">
        <v>3978</v>
      </c>
      <c r="C2031" s="40"/>
    </row>
    <row r="2032" spans="1:3" ht="16.5" x14ac:dyDescent="0.25">
      <c r="A2032" s="1" t="s">
        <v>3979</v>
      </c>
      <c r="B2032" s="1" t="s">
        <v>3980</v>
      </c>
      <c r="C2032" s="40"/>
    </row>
    <row r="2033" spans="1:3" ht="16.5" x14ac:dyDescent="0.25">
      <c r="A2033" s="1" t="s">
        <v>3981</v>
      </c>
      <c r="B2033" s="1" t="s">
        <v>3982</v>
      </c>
      <c r="C2033" s="40"/>
    </row>
    <row r="2034" spans="1:3" ht="16.5" x14ac:dyDescent="0.25">
      <c r="A2034" s="1" t="s">
        <v>3983</v>
      </c>
      <c r="B2034" s="1" t="s">
        <v>3984</v>
      </c>
      <c r="C2034" s="40"/>
    </row>
    <row r="2035" spans="1:3" ht="16.5" x14ac:dyDescent="0.25">
      <c r="A2035" s="1" t="s">
        <v>3985</v>
      </c>
      <c r="B2035" s="1" t="s">
        <v>3986</v>
      </c>
      <c r="C2035" s="40"/>
    </row>
    <row r="2036" spans="1:3" ht="16.5" x14ac:dyDescent="0.25">
      <c r="A2036" s="1" t="s">
        <v>3987</v>
      </c>
      <c r="B2036" s="1" t="s">
        <v>3988</v>
      </c>
      <c r="C2036" s="40"/>
    </row>
    <row r="2037" spans="1:3" ht="16.5" x14ac:dyDescent="0.25">
      <c r="A2037" s="1" t="s">
        <v>3989</v>
      </c>
      <c r="B2037" s="1" t="s">
        <v>3990</v>
      </c>
      <c r="C2037" s="40"/>
    </row>
    <row r="2038" spans="1:3" ht="33" x14ac:dyDescent="0.25">
      <c r="A2038" s="1" t="s">
        <v>3991</v>
      </c>
      <c r="B2038" s="1" t="s">
        <v>3992</v>
      </c>
      <c r="C2038" s="40"/>
    </row>
    <row r="2039" spans="1:3" ht="33" x14ac:dyDescent="0.25">
      <c r="A2039" s="1" t="s">
        <v>3993</v>
      </c>
      <c r="B2039" s="1" t="s">
        <v>3994</v>
      </c>
      <c r="C2039" s="40"/>
    </row>
    <row r="2040" spans="1:3" ht="33" x14ac:dyDescent="0.25">
      <c r="A2040" s="1" t="s">
        <v>3995</v>
      </c>
      <c r="B2040" s="1" t="s">
        <v>3996</v>
      </c>
      <c r="C2040" s="40"/>
    </row>
    <row r="2041" spans="1:3" ht="16.5" x14ac:dyDescent="0.25">
      <c r="A2041" s="1" t="s">
        <v>3997</v>
      </c>
      <c r="B2041" s="1" t="s">
        <v>3998</v>
      </c>
      <c r="C2041" s="40"/>
    </row>
    <row r="2042" spans="1:3" ht="16.5" x14ac:dyDescent="0.25">
      <c r="A2042" s="1" t="s">
        <v>3999</v>
      </c>
      <c r="B2042" s="1" t="s">
        <v>4000</v>
      </c>
      <c r="C2042" s="40"/>
    </row>
    <row r="2043" spans="1:3" ht="49.5" x14ac:dyDescent="0.25">
      <c r="A2043" s="1" t="s">
        <v>4001</v>
      </c>
      <c r="B2043" s="1" t="s">
        <v>4002</v>
      </c>
      <c r="C2043" s="40"/>
    </row>
    <row r="2044" spans="1:3" ht="16.5" x14ac:dyDescent="0.25">
      <c r="A2044" s="1" t="s">
        <v>4003</v>
      </c>
      <c r="B2044" s="1" t="s">
        <v>4004</v>
      </c>
      <c r="C2044" s="40"/>
    </row>
    <row r="2045" spans="1:3" ht="16.5" x14ac:dyDescent="0.25">
      <c r="A2045" s="1" t="s">
        <v>4005</v>
      </c>
      <c r="B2045" s="1" t="s">
        <v>4006</v>
      </c>
      <c r="C2045" s="40"/>
    </row>
    <row r="2046" spans="1:3" ht="33" x14ac:dyDescent="0.25">
      <c r="A2046" s="1" t="s">
        <v>4007</v>
      </c>
      <c r="B2046" s="1" t="s">
        <v>4008</v>
      </c>
      <c r="C2046" s="40"/>
    </row>
    <row r="2047" spans="1:3" ht="16.5" x14ac:dyDescent="0.25">
      <c r="A2047" s="1" t="s">
        <v>4009</v>
      </c>
      <c r="B2047" s="1" t="s">
        <v>4010</v>
      </c>
      <c r="C2047" s="40"/>
    </row>
    <row r="2048" spans="1:3" ht="16.5" x14ac:dyDescent="0.25">
      <c r="A2048" s="1" t="s">
        <v>4011</v>
      </c>
      <c r="B2048" s="1" t="s">
        <v>4012</v>
      </c>
      <c r="C2048" s="40"/>
    </row>
    <row r="2049" spans="1:3" ht="33" x14ac:dyDescent="0.25">
      <c r="A2049" s="1" t="s">
        <v>4013</v>
      </c>
      <c r="B2049" s="1" t="s">
        <v>4014</v>
      </c>
      <c r="C2049" s="40"/>
    </row>
    <row r="2050" spans="1:3" ht="33" x14ac:dyDescent="0.25">
      <c r="A2050" s="1" t="s">
        <v>4015</v>
      </c>
      <c r="B2050" s="1" t="s">
        <v>4016</v>
      </c>
      <c r="C2050" s="40"/>
    </row>
    <row r="2051" spans="1:3" ht="33" x14ac:dyDescent="0.25">
      <c r="A2051" s="1" t="s">
        <v>4017</v>
      </c>
      <c r="B2051" s="1" t="s">
        <v>4018</v>
      </c>
      <c r="C2051" s="40"/>
    </row>
    <row r="2052" spans="1:3" ht="16.5" x14ac:dyDescent="0.25">
      <c r="A2052" s="1" t="s">
        <v>4019</v>
      </c>
      <c r="B2052" s="1" t="s">
        <v>4020</v>
      </c>
      <c r="C2052" s="40"/>
    </row>
    <row r="2053" spans="1:3" ht="66" x14ac:dyDescent="0.25">
      <c r="A2053" s="1" t="s">
        <v>4021</v>
      </c>
      <c r="B2053" s="1" t="s">
        <v>4022</v>
      </c>
      <c r="C2053" s="40"/>
    </row>
    <row r="2054" spans="1:3" ht="33" x14ac:dyDescent="0.25">
      <c r="A2054" s="1" t="s">
        <v>4023</v>
      </c>
      <c r="B2054" s="1" t="s">
        <v>4024</v>
      </c>
      <c r="C2054" s="40"/>
    </row>
    <row r="2055" spans="1:3" ht="16.5" x14ac:dyDescent="0.25">
      <c r="A2055" s="1" t="s">
        <v>4025</v>
      </c>
      <c r="B2055" s="1" t="s">
        <v>4026</v>
      </c>
      <c r="C2055" s="40"/>
    </row>
    <row r="2056" spans="1:3" ht="33" x14ac:dyDescent="0.25">
      <c r="A2056" s="1" t="s">
        <v>4027</v>
      </c>
      <c r="B2056" s="1" t="s">
        <v>4028</v>
      </c>
      <c r="C2056" s="40"/>
    </row>
    <row r="2057" spans="1:3" ht="16.5" x14ac:dyDescent="0.25">
      <c r="A2057" s="1" t="s">
        <v>4029</v>
      </c>
      <c r="B2057" s="1" t="s">
        <v>4030</v>
      </c>
      <c r="C2057" s="40"/>
    </row>
    <row r="2058" spans="1:3" ht="16.5" x14ac:dyDescent="0.25">
      <c r="A2058" s="1" t="s">
        <v>4031</v>
      </c>
      <c r="B2058" s="1" t="s">
        <v>4032</v>
      </c>
      <c r="C2058" s="40"/>
    </row>
    <row r="2059" spans="1:3" ht="16.5" x14ac:dyDescent="0.25">
      <c r="A2059" s="1" t="s">
        <v>4033</v>
      </c>
      <c r="B2059" s="1" t="s">
        <v>4034</v>
      </c>
      <c r="C2059" s="40"/>
    </row>
    <row r="2060" spans="1:3" ht="16.5" x14ac:dyDescent="0.25">
      <c r="A2060" s="1" t="s">
        <v>4035</v>
      </c>
      <c r="B2060" s="1" t="s">
        <v>4036</v>
      </c>
      <c r="C2060" s="40"/>
    </row>
    <row r="2061" spans="1:3" ht="16.5" x14ac:dyDescent="0.25">
      <c r="A2061" s="1" t="s">
        <v>4037</v>
      </c>
      <c r="B2061" s="1" t="s">
        <v>4038</v>
      </c>
      <c r="C2061" s="40"/>
    </row>
    <row r="2062" spans="1:3" ht="16.5" x14ac:dyDescent="0.25">
      <c r="A2062" s="1" t="s">
        <v>4039</v>
      </c>
      <c r="B2062" s="1" t="s">
        <v>4040</v>
      </c>
      <c r="C2062" s="40"/>
    </row>
    <row r="2063" spans="1:3" ht="16.5" x14ac:dyDescent="0.25">
      <c r="A2063" s="1" t="s">
        <v>4041</v>
      </c>
      <c r="B2063" s="1" t="s">
        <v>4042</v>
      </c>
      <c r="C2063" s="40"/>
    </row>
    <row r="2064" spans="1:3" ht="33" x14ac:dyDescent="0.25">
      <c r="A2064" s="1" t="s">
        <v>4043</v>
      </c>
      <c r="B2064" s="1" t="s">
        <v>4044</v>
      </c>
      <c r="C2064" s="40"/>
    </row>
    <row r="2065" spans="1:3" ht="33" x14ac:dyDescent="0.25">
      <c r="A2065" s="1" t="s">
        <v>4045</v>
      </c>
      <c r="B2065" s="1" t="s">
        <v>4046</v>
      </c>
      <c r="C2065" s="40"/>
    </row>
    <row r="2066" spans="1:3" ht="33" x14ac:dyDescent="0.25">
      <c r="A2066" s="1" t="s">
        <v>4047</v>
      </c>
      <c r="B2066" s="1" t="s">
        <v>4048</v>
      </c>
      <c r="C2066" s="40"/>
    </row>
    <row r="2067" spans="1:3" ht="16.5" x14ac:dyDescent="0.25">
      <c r="A2067" s="1" t="s">
        <v>4049</v>
      </c>
      <c r="B2067" s="1" t="s">
        <v>4050</v>
      </c>
      <c r="C2067" s="40"/>
    </row>
    <row r="2068" spans="1:3" ht="16.5" x14ac:dyDescent="0.25">
      <c r="A2068" s="1" t="s">
        <v>4051</v>
      </c>
      <c r="B2068" s="1" t="s">
        <v>4052</v>
      </c>
      <c r="C2068" s="40"/>
    </row>
    <row r="2069" spans="1:3" ht="16.5" x14ac:dyDescent="0.25">
      <c r="A2069" s="1" t="s">
        <v>4053</v>
      </c>
      <c r="B2069" s="1" t="s">
        <v>4054</v>
      </c>
      <c r="C2069" s="40"/>
    </row>
    <row r="2070" spans="1:3" ht="16.5" x14ac:dyDescent="0.25">
      <c r="A2070" s="1" t="s">
        <v>4055</v>
      </c>
      <c r="B2070" s="1" t="s">
        <v>4056</v>
      </c>
      <c r="C2070" s="40"/>
    </row>
    <row r="2071" spans="1:3" ht="16.5" x14ac:dyDescent="0.25">
      <c r="A2071" s="1" t="s">
        <v>4057</v>
      </c>
      <c r="B2071" s="1" t="s">
        <v>4058</v>
      </c>
      <c r="C2071" s="40"/>
    </row>
    <row r="2072" spans="1:3" ht="16.5" x14ac:dyDescent="0.25">
      <c r="A2072" s="1" t="s">
        <v>4059</v>
      </c>
      <c r="B2072" s="1" t="s">
        <v>4060</v>
      </c>
      <c r="C2072" s="40"/>
    </row>
    <row r="2073" spans="1:3" ht="16.5" x14ac:dyDescent="0.25">
      <c r="A2073" s="1" t="s">
        <v>4061</v>
      </c>
      <c r="B2073" s="1" t="s">
        <v>4062</v>
      </c>
      <c r="C2073" s="40"/>
    </row>
    <row r="2074" spans="1:3" ht="16.5" x14ac:dyDescent="0.25">
      <c r="A2074" s="1" t="s">
        <v>4063</v>
      </c>
      <c r="B2074" s="1" t="s">
        <v>4062</v>
      </c>
      <c r="C2074" s="40"/>
    </row>
    <row r="2075" spans="1:3" ht="33" x14ac:dyDescent="0.25">
      <c r="A2075" s="1" t="s">
        <v>4064</v>
      </c>
      <c r="B2075" s="1" t="s">
        <v>4065</v>
      </c>
      <c r="C2075" s="40"/>
    </row>
    <row r="2076" spans="1:3" ht="16.5" x14ac:dyDescent="0.25">
      <c r="A2076" s="1" t="s">
        <v>4066</v>
      </c>
      <c r="B2076" s="1" t="s">
        <v>4067</v>
      </c>
      <c r="C2076" s="40"/>
    </row>
    <row r="2077" spans="1:3" ht="16.5" x14ac:dyDescent="0.25">
      <c r="A2077" s="1" t="s">
        <v>4068</v>
      </c>
      <c r="B2077" s="1" t="s">
        <v>4069</v>
      </c>
      <c r="C2077" s="40"/>
    </row>
    <row r="2078" spans="1:3" ht="16.5" x14ac:dyDescent="0.25">
      <c r="A2078" s="1" t="s">
        <v>4070</v>
      </c>
      <c r="B2078" s="1" t="s">
        <v>4071</v>
      </c>
      <c r="C2078" s="40"/>
    </row>
    <row r="2079" spans="1:3" ht="16.5" x14ac:dyDescent="0.25">
      <c r="A2079" s="1" t="s">
        <v>4072</v>
      </c>
      <c r="B2079" s="1" t="s">
        <v>4073</v>
      </c>
      <c r="C2079" s="40"/>
    </row>
    <row r="2080" spans="1:3" ht="16.5" x14ac:dyDescent="0.25">
      <c r="A2080" s="1" t="s">
        <v>4074</v>
      </c>
      <c r="B2080" s="1" t="s">
        <v>4075</v>
      </c>
      <c r="C2080" s="40"/>
    </row>
    <row r="2081" spans="1:3" ht="16.5" x14ac:dyDescent="0.25">
      <c r="A2081" s="1" t="s">
        <v>4076</v>
      </c>
      <c r="B2081" s="1" t="s">
        <v>4075</v>
      </c>
      <c r="C2081" s="40"/>
    </row>
    <row r="2082" spans="1:3" ht="16.5" x14ac:dyDescent="0.25">
      <c r="A2082" s="1" t="s">
        <v>4077</v>
      </c>
      <c r="B2082" s="1" t="s">
        <v>4078</v>
      </c>
      <c r="C2082" s="40"/>
    </row>
    <row r="2083" spans="1:3" ht="16.5" x14ac:dyDescent="0.25">
      <c r="A2083" s="1" t="s">
        <v>4079</v>
      </c>
      <c r="B2083" s="1" t="s">
        <v>4080</v>
      </c>
      <c r="C2083" s="40"/>
    </row>
    <row r="2084" spans="1:3" ht="16.5" x14ac:dyDescent="0.25">
      <c r="A2084" s="1" t="s">
        <v>4081</v>
      </c>
      <c r="B2084" s="1" t="s">
        <v>4082</v>
      </c>
      <c r="C2084" s="40"/>
    </row>
    <row r="2085" spans="1:3" ht="16.5" x14ac:dyDescent="0.25">
      <c r="A2085" s="1" t="s">
        <v>4083</v>
      </c>
      <c r="B2085" s="1" t="s">
        <v>4084</v>
      </c>
      <c r="C2085" s="40"/>
    </row>
    <row r="2086" spans="1:3" ht="16.5" x14ac:dyDescent="0.25">
      <c r="A2086" s="1" t="s">
        <v>4085</v>
      </c>
      <c r="B2086" s="1" t="s">
        <v>4086</v>
      </c>
      <c r="C2086" s="40"/>
    </row>
    <row r="2087" spans="1:3" ht="16.5" x14ac:dyDescent="0.25">
      <c r="A2087" s="1" t="s">
        <v>4087</v>
      </c>
      <c r="B2087" s="1" t="s">
        <v>4088</v>
      </c>
      <c r="C2087" s="40"/>
    </row>
    <row r="2088" spans="1:3" ht="16.5" x14ac:dyDescent="0.25">
      <c r="A2088" s="1" t="s">
        <v>4089</v>
      </c>
      <c r="B2088" s="1" t="s">
        <v>4090</v>
      </c>
      <c r="C2088" s="40"/>
    </row>
    <row r="2089" spans="1:3" ht="16.5" x14ac:dyDescent="0.25">
      <c r="A2089" s="1" t="s">
        <v>4091</v>
      </c>
      <c r="B2089" s="1" t="s">
        <v>4092</v>
      </c>
      <c r="C2089" s="40"/>
    </row>
    <row r="2090" spans="1:3" ht="16.5" x14ac:dyDescent="0.25">
      <c r="A2090" s="1" t="s">
        <v>4093</v>
      </c>
      <c r="B2090" s="1" t="s">
        <v>4094</v>
      </c>
      <c r="C2090" s="40"/>
    </row>
    <row r="2091" spans="1:3" ht="16.5" x14ac:dyDescent="0.25">
      <c r="A2091" s="1" t="s">
        <v>4095</v>
      </c>
      <c r="B2091" s="1" t="s">
        <v>4096</v>
      </c>
      <c r="C2091" s="40"/>
    </row>
    <row r="2092" spans="1:3" ht="16.5" x14ac:dyDescent="0.25">
      <c r="A2092" s="1" t="s">
        <v>4097</v>
      </c>
      <c r="B2092" s="1" t="s">
        <v>4098</v>
      </c>
      <c r="C2092" s="40"/>
    </row>
    <row r="2093" spans="1:3" ht="16.5" x14ac:dyDescent="0.25">
      <c r="A2093" s="1" t="s">
        <v>4099</v>
      </c>
      <c r="B2093" s="1" t="s">
        <v>4098</v>
      </c>
      <c r="C2093" s="40"/>
    </row>
    <row r="2094" spans="1:3" ht="16.5" x14ac:dyDescent="0.25">
      <c r="A2094" s="1" t="s">
        <v>4100</v>
      </c>
      <c r="B2094" s="1" t="s">
        <v>4101</v>
      </c>
      <c r="C2094" s="40"/>
    </row>
    <row r="2095" spans="1:3" ht="16.5" x14ac:dyDescent="0.25">
      <c r="A2095" s="1" t="s">
        <v>4102</v>
      </c>
      <c r="B2095" s="1" t="s">
        <v>4101</v>
      </c>
      <c r="C2095" s="40"/>
    </row>
    <row r="2096" spans="1:3" ht="33" x14ac:dyDescent="0.25">
      <c r="A2096" s="1" t="s">
        <v>4103</v>
      </c>
      <c r="B2096" s="1" t="s">
        <v>4104</v>
      </c>
      <c r="C2096" s="40"/>
    </row>
    <row r="2097" spans="1:3" ht="33" x14ac:dyDescent="0.25">
      <c r="A2097" s="1" t="s">
        <v>4105</v>
      </c>
      <c r="B2097" s="1" t="s">
        <v>4104</v>
      </c>
      <c r="C2097" s="40"/>
    </row>
    <row r="2098" spans="1:3" ht="16.5" x14ac:dyDescent="0.25">
      <c r="A2098" s="1" t="s">
        <v>4106</v>
      </c>
      <c r="B2098" s="1" t="s">
        <v>4107</v>
      </c>
      <c r="C2098" s="40"/>
    </row>
    <row r="2099" spans="1:3" ht="16.5" x14ac:dyDescent="0.25">
      <c r="A2099" s="1" t="s">
        <v>4108</v>
      </c>
      <c r="B2099" s="1" t="s">
        <v>4107</v>
      </c>
      <c r="C2099" s="40"/>
    </row>
    <row r="2100" spans="1:3" ht="16.5" x14ac:dyDescent="0.25">
      <c r="A2100" s="1" t="s">
        <v>4109</v>
      </c>
      <c r="B2100" s="1" t="s">
        <v>4110</v>
      </c>
      <c r="C2100" s="40"/>
    </row>
    <row r="2101" spans="1:3" ht="16.5" x14ac:dyDescent="0.25">
      <c r="A2101" s="1" t="s">
        <v>4111</v>
      </c>
      <c r="B2101" s="1" t="s">
        <v>4112</v>
      </c>
      <c r="C2101" s="40"/>
    </row>
    <row r="2102" spans="1:3" ht="16.5" x14ac:dyDescent="0.25">
      <c r="A2102" s="1" t="s">
        <v>4113</v>
      </c>
      <c r="B2102" s="1" t="s">
        <v>4112</v>
      </c>
      <c r="C2102" s="40"/>
    </row>
    <row r="2103" spans="1:3" ht="33" x14ac:dyDescent="0.25">
      <c r="A2103" s="1" t="s">
        <v>4114</v>
      </c>
      <c r="B2103" s="1" t="s">
        <v>4115</v>
      </c>
      <c r="C2103" s="40"/>
    </row>
    <row r="2104" spans="1:3" ht="33" x14ac:dyDescent="0.25">
      <c r="A2104" s="1" t="s">
        <v>4116</v>
      </c>
      <c r="B2104" s="1" t="s">
        <v>4117</v>
      </c>
      <c r="C2104" s="40"/>
    </row>
    <row r="2105" spans="1:3" ht="16.5" x14ac:dyDescent="0.25">
      <c r="A2105" s="1" t="s">
        <v>4118</v>
      </c>
      <c r="B2105" s="1" t="s">
        <v>4119</v>
      </c>
      <c r="C2105" s="40"/>
    </row>
    <row r="2106" spans="1:3" ht="33" x14ac:dyDescent="0.25">
      <c r="A2106" s="1" t="s">
        <v>4120</v>
      </c>
      <c r="B2106" s="1" t="s">
        <v>4121</v>
      </c>
      <c r="C2106" s="40"/>
    </row>
    <row r="2107" spans="1:3" ht="16.5" x14ac:dyDescent="0.25">
      <c r="A2107" s="1" t="s">
        <v>4122</v>
      </c>
      <c r="B2107" s="1" t="s">
        <v>4123</v>
      </c>
      <c r="C2107" s="40"/>
    </row>
    <row r="2108" spans="1:3" ht="16.5" x14ac:dyDescent="0.25">
      <c r="A2108" s="1" t="s">
        <v>4124</v>
      </c>
      <c r="B2108" s="1" t="s">
        <v>4125</v>
      </c>
      <c r="C2108" s="40"/>
    </row>
    <row r="2109" spans="1:3" ht="33" x14ac:dyDescent="0.25">
      <c r="A2109" s="1" t="s">
        <v>4126</v>
      </c>
      <c r="B2109" s="1" t="s">
        <v>4127</v>
      </c>
      <c r="C2109" s="40"/>
    </row>
    <row r="2110" spans="1:3" ht="33" x14ac:dyDescent="0.25">
      <c r="A2110" s="1" t="s">
        <v>4128</v>
      </c>
      <c r="B2110" s="1" t="s">
        <v>4129</v>
      </c>
      <c r="C2110" s="40"/>
    </row>
    <row r="2111" spans="1:3" ht="33" x14ac:dyDescent="0.25">
      <c r="A2111" s="1" t="s">
        <v>4130</v>
      </c>
      <c r="B2111" s="1" t="s">
        <v>4131</v>
      </c>
      <c r="C2111" s="40"/>
    </row>
    <row r="2112" spans="1:3" ht="16.5" x14ac:dyDescent="0.25">
      <c r="A2112" s="1" t="s">
        <v>4132</v>
      </c>
      <c r="B2112" s="1" t="s">
        <v>4133</v>
      </c>
      <c r="C2112" s="40"/>
    </row>
    <row r="2113" spans="1:3" ht="66" x14ac:dyDescent="0.25">
      <c r="A2113" s="1" t="s">
        <v>4134</v>
      </c>
      <c r="B2113" s="1" t="s">
        <v>4135</v>
      </c>
      <c r="C2113" s="40"/>
    </row>
    <row r="2114" spans="1:3" ht="16.5" x14ac:dyDescent="0.25">
      <c r="A2114" s="1" t="s">
        <v>4136</v>
      </c>
      <c r="B2114" s="1" t="s">
        <v>4137</v>
      </c>
      <c r="C2114" s="40"/>
    </row>
    <row r="2115" spans="1:3" ht="33" x14ac:dyDescent="0.25">
      <c r="A2115" s="1" t="s">
        <v>4138</v>
      </c>
      <c r="B2115" s="1" t="s">
        <v>4139</v>
      </c>
      <c r="C2115" s="40"/>
    </row>
    <row r="2116" spans="1:3" ht="33" x14ac:dyDescent="0.25">
      <c r="A2116" s="1" t="s">
        <v>4140</v>
      </c>
      <c r="B2116" s="1" t="s">
        <v>4141</v>
      </c>
      <c r="C2116" s="40"/>
    </row>
    <row r="2117" spans="1:3" ht="16.5" x14ac:dyDescent="0.25">
      <c r="A2117" s="1" t="s">
        <v>4142</v>
      </c>
      <c r="B2117" s="1" t="s">
        <v>4143</v>
      </c>
      <c r="C2117" s="40"/>
    </row>
    <row r="2118" spans="1:3" ht="16.5" x14ac:dyDescent="0.25">
      <c r="A2118" s="1" t="s">
        <v>4144</v>
      </c>
      <c r="B2118" s="1" t="s">
        <v>4143</v>
      </c>
      <c r="C2118" s="40"/>
    </row>
    <row r="2119" spans="1:3" ht="16.5" x14ac:dyDescent="0.25">
      <c r="A2119" s="1" t="s">
        <v>4145</v>
      </c>
      <c r="B2119" s="1" t="s">
        <v>674</v>
      </c>
      <c r="C2119" s="40"/>
    </row>
    <row r="2120" spans="1:3" ht="16.5" x14ac:dyDescent="0.25">
      <c r="A2120" s="1" t="s">
        <v>4146</v>
      </c>
      <c r="B2120" s="1" t="s">
        <v>4147</v>
      </c>
      <c r="C2120" s="40"/>
    </row>
    <row r="2121" spans="1:3" ht="16.5" x14ac:dyDescent="0.25">
      <c r="A2121" s="1" t="s">
        <v>676</v>
      </c>
      <c r="B2121" s="1" t="s">
        <v>675</v>
      </c>
      <c r="C2121" s="40"/>
    </row>
    <row r="2122" spans="1:3" ht="33" x14ac:dyDescent="0.25">
      <c r="A2122" s="1" t="s">
        <v>677</v>
      </c>
      <c r="B2122" s="1" t="s">
        <v>678</v>
      </c>
      <c r="C2122" s="40"/>
    </row>
    <row r="2123" spans="1:3" ht="33" x14ac:dyDescent="0.25">
      <c r="A2123" s="1" t="s">
        <v>4148</v>
      </c>
      <c r="B2123" s="1" t="s">
        <v>4149</v>
      </c>
      <c r="C2123" s="40"/>
    </row>
    <row r="2124" spans="1:3" ht="16.5" x14ac:dyDescent="0.25">
      <c r="A2124" s="1" t="s">
        <v>679</v>
      </c>
      <c r="B2124" s="1" t="s">
        <v>680</v>
      </c>
      <c r="C2124" s="40"/>
    </row>
    <row r="2125" spans="1:3" ht="16.5" x14ac:dyDescent="0.25">
      <c r="A2125" s="1" t="s">
        <v>4150</v>
      </c>
      <c r="B2125" s="1" t="s">
        <v>4151</v>
      </c>
      <c r="C2125" s="40"/>
    </row>
    <row r="2126" spans="1:3" ht="16.5" x14ac:dyDescent="0.25">
      <c r="A2126" s="1" t="s">
        <v>4152</v>
      </c>
      <c r="B2126" s="1" t="s">
        <v>4153</v>
      </c>
      <c r="C2126" s="40"/>
    </row>
    <row r="2127" spans="1:3" ht="16.5" x14ac:dyDescent="0.25">
      <c r="A2127" s="1" t="s">
        <v>4154</v>
      </c>
      <c r="B2127" s="1" t="s">
        <v>4155</v>
      </c>
      <c r="C2127" s="40"/>
    </row>
    <row r="2128" spans="1:3" ht="16.5" x14ac:dyDescent="0.25">
      <c r="A2128" s="1" t="s">
        <v>4156</v>
      </c>
      <c r="B2128" s="1" t="s">
        <v>4157</v>
      </c>
      <c r="C2128" s="40"/>
    </row>
    <row r="2129" spans="1:3" ht="16.5" x14ac:dyDescent="0.25">
      <c r="A2129" s="1" t="s">
        <v>684</v>
      </c>
      <c r="B2129" s="1" t="s">
        <v>683</v>
      </c>
      <c r="C2129" s="40"/>
    </row>
    <row r="2130" spans="1:3" ht="16.5" x14ac:dyDescent="0.25">
      <c r="A2130" s="1" t="s">
        <v>4158</v>
      </c>
      <c r="B2130" s="1" t="s">
        <v>4159</v>
      </c>
      <c r="C2130" s="40"/>
    </row>
    <row r="2131" spans="1:3" ht="16.5" x14ac:dyDescent="0.25">
      <c r="A2131" s="1" t="s">
        <v>4160</v>
      </c>
      <c r="B2131" s="1" t="s">
        <v>4161</v>
      </c>
      <c r="C2131" s="40"/>
    </row>
    <row r="2132" spans="1:3" ht="16.5" x14ac:dyDescent="0.25">
      <c r="A2132" s="1" t="s">
        <v>685</v>
      </c>
      <c r="B2132" s="1" t="s">
        <v>686</v>
      </c>
      <c r="C2132" s="40"/>
    </row>
    <row r="2133" spans="1:3" ht="16.5" x14ac:dyDescent="0.25">
      <c r="A2133" s="1" t="s">
        <v>4162</v>
      </c>
      <c r="B2133" s="1" t="s">
        <v>4163</v>
      </c>
      <c r="C2133" s="40"/>
    </row>
    <row r="2134" spans="1:3" ht="16.5" x14ac:dyDescent="0.25">
      <c r="A2134" s="1" t="s">
        <v>4164</v>
      </c>
      <c r="B2134" s="1" t="s">
        <v>4165</v>
      </c>
      <c r="C2134" s="40"/>
    </row>
    <row r="2135" spans="1:3" ht="16.5" x14ac:dyDescent="0.25">
      <c r="A2135" s="1" t="s">
        <v>689</v>
      </c>
      <c r="B2135" s="1" t="s">
        <v>690</v>
      </c>
      <c r="C2135" s="40"/>
    </row>
    <row r="2136" spans="1:3" ht="16.5" x14ac:dyDescent="0.25">
      <c r="A2136" s="1" t="s">
        <v>4166</v>
      </c>
      <c r="B2136" s="1" t="s">
        <v>4167</v>
      </c>
      <c r="C2136" s="40"/>
    </row>
    <row r="2137" spans="1:3" ht="16.5" x14ac:dyDescent="0.25">
      <c r="A2137" s="1" t="s">
        <v>4168</v>
      </c>
      <c r="B2137" s="1" t="s">
        <v>4169</v>
      </c>
      <c r="C2137" s="40"/>
    </row>
    <row r="2138" spans="1:3" ht="16.5" x14ac:dyDescent="0.25">
      <c r="A2138" s="1" t="s">
        <v>4170</v>
      </c>
      <c r="B2138" s="1" t="s">
        <v>4171</v>
      </c>
      <c r="C2138" s="40"/>
    </row>
    <row r="2139" spans="1:3" ht="33" x14ac:dyDescent="0.25">
      <c r="A2139" s="1" t="s">
        <v>4172</v>
      </c>
      <c r="B2139" s="1" t="s">
        <v>4173</v>
      </c>
      <c r="C2139" s="40"/>
    </row>
    <row r="2140" spans="1:3" ht="16.5" x14ac:dyDescent="0.25">
      <c r="A2140" s="1" t="s">
        <v>4174</v>
      </c>
      <c r="B2140" s="1" t="s">
        <v>4175</v>
      </c>
      <c r="C2140" s="40"/>
    </row>
    <row r="2141" spans="1:3" ht="16.5" x14ac:dyDescent="0.25">
      <c r="A2141" s="1" t="s">
        <v>4176</v>
      </c>
      <c r="B2141" s="1" t="s">
        <v>4175</v>
      </c>
      <c r="C2141" s="40"/>
    </row>
    <row r="2142" spans="1:3" ht="33" x14ac:dyDescent="0.25">
      <c r="A2142" s="1" t="s">
        <v>4177</v>
      </c>
      <c r="B2142" s="1" t="s">
        <v>4178</v>
      </c>
      <c r="C2142" s="40"/>
    </row>
    <row r="2143" spans="1:3" ht="33" x14ac:dyDescent="0.25">
      <c r="A2143" s="1" t="s">
        <v>4179</v>
      </c>
      <c r="B2143" s="1" t="s">
        <v>4180</v>
      </c>
      <c r="C2143" s="40"/>
    </row>
    <row r="2144" spans="1:3" ht="16.5" x14ac:dyDescent="0.25">
      <c r="A2144" s="1" t="s">
        <v>4181</v>
      </c>
      <c r="B2144" s="1" t="s">
        <v>4182</v>
      </c>
      <c r="C2144" s="40"/>
    </row>
    <row r="2145" spans="1:3" ht="16.5" x14ac:dyDescent="0.25">
      <c r="A2145" s="1" t="s">
        <v>4183</v>
      </c>
      <c r="B2145" s="1" t="s">
        <v>688</v>
      </c>
      <c r="C2145" s="40"/>
    </row>
    <row r="2146" spans="1:3" ht="16.5" x14ac:dyDescent="0.25">
      <c r="A2146" s="1" t="s">
        <v>687</v>
      </c>
      <c r="B2146" s="1" t="s">
        <v>688</v>
      </c>
      <c r="C2146" s="40"/>
    </row>
    <row r="2147" spans="1:3" ht="16.5" x14ac:dyDescent="0.25">
      <c r="A2147" s="1" t="s">
        <v>4184</v>
      </c>
      <c r="B2147" s="1" t="s">
        <v>4185</v>
      </c>
      <c r="C2147" s="40"/>
    </row>
    <row r="2148" spans="1:3" ht="16.5" x14ac:dyDescent="0.25">
      <c r="A2148" s="1" t="s">
        <v>4186</v>
      </c>
      <c r="B2148" s="1" t="s">
        <v>4187</v>
      </c>
      <c r="C2148" s="40"/>
    </row>
    <row r="2149" spans="1:3" ht="16.5" x14ac:dyDescent="0.25">
      <c r="A2149" s="1" t="s">
        <v>681</v>
      </c>
      <c r="B2149" s="1" t="s">
        <v>682</v>
      </c>
      <c r="C2149" s="40"/>
    </row>
    <row r="2150" spans="1:3" ht="16.5" x14ac:dyDescent="0.25">
      <c r="A2150" s="1" t="s">
        <v>4188</v>
      </c>
      <c r="B2150" s="1" t="s">
        <v>4189</v>
      </c>
      <c r="C2150" s="40"/>
    </row>
    <row r="2151" spans="1:3" ht="16.5" x14ac:dyDescent="0.25">
      <c r="A2151" s="1" t="s">
        <v>4190</v>
      </c>
      <c r="B2151" s="1" t="s">
        <v>4191</v>
      </c>
      <c r="C2151" s="40"/>
    </row>
    <row r="2152" spans="1:3" ht="16.5" x14ac:dyDescent="0.25">
      <c r="A2152" s="1" t="s">
        <v>4192</v>
      </c>
      <c r="B2152" s="1" t="s">
        <v>4191</v>
      </c>
      <c r="C2152" s="40"/>
    </row>
    <row r="2153" spans="1:3" ht="16.5" x14ac:dyDescent="0.25">
      <c r="A2153" s="1" t="s">
        <v>4193</v>
      </c>
      <c r="B2153" s="1" t="s">
        <v>4194</v>
      </c>
      <c r="C2153" s="40"/>
    </row>
    <row r="2154" spans="1:3" ht="16.5" x14ac:dyDescent="0.25">
      <c r="A2154" s="1" t="s">
        <v>4195</v>
      </c>
      <c r="B2154" s="1" t="s">
        <v>4194</v>
      </c>
      <c r="C2154" s="40"/>
    </row>
    <row r="2155" spans="1:3" ht="16.5" x14ac:dyDescent="0.25">
      <c r="A2155" s="1" t="s">
        <v>4196</v>
      </c>
      <c r="B2155" s="1" t="s">
        <v>4197</v>
      </c>
      <c r="C2155" s="40"/>
    </row>
    <row r="2156" spans="1:3" ht="16.5" x14ac:dyDescent="0.25">
      <c r="A2156" s="1" t="s">
        <v>4198</v>
      </c>
      <c r="B2156" s="1" t="s">
        <v>4199</v>
      </c>
      <c r="C2156" s="40"/>
    </row>
    <row r="2157" spans="1:3" ht="16.5" x14ac:dyDescent="0.25">
      <c r="A2157" s="1" t="s">
        <v>4200</v>
      </c>
      <c r="B2157" s="1" t="s">
        <v>4199</v>
      </c>
      <c r="C2157" s="40"/>
    </row>
    <row r="2158" spans="1:3" ht="16.5" x14ac:dyDescent="0.25">
      <c r="A2158" s="1" t="s">
        <v>4201</v>
      </c>
      <c r="B2158" s="1" t="s">
        <v>4202</v>
      </c>
      <c r="C2158" s="40"/>
    </row>
    <row r="2159" spans="1:3" ht="33" x14ac:dyDescent="0.25">
      <c r="A2159" s="1" t="s">
        <v>4203</v>
      </c>
      <c r="B2159" s="1" t="s">
        <v>4204</v>
      </c>
      <c r="C2159" s="40"/>
    </row>
    <row r="2160" spans="1:3" ht="33" x14ac:dyDescent="0.25">
      <c r="A2160" s="1" t="s">
        <v>4205</v>
      </c>
      <c r="B2160" s="1" t="s">
        <v>4206</v>
      </c>
      <c r="C2160" s="40"/>
    </row>
    <row r="2161" spans="1:3" ht="16.5" x14ac:dyDescent="0.25">
      <c r="A2161" s="1" t="s">
        <v>4207</v>
      </c>
      <c r="B2161" s="1" t="s">
        <v>4208</v>
      </c>
      <c r="C2161" s="40"/>
    </row>
    <row r="2162" spans="1:3" ht="16.5" x14ac:dyDescent="0.25">
      <c r="A2162" s="1" t="s">
        <v>4209</v>
      </c>
      <c r="B2162" s="1" t="s">
        <v>4210</v>
      </c>
      <c r="C2162" s="40"/>
    </row>
    <row r="2163" spans="1:3" ht="16.5" x14ac:dyDescent="0.25">
      <c r="A2163" s="1" t="s">
        <v>4211</v>
      </c>
      <c r="B2163" s="1" t="s">
        <v>4212</v>
      </c>
      <c r="C2163" s="40"/>
    </row>
    <row r="2164" spans="1:3" ht="16.5" x14ac:dyDescent="0.25">
      <c r="A2164" s="1" t="s">
        <v>4213</v>
      </c>
      <c r="B2164" s="1" t="s">
        <v>4214</v>
      </c>
      <c r="C2164" s="40"/>
    </row>
    <row r="2165" spans="1:3" ht="16.5" x14ac:dyDescent="0.25">
      <c r="A2165" s="1" t="s">
        <v>4215</v>
      </c>
      <c r="B2165" s="1" t="s">
        <v>4216</v>
      </c>
      <c r="C2165" s="40"/>
    </row>
    <row r="2166" spans="1:3" ht="16.5" x14ac:dyDescent="0.25">
      <c r="A2166" s="1" t="s">
        <v>4217</v>
      </c>
      <c r="B2166" s="1" t="s">
        <v>4218</v>
      </c>
      <c r="C2166" s="40"/>
    </row>
    <row r="2167" spans="1:3" ht="16.5" x14ac:dyDescent="0.25">
      <c r="A2167" s="1" t="s">
        <v>4219</v>
      </c>
      <c r="B2167" s="1" t="s">
        <v>4218</v>
      </c>
      <c r="C2167" s="40"/>
    </row>
    <row r="2168" spans="1:3" ht="16.5" x14ac:dyDescent="0.25">
      <c r="A2168" s="1" t="s">
        <v>4220</v>
      </c>
      <c r="B2168" s="1" t="s">
        <v>4221</v>
      </c>
      <c r="C2168" s="40"/>
    </row>
    <row r="2169" spans="1:3" ht="16.5" x14ac:dyDescent="0.25">
      <c r="A2169" s="1" t="s">
        <v>4222</v>
      </c>
      <c r="B2169" s="1" t="s">
        <v>4223</v>
      </c>
      <c r="C2169" s="40"/>
    </row>
    <row r="2170" spans="1:3" ht="33" x14ac:dyDescent="0.25">
      <c r="A2170" s="1" t="s">
        <v>4224</v>
      </c>
      <c r="B2170" s="1" t="s">
        <v>4225</v>
      </c>
      <c r="C2170" s="40"/>
    </row>
    <row r="2171" spans="1:3" ht="16.5" x14ac:dyDescent="0.25">
      <c r="A2171" s="1" t="s">
        <v>4226</v>
      </c>
      <c r="B2171" s="1" t="s">
        <v>4227</v>
      </c>
      <c r="C2171" s="40"/>
    </row>
    <row r="2172" spans="1:3" ht="33" x14ac:dyDescent="0.25">
      <c r="A2172" s="1" t="s">
        <v>4228</v>
      </c>
      <c r="B2172" s="1" t="s">
        <v>4229</v>
      </c>
      <c r="C2172" s="40"/>
    </row>
    <row r="2173" spans="1:3" ht="16.5" x14ac:dyDescent="0.25">
      <c r="A2173" s="1" t="s">
        <v>4230</v>
      </c>
      <c r="B2173" s="1" t="s">
        <v>4231</v>
      </c>
      <c r="C2173" s="40"/>
    </row>
    <row r="2174" spans="1:3" ht="16.5" x14ac:dyDescent="0.25">
      <c r="A2174" s="1" t="s">
        <v>4232</v>
      </c>
      <c r="B2174" s="1" t="s">
        <v>4231</v>
      </c>
      <c r="C2174" s="40"/>
    </row>
    <row r="2175" spans="1:3" ht="33" x14ac:dyDescent="0.25">
      <c r="A2175" s="1" t="s">
        <v>4233</v>
      </c>
      <c r="B2175" s="1" t="s">
        <v>4234</v>
      </c>
      <c r="C2175" s="40"/>
    </row>
    <row r="2176" spans="1:3" ht="33" x14ac:dyDescent="0.25">
      <c r="A2176" s="1" t="s">
        <v>4235</v>
      </c>
      <c r="B2176" s="1" t="s">
        <v>4236</v>
      </c>
      <c r="C2176" s="40"/>
    </row>
    <row r="2177" spans="1:3" ht="16.5" x14ac:dyDescent="0.25">
      <c r="A2177" s="1" t="s">
        <v>4237</v>
      </c>
      <c r="B2177" s="1" t="s">
        <v>4238</v>
      </c>
      <c r="C2177" s="40"/>
    </row>
    <row r="2178" spans="1:3" ht="16.5" x14ac:dyDescent="0.25">
      <c r="A2178" s="1" t="s">
        <v>4239</v>
      </c>
      <c r="B2178" s="1" t="s">
        <v>4238</v>
      </c>
      <c r="C2178" s="40"/>
    </row>
    <row r="2179" spans="1:3" ht="33" x14ac:dyDescent="0.25">
      <c r="A2179" s="1" t="s">
        <v>4240</v>
      </c>
      <c r="B2179" s="1" t="s">
        <v>4241</v>
      </c>
      <c r="C2179" s="40"/>
    </row>
    <row r="2180" spans="1:3" ht="33" x14ac:dyDescent="0.25">
      <c r="A2180" s="1" t="s">
        <v>4242</v>
      </c>
      <c r="B2180" s="1" t="s">
        <v>4241</v>
      </c>
      <c r="C2180" s="40"/>
    </row>
    <row r="2181" spans="1:3" ht="16.5" x14ac:dyDescent="0.25">
      <c r="A2181" s="1" t="s">
        <v>4243</v>
      </c>
      <c r="B2181" s="1" t="s">
        <v>4244</v>
      </c>
      <c r="C2181" s="40"/>
    </row>
    <row r="2182" spans="1:3" ht="16.5" x14ac:dyDescent="0.25">
      <c r="A2182" s="1" t="s">
        <v>4245</v>
      </c>
      <c r="B2182" s="1" t="s">
        <v>4246</v>
      </c>
      <c r="C2182" s="40"/>
    </row>
    <row r="2183" spans="1:3" ht="16.5" x14ac:dyDescent="0.25">
      <c r="A2183" s="1" t="s">
        <v>4247</v>
      </c>
      <c r="B2183" s="1" t="s">
        <v>4248</v>
      </c>
      <c r="C2183" s="40"/>
    </row>
    <row r="2184" spans="1:3" ht="16.5" x14ac:dyDescent="0.25">
      <c r="A2184" s="1" t="s">
        <v>4249</v>
      </c>
      <c r="B2184" s="1" t="s">
        <v>4250</v>
      </c>
      <c r="C2184" s="40"/>
    </row>
    <row r="2185" spans="1:3" ht="16.5" x14ac:dyDescent="0.25">
      <c r="A2185" s="1" t="s">
        <v>4251</v>
      </c>
      <c r="B2185" s="1" t="s">
        <v>4252</v>
      </c>
      <c r="C2185" s="40"/>
    </row>
    <row r="2186" spans="1:3" ht="16.5" x14ac:dyDescent="0.25">
      <c r="A2186" s="1" t="s">
        <v>4253</v>
      </c>
      <c r="B2186" s="1" t="s">
        <v>4254</v>
      </c>
      <c r="C2186" s="40"/>
    </row>
    <row r="2187" spans="1:3" ht="16.5" x14ac:dyDescent="0.25">
      <c r="A2187" s="1" t="s">
        <v>4255</v>
      </c>
      <c r="B2187" s="1" t="s">
        <v>4256</v>
      </c>
      <c r="C2187" s="40"/>
    </row>
    <row r="2188" spans="1:3" ht="16.5" x14ac:dyDescent="0.25">
      <c r="A2188" s="1" t="s">
        <v>4257</v>
      </c>
      <c r="B2188" s="1" t="s">
        <v>4258</v>
      </c>
      <c r="C2188" s="40"/>
    </row>
    <row r="2189" spans="1:3" ht="16.5" x14ac:dyDescent="0.25">
      <c r="A2189" s="1" t="s">
        <v>4259</v>
      </c>
      <c r="B2189" s="1" t="s">
        <v>4260</v>
      </c>
      <c r="C2189" s="40"/>
    </row>
    <row r="2190" spans="1:3" ht="16.5" x14ac:dyDescent="0.25">
      <c r="A2190" s="1" t="s">
        <v>4261</v>
      </c>
      <c r="B2190" s="1" t="s">
        <v>4262</v>
      </c>
      <c r="C2190" s="40"/>
    </row>
    <row r="2191" spans="1:3" ht="16.5" x14ac:dyDescent="0.25">
      <c r="A2191" s="1" t="s">
        <v>4263</v>
      </c>
      <c r="B2191" s="1" t="s">
        <v>4264</v>
      </c>
      <c r="C2191" s="40"/>
    </row>
    <row r="2192" spans="1:3" ht="16.5" x14ac:dyDescent="0.25">
      <c r="A2192" s="1" t="s">
        <v>4265</v>
      </c>
      <c r="B2192" s="1" t="s">
        <v>4266</v>
      </c>
      <c r="C2192" s="40"/>
    </row>
    <row r="2193" spans="1:3" ht="33" x14ac:dyDescent="0.25">
      <c r="A2193" s="1" t="s">
        <v>4267</v>
      </c>
      <c r="B2193" s="1" t="s">
        <v>4268</v>
      </c>
      <c r="C2193" s="40"/>
    </row>
    <row r="2194" spans="1:3" ht="33" x14ac:dyDescent="0.25">
      <c r="A2194" s="1" t="s">
        <v>4269</v>
      </c>
      <c r="B2194" s="1" t="s">
        <v>4270</v>
      </c>
      <c r="C2194" s="40"/>
    </row>
    <row r="2195" spans="1:3" ht="16.5" x14ac:dyDescent="0.25">
      <c r="A2195" s="1" t="s">
        <v>4271</v>
      </c>
      <c r="B2195" s="1" t="s">
        <v>4272</v>
      </c>
      <c r="C2195" s="40"/>
    </row>
    <row r="2196" spans="1:3" ht="33" x14ac:dyDescent="0.25">
      <c r="A2196" s="1" t="s">
        <v>4273</v>
      </c>
      <c r="B2196" s="1" t="s">
        <v>4274</v>
      </c>
      <c r="C2196" s="40"/>
    </row>
    <row r="2197" spans="1:3" ht="33" x14ac:dyDescent="0.25">
      <c r="A2197" s="1" t="s">
        <v>4275</v>
      </c>
      <c r="B2197" s="1" t="s">
        <v>4276</v>
      </c>
      <c r="C2197" s="40"/>
    </row>
    <row r="2198" spans="1:3" ht="16.5" x14ac:dyDescent="0.25">
      <c r="A2198" s="1" t="s">
        <v>4277</v>
      </c>
      <c r="B2198" s="1" t="s">
        <v>4278</v>
      </c>
      <c r="C2198" s="40"/>
    </row>
    <row r="2199" spans="1:3" ht="16.5" x14ac:dyDescent="0.25">
      <c r="A2199" s="1" t="s">
        <v>4279</v>
      </c>
      <c r="B2199" s="1" t="s">
        <v>4280</v>
      </c>
      <c r="C2199" s="40"/>
    </row>
    <row r="2200" spans="1:3" ht="16.5" x14ac:dyDescent="0.25">
      <c r="A2200" s="1" t="s">
        <v>4281</v>
      </c>
      <c r="B2200" s="1" t="s">
        <v>4282</v>
      </c>
      <c r="C2200" s="40"/>
    </row>
    <row r="2201" spans="1:3" ht="16.5" x14ac:dyDescent="0.25">
      <c r="A2201" s="1" t="s">
        <v>4283</v>
      </c>
      <c r="B2201" s="1" t="s">
        <v>4284</v>
      </c>
      <c r="C2201" s="40"/>
    </row>
    <row r="2202" spans="1:3" ht="16.5" x14ac:dyDescent="0.25">
      <c r="A2202" s="1" t="s">
        <v>4285</v>
      </c>
      <c r="B2202" s="1" t="s">
        <v>4286</v>
      </c>
      <c r="C2202" s="40"/>
    </row>
    <row r="2203" spans="1:3" ht="16.5" x14ac:dyDescent="0.25">
      <c r="A2203" s="1" t="s">
        <v>4287</v>
      </c>
      <c r="B2203" s="1" t="s">
        <v>4288</v>
      </c>
      <c r="C2203" s="40"/>
    </row>
    <row r="2204" spans="1:3" ht="16.5" x14ac:dyDescent="0.25">
      <c r="A2204" s="1" t="s">
        <v>4289</v>
      </c>
      <c r="B2204" s="1" t="s">
        <v>4290</v>
      </c>
      <c r="C2204" s="40"/>
    </row>
    <row r="2205" spans="1:3" ht="16.5" x14ac:dyDescent="0.25">
      <c r="A2205" s="1" t="s">
        <v>4291</v>
      </c>
      <c r="B2205" s="1" t="s">
        <v>4292</v>
      </c>
      <c r="C2205" s="40"/>
    </row>
    <row r="2206" spans="1:3" ht="16.5" x14ac:dyDescent="0.25">
      <c r="A2206" s="1" t="s">
        <v>4293</v>
      </c>
      <c r="B2206" s="1" t="s">
        <v>4294</v>
      </c>
      <c r="C2206" s="40"/>
    </row>
    <row r="2207" spans="1:3" ht="33" x14ac:dyDescent="0.25">
      <c r="A2207" s="1" t="s">
        <v>4295</v>
      </c>
      <c r="B2207" s="1" t="s">
        <v>4296</v>
      </c>
      <c r="C2207" s="40"/>
    </row>
    <row r="2208" spans="1:3" ht="33" x14ac:dyDescent="0.25">
      <c r="A2208" s="1" t="s">
        <v>4297</v>
      </c>
      <c r="B2208" s="1" t="s">
        <v>4298</v>
      </c>
      <c r="C2208" s="40"/>
    </row>
    <row r="2209" spans="1:3" ht="33" x14ac:dyDescent="0.25">
      <c r="A2209" s="1" t="s">
        <v>4299</v>
      </c>
      <c r="B2209" s="1" t="s">
        <v>4300</v>
      </c>
      <c r="C2209" s="40"/>
    </row>
    <row r="2210" spans="1:3" ht="16.5" x14ac:dyDescent="0.25">
      <c r="A2210" s="1" t="s">
        <v>4301</v>
      </c>
      <c r="B2210" s="1" t="s">
        <v>4302</v>
      </c>
      <c r="C2210" s="40"/>
    </row>
    <row r="2211" spans="1:3" ht="16.5" x14ac:dyDescent="0.25">
      <c r="A2211" s="1" t="s">
        <v>4303</v>
      </c>
      <c r="B2211" s="1" t="s">
        <v>4304</v>
      </c>
      <c r="C2211" s="40"/>
    </row>
    <row r="2212" spans="1:3" ht="16.5" x14ac:dyDescent="0.25">
      <c r="A2212" s="1" t="s">
        <v>4305</v>
      </c>
      <c r="B2212" s="1" t="s">
        <v>4306</v>
      </c>
      <c r="C2212" s="40"/>
    </row>
    <row r="2213" spans="1:3" ht="16.5" x14ac:dyDescent="0.25">
      <c r="A2213" s="1" t="s">
        <v>4307</v>
      </c>
      <c r="B2213" s="1" t="s">
        <v>4308</v>
      </c>
      <c r="C2213" s="40"/>
    </row>
    <row r="2214" spans="1:3" ht="16.5" x14ac:dyDescent="0.25">
      <c r="A2214" s="1" t="s">
        <v>4309</v>
      </c>
      <c r="B2214" s="1" t="s">
        <v>4308</v>
      </c>
      <c r="C2214" s="40"/>
    </row>
    <row r="2215" spans="1:3" ht="16.5" x14ac:dyDescent="0.25">
      <c r="A2215" s="1" t="s">
        <v>4310</v>
      </c>
      <c r="B2215" s="1" t="s">
        <v>4311</v>
      </c>
      <c r="C2215" s="40"/>
    </row>
    <row r="2216" spans="1:3" ht="16.5" x14ac:dyDescent="0.25">
      <c r="A2216" s="1" t="s">
        <v>4312</v>
      </c>
      <c r="B2216" s="1" t="s">
        <v>4311</v>
      </c>
      <c r="C2216" s="40"/>
    </row>
    <row r="2217" spans="1:3" ht="33" x14ac:dyDescent="0.25">
      <c r="A2217" s="1" t="s">
        <v>4313</v>
      </c>
      <c r="B2217" s="1" t="s">
        <v>4314</v>
      </c>
      <c r="C2217" s="40"/>
    </row>
    <row r="2218" spans="1:3" ht="16.5" x14ac:dyDescent="0.25">
      <c r="A2218" s="1" t="s">
        <v>4315</v>
      </c>
      <c r="B2218" s="1" t="s">
        <v>4316</v>
      </c>
      <c r="C2218" s="40"/>
    </row>
    <row r="2219" spans="1:3" ht="16.5" x14ac:dyDescent="0.25">
      <c r="A2219" s="1" t="s">
        <v>4317</v>
      </c>
      <c r="B2219" s="1" t="s">
        <v>4318</v>
      </c>
      <c r="C2219" s="40"/>
    </row>
    <row r="2220" spans="1:3" ht="33" x14ac:dyDescent="0.25">
      <c r="A2220" s="1" t="s">
        <v>4319</v>
      </c>
      <c r="B2220" s="1" t="s">
        <v>4320</v>
      </c>
      <c r="C2220" s="40"/>
    </row>
    <row r="2221" spans="1:3" ht="16.5" x14ac:dyDescent="0.25">
      <c r="A2221" s="1" t="s">
        <v>4321</v>
      </c>
      <c r="B2221" s="1" t="s">
        <v>4322</v>
      </c>
      <c r="C2221" s="40"/>
    </row>
    <row r="2222" spans="1:3" ht="16.5" x14ac:dyDescent="0.25">
      <c r="A2222" s="1" t="s">
        <v>4323</v>
      </c>
      <c r="B2222" s="1" t="s">
        <v>4324</v>
      </c>
      <c r="C2222" s="40"/>
    </row>
    <row r="2223" spans="1:3" ht="16.5" x14ac:dyDescent="0.25">
      <c r="A2223" s="1" t="s">
        <v>4325</v>
      </c>
      <c r="B2223" s="1" t="s">
        <v>4326</v>
      </c>
      <c r="C2223" s="40"/>
    </row>
    <row r="2224" spans="1:3" ht="16.5" x14ac:dyDescent="0.25">
      <c r="A2224" s="1" t="s">
        <v>4327</v>
      </c>
      <c r="B2224" s="1" t="s">
        <v>4328</v>
      </c>
      <c r="C2224" s="40"/>
    </row>
    <row r="2225" spans="1:3" ht="33" x14ac:dyDescent="0.25">
      <c r="A2225" s="1" t="s">
        <v>4329</v>
      </c>
      <c r="B2225" s="1" t="s">
        <v>4330</v>
      </c>
      <c r="C2225" s="40"/>
    </row>
    <row r="2226" spans="1:3" ht="33" x14ac:dyDescent="0.25">
      <c r="A2226" s="1" t="s">
        <v>4331</v>
      </c>
      <c r="B2226" s="1" t="s">
        <v>4332</v>
      </c>
      <c r="C2226" s="40"/>
    </row>
    <row r="2227" spans="1:3" ht="16.5" x14ac:dyDescent="0.25">
      <c r="A2227" s="1" t="s">
        <v>4333</v>
      </c>
      <c r="B2227" s="1" t="s">
        <v>4334</v>
      </c>
      <c r="C2227" s="40"/>
    </row>
    <row r="2228" spans="1:3" ht="33" x14ac:dyDescent="0.25">
      <c r="A2228" s="1" t="s">
        <v>4335</v>
      </c>
      <c r="B2228" s="1" t="s">
        <v>4336</v>
      </c>
      <c r="C2228" s="40"/>
    </row>
    <row r="2229" spans="1:3" ht="16.5" x14ac:dyDescent="0.25">
      <c r="A2229" s="1" t="s">
        <v>4337</v>
      </c>
      <c r="B2229" s="1" t="s">
        <v>4338</v>
      </c>
      <c r="C2229" s="40"/>
    </row>
    <row r="2230" spans="1:3" ht="16.5" x14ac:dyDescent="0.25">
      <c r="A2230" s="1" t="s">
        <v>4339</v>
      </c>
      <c r="B2230" s="1" t="s">
        <v>4340</v>
      </c>
      <c r="C2230" s="40"/>
    </row>
    <row r="2231" spans="1:3" ht="33" x14ac:dyDescent="0.25">
      <c r="A2231" s="1" t="s">
        <v>4341</v>
      </c>
      <c r="B2231" s="1" t="s">
        <v>4342</v>
      </c>
      <c r="C2231" s="40"/>
    </row>
    <row r="2232" spans="1:3" ht="16.5" x14ac:dyDescent="0.25">
      <c r="A2232" s="1" t="s">
        <v>4343</v>
      </c>
      <c r="B2232" s="1" t="s">
        <v>4344</v>
      </c>
      <c r="C2232" s="40"/>
    </row>
    <row r="2233" spans="1:3" ht="16.5" x14ac:dyDescent="0.25">
      <c r="A2233" s="1" t="s">
        <v>4345</v>
      </c>
      <c r="B2233" s="1" t="s">
        <v>4346</v>
      </c>
      <c r="C2233" s="40"/>
    </row>
    <row r="2234" spans="1:3" ht="16.5" x14ac:dyDescent="0.25">
      <c r="A2234" s="1" t="s">
        <v>4347</v>
      </c>
      <c r="B2234" s="1" t="s">
        <v>4348</v>
      </c>
      <c r="C2234" s="40"/>
    </row>
    <row r="2235" spans="1:3" ht="33" x14ac:dyDescent="0.25">
      <c r="A2235" s="1" t="s">
        <v>4349</v>
      </c>
      <c r="B2235" s="1" t="s">
        <v>4350</v>
      </c>
      <c r="C2235" s="40"/>
    </row>
    <row r="2236" spans="1:3" ht="33" x14ac:dyDescent="0.25">
      <c r="A2236" s="1" t="s">
        <v>4351</v>
      </c>
      <c r="B2236" s="1" t="s">
        <v>4352</v>
      </c>
      <c r="C2236" s="40"/>
    </row>
    <row r="2237" spans="1:3" ht="16.5" x14ac:dyDescent="0.25">
      <c r="A2237" s="1" t="s">
        <v>4353</v>
      </c>
      <c r="B2237" s="1" t="s">
        <v>4354</v>
      </c>
      <c r="C2237" s="40"/>
    </row>
    <row r="2238" spans="1:3" ht="33" x14ac:dyDescent="0.25">
      <c r="A2238" s="1" t="s">
        <v>4355</v>
      </c>
      <c r="B2238" s="1" t="s">
        <v>4356</v>
      </c>
      <c r="C2238" s="40"/>
    </row>
    <row r="2239" spans="1:3" ht="16.5" x14ac:dyDescent="0.25">
      <c r="A2239" s="1" t="s">
        <v>4357</v>
      </c>
      <c r="B2239" s="1" t="s">
        <v>4358</v>
      </c>
      <c r="C2239" s="40"/>
    </row>
    <row r="2240" spans="1:3" ht="16.5" x14ac:dyDescent="0.25">
      <c r="A2240" s="1" t="s">
        <v>4359</v>
      </c>
      <c r="B2240" s="1" t="s">
        <v>4360</v>
      </c>
      <c r="C2240" s="40"/>
    </row>
    <row r="2241" spans="1:3" ht="16.5" x14ac:dyDescent="0.25">
      <c r="A2241" s="1" t="s">
        <v>4361</v>
      </c>
      <c r="B2241" s="1" t="s">
        <v>4362</v>
      </c>
      <c r="C2241" s="40"/>
    </row>
    <row r="2242" spans="1:3" ht="16.5" x14ac:dyDescent="0.25">
      <c r="A2242" s="1" t="s">
        <v>4363</v>
      </c>
      <c r="B2242" s="1" t="s">
        <v>4364</v>
      </c>
      <c r="C2242" s="40"/>
    </row>
    <row r="2243" spans="1:3" ht="16.5" x14ac:dyDescent="0.25">
      <c r="A2243" s="1" t="s">
        <v>4365</v>
      </c>
      <c r="B2243" s="1" t="s">
        <v>4366</v>
      </c>
      <c r="C2243" s="40"/>
    </row>
    <row r="2244" spans="1:3" ht="16.5" x14ac:dyDescent="0.25">
      <c r="A2244" s="1" t="s">
        <v>4367</v>
      </c>
      <c r="B2244" s="1" t="s">
        <v>4368</v>
      </c>
      <c r="C2244" s="40"/>
    </row>
    <row r="2245" spans="1:3" ht="16.5" x14ac:dyDescent="0.25">
      <c r="A2245" s="1" t="s">
        <v>4369</v>
      </c>
      <c r="B2245" s="1" t="s">
        <v>4370</v>
      </c>
      <c r="C2245" s="40"/>
    </row>
    <row r="2246" spans="1:3" ht="16.5" x14ac:dyDescent="0.25">
      <c r="A2246" s="1" t="s">
        <v>4371</v>
      </c>
      <c r="B2246" s="1" t="s">
        <v>4372</v>
      </c>
      <c r="C2246" s="40"/>
    </row>
    <row r="2247" spans="1:3" ht="16.5" x14ac:dyDescent="0.25">
      <c r="A2247" s="1" t="s">
        <v>4373</v>
      </c>
      <c r="B2247" s="1" t="s">
        <v>4374</v>
      </c>
      <c r="C2247" s="40"/>
    </row>
    <row r="2248" spans="1:3" ht="16.5" x14ac:dyDescent="0.25">
      <c r="A2248" s="1" t="s">
        <v>4375</v>
      </c>
      <c r="B2248" s="1" t="s">
        <v>4376</v>
      </c>
      <c r="C2248" s="40"/>
    </row>
    <row r="2249" spans="1:3" ht="16.5" x14ac:dyDescent="0.25">
      <c r="A2249" s="1" t="s">
        <v>4377</v>
      </c>
      <c r="B2249" s="1" t="s">
        <v>4378</v>
      </c>
      <c r="C2249" s="40"/>
    </row>
    <row r="2250" spans="1:3" ht="16.5" x14ac:dyDescent="0.25">
      <c r="A2250" s="1" t="s">
        <v>4379</v>
      </c>
      <c r="B2250" s="1" t="s">
        <v>4378</v>
      </c>
      <c r="C2250" s="40"/>
    </row>
    <row r="2251" spans="1:3" ht="16.5" x14ac:dyDescent="0.25">
      <c r="A2251" s="1" t="s">
        <v>4380</v>
      </c>
      <c r="B2251" s="1" t="s">
        <v>4381</v>
      </c>
      <c r="C2251" s="40"/>
    </row>
    <row r="2252" spans="1:3" ht="16.5" x14ac:dyDescent="0.25">
      <c r="A2252" s="1" t="s">
        <v>4382</v>
      </c>
      <c r="B2252" s="1" t="s">
        <v>4381</v>
      </c>
      <c r="C2252" s="40"/>
    </row>
    <row r="2253" spans="1:3" ht="16.5" x14ac:dyDescent="0.25">
      <c r="A2253" s="1" t="s">
        <v>4383</v>
      </c>
      <c r="B2253" s="1" t="s">
        <v>4384</v>
      </c>
      <c r="C2253" s="40"/>
    </row>
    <row r="2254" spans="1:3" ht="33" x14ac:dyDescent="0.25">
      <c r="A2254" s="1" t="s">
        <v>4385</v>
      </c>
      <c r="B2254" s="1" t="s">
        <v>4386</v>
      </c>
      <c r="C2254" s="40"/>
    </row>
    <row r="2255" spans="1:3" ht="16.5" x14ac:dyDescent="0.25">
      <c r="A2255" s="1" t="s">
        <v>4387</v>
      </c>
      <c r="B2255" s="1" t="s">
        <v>4388</v>
      </c>
      <c r="C2255" s="40"/>
    </row>
    <row r="2256" spans="1:3" ht="16.5" x14ac:dyDescent="0.25">
      <c r="A2256" s="1" t="s">
        <v>4389</v>
      </c>
      <c r="B2256" s="1" t="s">
        <v>4390</v>
      </c>
      <c r="C2256" s="40"/>
    </row>
    <row r="2257" spans="1:3" ht="33" x14ac:dyDescent="0.25">
      <c r="A2257" s="1" t="s">
        <v>4391</v>
      </c>
      <c r="B2257" s="1" t="s">
        <v>4392</v>
      </c>
      <c r="C2257" s="40"/>
    </row>
    <row r="2258" spans="1:3" ht="16.5" x14ac:dyDescent="0.25">
      <c r="A2258" s="1" t="s">
        <v>4393</v>
      </c>
      <c r="B2258" s="1" t="s">
        <v>4394</v>
      </c>
      <c r="C2258" s="40"/>
    </row>
    <row r="2259" spans="1:3" ht="16.5" x14ac:dyDescent="0.25">
      <c r="A2259" s="1" t="s">
        <v>4395</v>
      </c>
      <c r="B2259" s="1" t="s">
        <v>4396</v>
      </c>
      <c r="C2259" s="40"/>
    </row>
    <row r="2260" spans="1:3" ht="16.5" x14ac:dyDescent="0.25">
      <c r="A2260" s="1" t="s">
        <v>4397</v>
      </c>
      <c r="B2260" s="1" t="s">
        <v>4398</v>
      </c>
      <c r="C2260" s="40"/>
    </row>
    <row r="2261" spans="1:3" ht="16.5" x14ac:dyDescent="0.25">
      <c r="A2261" s="1" t="s">
        <v>4399</v>
      </c>
      <c r="B2261" s="1" t="s">
        <v>4400</v>
      </c>
      <c r="C2261" s="40"/>
    </row>
    <row r="2262" spans="1:3" ht="33" x14ac:dyDescent="0.25">
      <c r="A2262" s="1" t="s">
        <v>4401</v>
      </c>
      <c r="B2262" s="1" t="s">
        <v>4402</v>
      </c>
      <c r="C2262" s="40"/>
    </row>
    <row r="2263" spans="1:3" ht="16.5" x14ac:dyDescent="0.25">
      <c r="A2263" s="1" t="s">
        <v>4403</v>
      </c>
      <c r="B2263" s="1" t="s">
        <v>4404</v>
      </c>
      <c r="C2263" s="40"/>
    </row>
    <row r="2264" spans="1:3" ht="16.5" x14ac:dyDescent="0.25">
      <c r="A2264" s="1" t="s">
        <v>4405</v>
      </c>
      <c r="B2264" s="1" t="s">
        <v>4406</v>
      </c>
      <c r="C2264" s="40"/>
    </row>
    <row r="2265" spans="1:3" ht="33" x14ac:dyDescent="0.25">
      <c r="A2265" s="1" t="s">
        <v>4407</v>
      </c>
      <c r="B2265" s="1" t="s">
        <v>4408</v>
      </c>
      <c r="C2265" s="40"/>
    </row>
    <row r="2266" spans="1:3" ht="16.5" x14ac:dyDescent="0.25">
      <c r="A2266" s="1" t="s">
        <v>4409</v>
      </c>
      <c r="B2266" s="1" t="s">
        <v>4410</v>
      </c>
      <c r="C2266" s="40"/>
    </row>
    <row r="2267" spans="1:3" ht="16.5" x14ac:dyDescent="0.25">
      <c r="A2267" s="1" t="s">
        <v>4411</v>
      </c>
      <c r="B2267" s="1" t="s">
        <v>4412</v>
      </c>
      <c r="C2267" s="40"/>
    </row>
    <row r="2268" spans="1:3" ht="33" x14ac:dyDescent="0.25">
      <c r="A2268" s="1" t="s">
        <v>4413</v>
      </c>
      <c r="B2268" s="1" t="s">
        <v>4414</v>
      </c>
      <c r="C2268" s="40"/>
    </row>
    <row r="2269" spans="1:3" ht="16.5" x14ac:dyDescent="0.25">
      <c r="A2269" s="1" t="s">
        <v>4415</v>
      </c>
      <c r="B2269" s="1" t="s">
        <v>4416</v>
      </c>
      <c r="C2269" s="40"/>
    </row>
    <row r="2270" spans="1:3" ht="16.5" x14ac:dyDescent="0.25">
      <c r="A2270" s="1" t="s">
        <v>4417</v>
      </c>
      <c r="B2270" s="1" t="s">
        <v>4418</v>
      </c>
      <c r="C2270" s="40"/>
    </row>
    <row r="2271" spans="1:3" ht="16.5" x14ac:dyDescent="0.25">
      <c r="A2271" s="1" t="s">
        <v>4419</v>
      </c>
      <c r="B2271" s="1" t="s">
        <v>4420</v>
      </c>
      <c r="C2271" s="40"/>
    </row>
    <row r="2272" spans="1:3" ht="16.5" x14ac:dyDescent="0.25">
      <c r="A2272" s="1" t="s">
        <v>4421</v>
      </c>
      <c r="B2272" s="1" t="s">
        <v>4422</v>
      </c>
      <c r="C2272" s="40"/>
    </row>
    <row r="2273" spans="1:3" ht="16.5" x14ac:dyDescent="0.25">
      <c r="A2273" s="1" t="s">
        <v>4423</v>
      </c>
      <c r="B2273" s="1" t="s">
        <v>4424</v>
      </c>
      <c r="C2273" s="40"/>
    </row>
    <row r="2274" spans="1:3" ht="16.5" x14ac:dyDescent="0.25">
      <c r="A2274" s="1" t="s">
        <v>4425</v>
      </c>
      <c r="B2274" s="1" t="s">
        <v>4426</v>
      </c>
      <c r="C2274" s="40"/>
    </row>
    <row r="2275" spans="1:3" ht="16.5" x14ac:dyDescent="0.25">
      <c r="A2275" s="1" t="s">
        <v>4427</v>
      </c>
      <c r="B2275" s="1" t="s">
        <v>4428</v>
      </c>
      <c r="C2275" s="40"/>
    </row>
    <row r="2276" spans="1:3" ht="16.5" x14ac:dyDescent="0.25">
      <c r="A2276" s="1" t="s">
        <v>4429</v>
      </c>
      <c r="B2276" s="1" t="s">
        <v>4430</v>
      </c>
      <c r="C2276" s="40"/>
    </row>
    <row r="2277" spans="1:3" ht="16.5" x14ac:dyDescent="0.25">
      <c r="A2277" s="1" t="s">
        <v>4431</v>
      </c>
      <c r="B2277" s="1" t="s">
        <v>4432</v>
      </c>
      <c r="C2277" s="40"/>
    </row>
    <row r="2278" spans="1:3" ht="16.5" x14ac:dyDescent="0.25">
      <c r="A2278" s="1" t="s">
        <v>4433</v>
      </c>
      <c r="B2278" s="1" t="s">
        <v>4434</v>
      </c>
      <c r="C2278" s="40"/>
    </row>
    <row r="2279" spans="1:3" ht="33" x14ac:dyDescent="0.25">
      <c r="A2279" s="1" t="s">
        <v>4435</v>
      </c>
      <c r="B2279" s="1" t="s">
        <v>4436</v>
      </c>
      <c r="C2279" s="40"/>
    </row>
    <row r="2280" spans="1:3" ht="16.5" x14ac:dyDescent="0.25">
      <c r="A2280" s="1" t="s">
        <v>4437</v>
      </c>
      <c r="B2280" s="1" t="s">
        <v>4438</v>
      </c>
      <c r="C2280" s="40"/>
    </row>
    <row r="2281" spans="1:3" ht="16.5" x14ac:dyDescent="0.25">
      <c r="A2281" s="1" t="s">
        <v>4439</v>
      </c>
      <c r="B2281" s="1" t="s">
        <v>4438</v>
      </c>
      <c r="C2281" s="40"/>
    </row>
    <row r="2282" spans="1:3" ht="16.5" x14ac:dyDescent="0.25">
      <c r="A2282" s="1" t="s">
        <v>4440</v>
      </c>
      <c r="B2282" s="1" t="s">
        <v>4441</v>
      </c>
      <c r="C2282" s="40"/>
    </row>
    <row r="2283" spans="1:3" ht="16.5" x14ac:dyDescent="0.25">
      <c r="A2283" s="1" t="s">
        <v>4442</v>
      </c>
      <c r="B2283" s="1" t="s">
        <v>4443</v>
      </c>
      <c r="C2283" s="40"/>
    </row>
    <row r="2284" spans="1:3" ht="16.5" x14ac:dyDescent="0.25">
      <c r="A2284" s="1" t="s">
        <v>4444</v>
      </c>
      <c r="B2284" s="1" t="s">
        <v>4445</v>
      </c>
      <c r="C2284" s="40"/>
    </row>
    <row r="2285" spans="1:3" ht="16.5" x14ac:dyDescent="0.25">
      <c r="A2285" s="1" t="s">
        <v>4446</v>
      </c>
      <c r="B2285" s="1" t="s">
        <v>4447</v>
      </c>
      <c r="C2285" s="40"/>
    </row>
    <row r="2286" spans="1:3" ht="16.5" x14ac:dyDescent="0.25">
      <c r="A2286" s="1" t="s">
        <v>4448</v>
      </c>
      <c r="B2286" s="1" t="s">
        <v>4449</v>
      </c>
      <c r="C2286" s="40"/>
    </row>
    <row r="2287" spans="1:3" ht="16.5" x14ac:dyDescent="0.25">
      <c r="A2287" s="1" t="s">
        <v>4450</v>
      </c>
      <c r="B2287" s="1" t="s">
        <v>4451</v>
      </c>
      <c r="C2287" s="40"/>
    </row>
    <row r="2288" spans="1:3" ht="16.5" x14ac:dyDescent="0.25">
      <c r="A2288" s="1" t="s">
        <v>4452</v>
      </c>
      <c r="B2288" s="1" t="s">
        <v>4453</v>
      </c>
      <c r="C2288" s="40"/>
    </row>
    <row r="2289" spans="1:3" ht="16.5" x14ac:dyDescent="0.25">
      <c r="A2289" s="1" t="s">
        <v>4454</v>
      </c>
      <c r="B2289" s="1" t="s">
        <v>4455</v>
      </c>
      <c r="C2289" s="40"/>
    </row>
    <row r="2290" spans="1:3" ht="16.5" x14ac:dyDescent="0.25">
      <c r="A2290" s="1" t="s">
        <v>4456</v>
      </c>
      <c r="B2290" s="1" t="s">
        <v>4457</v>
      </c>
      <c r="C2290" s="40"/>
    </row>
    <row r="2291" spans="1:3" ht="16.5" x14ac:dyDescent="0.25">
      <c r="A2291" s="1" t="s">
        <v>4458</v>
      </c>
      <c r="B2291" s="1" t="s">
        <v>4457</v>
      </c>
      <c r="C2291" s="40"/>
    </row>
    <row r="2292" spans="1:3" ht="16.5" x14ac:dyDescent="0.25">
      <c r="A2292" s="1" t="s">
        <v>4459</v>
      </c>
      <c r="B2292" s="1" t="s">
        <v>4460</v>
      </c>
      <c r="C2292" s="40"/>
    </row>
    <row r="2293" spans="1:3" ht="16.5" x14ac:dyDescent="0.25">
      <c r="A2293" s="1" t="s">
        <v>4461</v>
      </c>
      <c r="B2293" s="1" t="s">
        <v>4462</v>
      </c>
      <c r="C2293" s="40"/>
    </row>
    <row r="2294" spans="1:3" ht="16.5" x14ac:dyDescent="0.25">
      <c r="A2294" s="1" t="s">
        <v>4463</v>
      </c>
      <c r="B2294" s="1" t="s">
        <v>4464</v>
      </c>
      <c r="C2294" s="40"/>
    </row>
    <row r="2295" spans="1:3" ht="16.5" x14ac:dyDescent="0.25">
      <c r="A2295" s="1" t="s">
        <v>4465</v>
      </c>
      <c r="B2295" s="1" t="s">
        <v>4457</v>
      </c>
      <c r="C2295" s="40"/>
    </row>
    <row r="2296" spans="1:3" ht="16.5" x14ac:dyDescent="0.25">
      <c r="A2296" s="1" t="s">
        <v>4466</v>
      </c>
      <c r="B2296" s="1" t="s">
        <v>4467</v>
      </c>
      <c r="C2296" s="40"/>
    </row>
    <row r="2297" spans="1:3" ht="16.5" x14ac:dyDescent="0.25">
      <c r="A2297" s="1" t="s">
        <v>4468</v>
      </c>
      <c r="B2297" s="1" t="s">
        <v>4469</v>
      </c>
      <c r="C2297" s="40"/>
    </row>
    <row r="2298" spans="1:3" ht="16.5" x14ac:dyDescent="0.25">
      <c r="A2298" s="1" t="s">
        <v>4470</v>
      </c>
      <c r="B2298" s="1" t="s">
        <v>4471</v>
      </c>
      <c r="C2298" s="40"/>
    </row>
    <row r="2299" spans="1:3" ht="16.5" x14ac:dyDescent="0.25">
      <c r="A2299" s="1" t="s">
        <v>4472</v>
      </c>
      <c r="B2299" s="1" t="s">
        <v>4473</v>
      </c>
      <c r="C2299" s="40"/>
    </row>
    <row r="2300" spans="1:3" ht="16.5" x14ac:dyDescent="0.25">
      <c r="A2300" s="1" t="s">
        <v>4474</v>
      </c>
      <c r="B2300" s="1" t="s">
        <v>4473</v>
      </c>
      <c r="C2300" s="40"/>
    </row>
    <row r="2301" spans="1:3" ht="16.5" x14ac:dyDescent="0.25">
      <c r="A2301" s="1" t="s">
        <v>4475</v>
      </c>
      <c r="B2301" s="1" t="s">
        <v>4476</v>
      </c>
      <c r="C2301" s="40"/>
    </row>
    <row r="2302" spans="1:3" ht="16.5" x14ac:dyDescent="0.25">
      <c r="A2302" s="1" t="s">
        <v>4477</v>
      </c>
      <c r="B2302" s="1" t="s">
        <v>4478</v>
      </c>
      <c r="C2302" s="40"/>
    </row>
    <row r="2303" spans="1:3" ht="16.5" x14ac:dyDescent="0.25">
      <c r="A2303" s="1" t="s">
        <v>4479</v>
      </c>
      <c r="B2303" s="1" t="s">
        <v>4480</v>
      </c>
      <c r="C2303" s="40"/>
    </row>
    <row r="2304" spans="1:3" ht="16.5" x14ac:dyDescent="0.25">
      <c r="A2304" s="1" t="s">
        <v>4481</v>
      </c>
      <c r="B2304" s="1" t="s">
        <v>4482</v>
      </c>
      <c r="C2304" s="40"/>
    </row>
    <row r="2305" spans="1:3" ht="33" x14ac:dyDescent="0.25">
      <c r="A2305" s="1" t="s">
        <v>4483</v>
      </c>
      <c r="B2305" s="1" t="s">
        <v>4484</v>
      </c>
      <c r="C2305" s="40"/>
    </row>
    <row r="2306" spans="1:3" ht="33" x14ac:dyDescent="0.25">
      <c r="A2306" s="1" t="s">
        <v>4485</v>
      </c>
      <c r="B2306" s="1" t="s">
        <v>4486</v>
      </c>
      <c r="C2306" s="40"/>
    </row>
    <row r="2307" spans="1:3" ht="33" x14ac:dyDescent="0.25">
      <c r="A2307" s="1" t="s">
        <v>4487</v>
      </c>
      <c r="B2307" s="1" t="s">
        <v>4488</v>
      </c>
      <c r="C2307" s="40"/>
    </row>
    <row r="2308" spans="1:3" ht="33" x14ac:dyDescent="0.25">
      <c r="A2308" s="1" t="s">
        <v>4489</v>
      </c>
      <c r="B2308" s="1" t="s">
        <v>4490</v>
      </c>
      <c r="C2308" s="40"/>
    </row>
    <row r="2309" spans="1:3" ht="33" x14ac:dyDescent="0.25">
      <c r="A2309" s="1" t="s">
        <v>4491</v>
      </c>
      <c r="B2309" s="1" t="s">
        <v>4492</v>
      </c>
      <c r="C2309" s="40"/>
    </row>
    <row r="2310" spans="1:3" ht="33" x14ac:dyDescent="0.25">
      <c r="A2310" s="1" t="s">
        <v>4493</v>
      </c>
      <c r="B2310" s="1" t="s">
        <v>4494</v>
      </c>
      <c r="C2310" s="40"/>
    </row>
    <row r="2311" spans="1:3" ht="33" x14ac:dyDescent="0.25">
      <c r="A2311" s="1" t="s">
        <v>4495</v>
      </c>
      <c r="B2311" s="1" t="s">
        <v>4496</v>
      </c>
      <c r="C2311" s="40"/>
    </row>
    <row r="2312" spans="1:3" ht="33" x14ac:dyDescent="0.25">
      <c r="A2312" s="1" t="s">
        <v>4497</v>
      </c>
      <c r="B2312" s="1" t="s">
        <v>4498</v>
      </c>
      <c r="C2312" s="40"/>
    </row>
    <row r="2313" spans="1:3" ht="33" x14ac:dyDescent="0.25">
      <c r="A2313" s="1" t="s">
        <v>4499</v>
      </c>
      <c r="B2313" s="1" t="s">
        <v>4500</v>
      </c>
      <c r="C2313" s="40"/>
    </row>
    <row r="2314" spans="1:3" ht="33" x14ac:dyDescent="0.25">
      <c r="A2314" s="1" t="s">
        <v>4501</v>
      </c>
      <c r="B2314" s="1" t="s">
        <v>4502</v>
      </c>
      <c r="C2314" s="40"/>
    </row>
    <row r="2315" spans="1:3" ht="33" x14ac:dyDescent="0.25">
      <c r="A2315" s="1" t="s">
        <v>4503</v>
      </c>
      <c r="B2315" s="1" t="s">
        <v>4504</v>
      </c>
      <c r="C2315" s="40"/>
    </row>
    <row r="2316" spans="1:3" ht="33" x14ac:dyDescent="0.25">
      <c r="A2316" s="1" t="s">
        <v>4505</v>
      </c>
      <c r="B2316" s="1" t="s">
        <v>4506</v>
      </c>
      <c r="C2316" s="40"/>
    </row>
    <row r="2317" spans="1:3" ht="33" x14ac:dyDescent="0.25">
      <c r="A2317" s="1" t="s">
        <v>4507</v>
      </c>
      <c r="B2317" s="1" t="s">
        <v>4508</v>
      </c>
      <c r="C2317" s="40"/>
    </row>
    <row r="2318" spans="1:3" ht="33" x14ac:dyDescent="0.25">
      <c r="A2318" s="1" t="s">
        <v>4509</v>
      </c>
      <c r="B2318" s="1" t="s">
        <v>4510</v>
      </c>
      <c r="C2318" s="40"/>
    </row>
    <row r="2319" spans="1:3" ht="33" x14ac:dyDescent="0.25">
      <c r="A2319" s="1" t="s">
        <v>4511</v>
      </c>
      <c r="B2319" s="1" t="s">
        <v>4512</v>
      </c>
      <c r="C2319" s="40"/>
    </row>
    <row r="2320" spans="1:3" ht="16.5" x14ac:dyDescent="0.25">
      <c r="A2320" s="1" t="s">
        <v>4513</v>
      </c>
      <c r="B2320" s="1" t="s">
        <v>4514</v>
      </c>
      <c r="C2320" s="40"/>
    </row>
    <row r="2321" spans="1:3" ht="16.5" x14ac:dyDescent="0.25">
      <c r="A2321" s="1" t="s">
        <v>4515</v>
      </c>
      <c r="B2321" s="1" t="s">
        <v>4516</v>
      </c>
      <c r="C2321" s="40"/>
    </row>
    <row r="2322" spans="1:3" ht="16.5" x14ac:dyDescent="0.25">
      <c r="A2322" s="1" t="s">
        <v>4517</v>
      </c>
      <c r="B2322" s="1" t="s">
        <v>4518</v>
      </c>
      <c r="C2322" s="40"/>
    </row>
    <row r="2323" spans="1:3" ht="16.5" x14ac:dyDescent="0.25">
      <c r="A2323" s="1" t="s">
        <v>4519</v>
      </c>
      <c r="B2323" s="1" t="s">
        <v>4520</v>
      </c>
      <c r="C2323" s="40"/>
    </row>
    <row r="2324" spans="1:3" ht="16.5" x14ac:dyDescent="0.25">
      <c r="A2324" s="1" t="s">
        <v>4521</v>
      </c>
      <c r="B2324" s="1" t="s">
        <v>4522</v>
      </c>
      <c r="C2324" s="40"/>
    </row>
    <row r="2325" spans="1:3" ht="16.5" x14ac:dyDescent="0.25">
      <c r="A2325" s="1" t="s">
        <v>4523</v>
      </c>
      <c r="B2325" s="1" t="s">
        <v>4522</v>
      </c>
      <c r="C2325" s="40"/>
    </row>
    <row r="2326" spans="1:3" ht="33" x14ac:dyDescent="0.25">
      <c r="A2326" s="1" t="s">
        <v>4524</v>
      </c>
      <c r="B2326" s="1" t="s">
        <v>4525</v>
      </c>
      <c r="C2326" s="40"/>
    </row>
    <row r="2327" spans="1:3" ht="33" x14ac:dyDescent="0.25">
      <c r="A2327" s="1" t="s">
        <v>4526</v>
      </c>
      <c r="B2327" s="1" t="s">
        <v>4525</v>
      </c>
      <c r="C2327" s="40"/>
    </row>
    <row r="2328" spans="1:3" ht="16.5" x14ac:dyDescent="0.25">
      <c r="A2328" s="1" t="s">
        <v>4527</v>
      </c>
      <c r="B2328" s="1" t="s">
        <v>4528</v>
      </c>
      <c r="C2328" s="40"/>
    </row>
    <row r="2329" spans="1:3" ht="16.5" x14ac:dyDescent="0.25">
      <c r="A2329" s="1" t="s">
        <v>4529</v>
      </c>
      <c r="B2329" s="1" t="s">
        <v>4530</v>
      </c>
      <c r="C2329" s="40"/>
    </row>
    <row r="2330" spans="1:3" ht="16.5" x14ac:dyDescent="0.25">
      <c r="A2330" s="1" t="s">
        <v>4531</v>
      </c>
      <c r="B2330" s="1" t="s">
        <v>4532</v>
      </c>
      <c r="C2330" s="40"/>
    </row>
    <row r="2331" spans="1:3" ht="16.5" x14ac:dyDescent="0.25">
      <c r="A2331" s="1" t="s">
        <v>4533</v>
      </c>
      <c r="B2331" s="1" t="s">
        <v>4534</v>
      </c>
      <c r="C2331" s="40"/>
    </row>
    <row r="2332" spans="1:3" ht="16.5" x14ac:dyDescent="0.25">
      <c r="A2332" s="1" t="s">
        <v>4535</v>
      </c>
      <c r="B2332" s="1" t="s">
        <v>4536</v>
      </c>
      <c r="C2332" s="40"/>
    </row>
    <row r="2333" spans="1:3" ht="16.5" x14ac:dyDescent="0.25">
      <c r="A2333" s="1" t="s">
        <v>4537</v>
      </c>
      <c r="B2333" s="1" t="s">
        <v>4536</v>
      </c>
      <c r="C2333" s="40"/>
    </row>
    <row r="2334" spans="1:3" ht="16.5" x14ac:dyDescent="0.25">
      <c r="A2334" s="1" t="s">
        <v>4538</v>
      </c>
      <c r="B2334" s="1" t="s">
        <v>4539</v>
      </c>
      <c r="C2334" s="40"/>
    </row>
    <row r="2335" spans="1:3" ht="16.5" x14ac:dyDescent="0.25">
      <c r="A2335" s="1" t="s">
        <v>4540</v>
      </c>
      <c r="B2335" s="1" t="s">
        <v>4541</v>
      </c>
      <c r="C2335" s="40"/>
    </row>
    <row r="2336" spans="1:3" ht="16.5" x14ac:dyDescent="0.25">
      <c r="A2336" s="1" t="s">
        <v>4542</v>
      </c>
      <c r="B2336" s="1" t="s">
        <v>4543</v>
      </c>
      <c r="C2336" s="40"/>
    </row>
    <row r="2337" spans="1:3" ht="16.5" x14ac:dyDescent="0.25">
      <c r="A2337" s="1" t="s">
        <v>4544</v>
      </c>
      <c r="B2337" s="1" t="s">
        <v>4545</v>
      </c>
      <c r="C2337" s="40"/>
    </row>
    <row r="2338" spans="1:3" ht="16.5" x14ac:dyDescent="0.25">
      <c r="A2338" s="1" t="s">
        <v>4546</v>
      </c>
      <c r="B2338" s="1" t="s">
        <v>4547</v>
      </c>
      <c r="C2338" s="40"/>
    </row>
    <row r="2339" spans="1:3" ht="33" x14ac:dyDescent="0.25">
      <c r="A2339" s="1" t="s">
        <v>4548</v>
      </c>
      <c r="B2339" s="1" t="s">
        <v>4549</v>
      </c>
      <c r="C2339" s="40"/>
    </row>
    <row r="2340" spans="1:3" ht="33" x14ac:dyDescent="0.25">
      <c r="A2340" s="1" t="s">
        <v>4550</v>
      </c>
      <c r="B2340" s="1" t="s">
        <v>4551</v>
      </c>
      <c r="C2340" s="40"/>
    </row>
    <row r="2341" spans="1:3" ht="16.5" x14ac:dyDescent="0.25">
      <c r="A2341" s="1" t="s">
        <v>4552</v>
      </c>
      <c r="B2341" s="1" t="s">
        <v>4553</v>
      </c>
      <c r="C2341" s="40"/>
    </row>
    <row r="2342" spans="1:3" ht="16.5" x14ac:dyDescent="0.25">
      <c r="A2342" s="1" t="s">
        <v>4554</v>
      </c>
      <c r="B2342" s="1" t="s">
        <v>4555</v>
      </c>
      <c r="C2342" s="40"/>
    </row>
    <row r="2343" spans="1:3" ht="16.5" x14ac:dyDescent="0.25">
      <c r="A2343" s="1" t="s">
        <v>4556</v>
      </c>
      <c r="B2343" s="1" t="s">
        <v>4557</v>
      </c>
      <c r="C2343" s="40"/>
    </row>
    <row r="2344" spans="1:3" ht="33" x14ac:dyDescent="0.25">
      <c r="A2344" s="1" t="s">
        <v>4558</v>
      </c>
      <c r="B2344" s="1" t="s">
        <v>4559</v>
      </c>
      <c r="C2344" s="40"/>
    </row>
    <row r="2345" spans="1:3" ht="49.5" x14ac:dyDescent="0.25">
      <c r="A2345" s="1" t="s">
        <v>4560</v>
      </c>
      <c r="B2345" s="1" t="s">
        <v>4561</v>
      </c>
      <c r="C2345" s="40"/>
    </row>
    <row r="2346" spans="1:3" ht="33" x14ac:dyDescent="0.25">
      <c r="A2346" s="1" t="s">
        <v>4562</v>
      </c>
      <c r="B2346" s="1" t="s">
        <v>4563</v>
      </c>
      <c r="C2346" s="40"/>
    </row>
    <row r="2347" spans="1:3" ht="16.5" x14ac:dyDescent="0.25">
      <c r="A2347" s="1" t="s">
        <v>4564</v>
      </c>
      <c r="B2347" s="1" t="s">
        <v>4565</v>
      </c>
      <c r="C2347" s="40"/>
    </row>
    <row r="2348" spans="1:3" ht="66" x14ac:dyDescent="0.25">
      <c r="A2348" s="1" t="s">
        <v>4566</v>
      </c>
      <c r="B2348" s="1" t="s">
        <v>4567</v>
      </c>
      <c r="C2348" s="40"/>
    </row>
    <row r="2349" spans="1:3" ht="33" x14ac:dyDescent="0.25">
      <c r="A2349" s="1" t="s">
        <v>4568</v>
      </c>
      <c r="B2349" s="1" t="s">
        <v>4569</v>
      </c>
      <c r="C2349" s="40"/>
    </row>
    <row r="2350" spans="1:3" ht="16.5" x14ac:dyDescent="0.25">
      <c r="A2350" s="1" t="s">
        <v>4570</v>
      </c>
      <c r="B2350" s="1" t="s">
        <v>4571</v>
      </c>
      <c r="C2350" s="40"/>
    </row>
    <row r="2351" spans="1:3" ht="33" x14ac:dyDescent="0.25">
      <c r="A2351" s="1" t="s">
        <v>4572</v>
      </c>
      <c r="B2351" s="1" t="s">
        <v>4573</v>
      </c>
      <c r="C2351" s="40"/>
    </row>
    <row r="2352" spans="1:3" ht="16.5" x14ac:dyDescent="0.25">
      <c r="A2352" s="1" t="s">
        <v>4574</v>
      </c>
      <c r="B2352" s="1" t="s">
        <v>4575</v>
      </c>
      <c r="C2352" s="40"/>
    </row>
    <row r="2353" spans="1:3" ht="16.5" x14ac:dyDescent="0.25">
      <c r="A2353" s="1" t="s">
        <v>4576</v>
      </c>
      <c r="B2353" s="1" t="s">
        <v>4577</v>
      </c>
      <c r="C2353" s="40"/>
    </row>
    <row r="2354" spans="1:3" ht="33" x14ac:dyDescent="0.25">
      <c r="A2354" s="1" t="s">
        <v>4578</v>
      </c>
      <c r="B2354" s="1" t="s">
        <v>4579</v>
      </c>
      <c r="C2354" s="40"/>
    </row>
    <row r="2355" spans="1:3" ht="16.5" x14ac:dyDescent="0.25">
      <c r="A2355" s="1" t="s">
        <v>4580</v>
      </c>
      <c r="B2355" s="1" t="s">
        <v>4581</v>
      </c>
      <c r="C2355" s="40"/>
    </row>
    <row r="2356" spans="1:3" ht="33" x14ac:dyDescent="0.25">
      <c r="A2356" s="1" t="s">
        <v>4582</v>
      </c>
      <c r="B2356" s="1" t="s">
        <v>4583</v>
      </c>
      <c r="C2356" s="40"/>
    </row>
    <row r="2357" spans="1:3" ht="16.5" x14ac:dyDescent="0.25">
      <c r="A2357" s="1" t="s">
        <v>4584</v>
      </c>
      <c r="B2357" s="1" t="s">
        <v>4585</v>
      </c>
      <c r="C2357" s="40"/>
    </row>
    <row r="2358" spans="1:3" ht="16.5" x14ac:dyDescent="0.25">
      <c r="A2358" s="1" t="s">
        <v>4586</v>
      </c>
      <c r="B2358" s="1" t="s">
        <v>4587</v>
      </c>
      <c r="C2358" s="40"/>
    </row>
    <row r="2359" spans="1:3" ht="33" x14ac:dyDescent="0.25">
      <c r="A2359" s="1" t="s">
        <v>4588</v>
      </c>
      <c r="B2359" s="1" t="s">
        <v>4589</v>
      </c>
      <c r="C2359" s="40"/>
    </row>
    <row r="2360" spans="1:3" ht="16.5" x14ac:dyDescent="0.25">
      <c r="A2360" s="1" t="s">
        <v>4590</v>
      </c>
      <c r="B2360" s="1" t="s">
        <v>4591</v>
      </c>
      <c r="C2360" s="40"/>
    </row>
    <row r="2361" spans="1:3" ht="16.5" x14ac:dyDescent="0.25">
      <c r="A2361" s="1" t="s">
        <v>4592</v>
      </c>
      <c r="B2361" s="1" t="s">
        <v>4593</v>
      </c>
      <c r="C2361" s="40"/>
    </row>
    <row r="2362" spans="1:3" ht="33" x14ac:dyDescent="0.25">
      <c r="A2362" s="1" t="s">
        <v>4594</v>
      </c>
      <c r="B2362" s="1" t="s">
        <v>4595</v>
      </c>
      <c r="C2362" s="40"/>
    </row>
    <row r="2363" spans="1:3" ht="49.5" x14ac:dyDescent="0.25">
      <c r="A2363" s="1" t="s">
        <v>4596</v>
      </c>
      <c r="B2363" s="1" t="s">
        <v>4597</v>
      </c>
      <c r="C2363" s="40"/>
    </row>
    <row r="2364" spans="1:3" ht="33" x14ac:dyDescent="0.25">
      <c r="A2364" s="1" t="s">
        <v>4598</v>
      </c>
      <c r="B2364" s="1" t="s">
        <v>4599</v>
      </c>
      <c r="C2364" s="40"/>
    </row>
    <row r="2365" spans="1:3" ht="16.5" x14ac:dyDescent="0.25">
      <c r="A2365" s="1" t="s">
        <v>4600</v>
      </c>
      <c r="B2365" s="1" t="s">
        <v>4601</v>
      </c>
      <c r="C2365" s="40"/>
    </row>
    <row r="2366" spans="1:3" ht="33" x14ac:dyDescent="0.25">
      <c r="A2366" s="1" t="s">
        <v>4602</v>
      </c>
      <c r="B2366" s="1" t="s">
        <v>4603</v>
      </c>
      <c r="C2366" s="40"/>
    </row>
    <row r="2367" spans="1:3" ht="33" x14ac:dyDescent="0.25">
      <c r="A2367" s="1" t="s">
        <v>4604</v>
      </c>
      <c r="B2367" s="1" t="s">
        <v>4605</v>
      </c>
      <c r="C2367" s="40"/>
    </row>
    <row r="2368" spans="1:3" ht="16.5" x14ac:dyDescent="0.25">
      <c r="A2368" s="1" t="s">
        <v>4606</v>
      </c>
      <c r="B2368" s="1" t="s">
        <v>4607</v>
      </c>
      <c r="C2368" s="40"/>
    </row>
    <row r="2369" spans="1:3" ht="16.5" x14ac:dyDescent="0.25">
      <c r="A2369" s="1" t="s">
        <v>4608</v>
      </c>
      <c r="B2369" s="1" t="s">
        <v>4609</v>
      </c>
      <c r="C2369" s="40"/>
    </row>
    <row r="2370" spans="1:3" ht="16.5" x14ac:dyDescent="0.25">
      <c r="A2370" s="1" t="s">
        <v>4610</v>
      </c>
      <c r="B2370" s="1" t="s">
        <v>4611</v>
      </c>
      <c r="C2370" s="40"/>
    </row>
    <row r="2371" spans="1:3" ht="33" x14ac:dyDescent="0.25">
      <c r="A2371" s="1" t="s">
        <v>4612</v>
      </c>
      <c r="B2371" s="1" t="s">
        <v>4613</v>
      </c>
      <c r="C2371" s="40"/>
    </row>
    <row r="2372" spans="1:3" ht="16.5" x14ac:dyDescent="0.25">
      <c r="A2372" s="1" t="s">
        <v>4614</v>
      </c>
      <c r="B2372" s="1" t="s">
        <v>4615</v>
      </c>
      <c r="C2372" s="40"/>
    </row>
    <row r="2373" spans="1:3" ht="16.5" x14ac:dyDescent="0.25">
      <c r="A2373" s="1" t="s">
        <v>4616</v>
      </c>
      <c r="B2373" s="1" t="s">
        <v>4617</v>
      </c>
      <c r="C2373" s="40"/>
    </row>
    <row r="2374" spans="1:3" ht="16.5" x14ac:dyDescent="0.25">
      <c r="A2374" s="1" t="s">
        <v>4618</v>
      </c>
      <c r="B2374" s="1" t="s">
        <v>4619</v>
      </c>
      <c r="C2374" s="40"/>
    </row>
    <row r="2375" spans="1:3" ht="16.5" x14ac:dyDescent="0.25">
      <c r="A2375" s="1" t="s">
        <v>4620</v>
      </c>
      <c r="B2375" s="1" t="s">
        <v>4619</v>
      </c>
      <c r="C2375" s="40"/>
    </row>
    <row r="2376" spans="1:3" ht="49.5" x14ac:dyDescent="0.25">
      <c r="A2376" s="1" t="s">
        <v>4621</v>
      </c>
      <c r="B2376" s="1" t="s">
        <v>4622</v>
      </c>
      <c r="C2376" s="40"/>
    </row>
    <row r="2377" spans="1:3" ht="33" x14ac:dyDescent="0.25">
      <c r="A2377" s="1" t="s">
        <v>4623</v>
      </c>
      <c r="B2377" s="1" t="s">
        <v>4624</v>
      </c>
      <c r="C2377" s="40"/>
    </row>
    <row r="2378" spans="1:3" ht="16.5" x14ac:dyDescent="0.25">
      <c r="A2378" s="1" t="s">
        <v>4625</v>
      </c>
      <c r="B2378" s="1" t="s">
        <v>4626</v>
      </c>
      <c r="C2378" s="40"/>
    </row>
    <row r="2379" spans="1:3" ht="33" x14ac:dyDescent="0.25">
      <c r="A2379" s="1" t="s">
        <v>4627</v>
      </c>
      <c r="B2379" s="1" t="s">
        <v>4628</v>
      </c>
      <c r="C2379" s="40"/>
    </row>
    <row r="2380" spans="1:3" ht="16.5" x14ac:dyDescent="0.25">
      <c r="A2380" s="1" t="s">
        <v>4629</v>
      </c>
      <c r="B2380" s="1" t="s">
        <v>4630</v>
      </c>
      <c r="C2380" s="40"/>
    </row>
    <row r="2381" spans="1:3" ht="16.5" x14ac:dyDescent="0.25">
      <c r="A2381" s="1" t="s">
        <v>4631</v>
      </c>
      <c r="B2381" s="1" t="s">
        <v>4632</v>
      </c>
      <c r="C2381" s="40"/>
    </row>
    <row r="2382" spans="1:3" ht="33" x14ac:dyDescent="0.25">
      <c r="A2382" s="1" t="s">
        <v>4633</v>
      </c>
      <c r="B2382" s="1" t="s">
        <v>4634</v>
      </c>
      <c r="C2382" s="40"/>
    </row>
    <row r="2383" spans="1:3" ht="33" x14ac:dyDescent="0.25">
      <c r="A2383" s="1" t="s">
        <v>4635</v>
      </c>
      <c r="B2383" s="1" t="s">
        <v>4636</v>
      </c>
      <c r="C2383" s="40"/>
    </row>
    <row r="2384" spans="1:3" ht="16.5" x14ac:dyDescent="0.25">
      <c r="A2384" s="1" t="s">
        <v>4637</v>
      </c>
      <c r="B2384" s="1" t="s">
        <v>4638</v>
      </c>
      <c r="C2384" s="40"/>
    </row>
    <row r="2385" spans="1:3" ht="16.5" x14ac:dyDescent="0.25">
      <c r="A2385" s="1" t="s">
        <v>4639</v>
      </c>
      <c r="B2385" s="1" t="s">
        <v>4640</v>
      </c>
      <c r="C2385" s="40"/>
    </row>
    <row r="2386" spans="1:3" ht="16.5" x14ac:dyDescent="0.25">
      <c r="A2386" s="1" t="s">
        <v>4641</v>
      </c>
      <c r="B2386" s="1" t="s">
        <v>4642</v>
      </c>
      <c r="C2386" s="40"/>
    </row>
    <row r="2387" spans="1:3" ht="16.5" x14ac:dyDescent="0.25">
      <c r="A2387" s="1" t="s">
        <v>4643</v>
      </c>
      <c r="B2387" s="1" t="s">
        <v>4644</v>
      </c>
      <c r="C2387" s="40"/>
    </row>
    <row r="2388" spans="1:3" ht="16.5" x14ac:dyDescent="0.25">
      <c r="A2388" s="1" t="s">
        <v>4645</v>
      </c>
      <c r="B2388" s="1" t="s">
        <v>4646</v>
      </c>
      <c r="C2388" s="40"/>
    </row>
    <row r="2389" spans="1:3" ht="16.5" x14ac:dyDescent="0.25">
      <c r="A2389" s="1" t="s">
        <v>4647</v>
      </c>
      <c r="B2389" s="1" t="s">
        <v>4648</v>
      </c>
      <c r="C2389" s="40"/>
    </row>
    <row r="2390" spans="1:3" ht="16.5" x14ac:dyDescent="0.25">
      <c r="A2390" s="1" t="s">
        <v>4649</v>
      </c>
      <c r="B2390" s="1" t="s">
        <v>4650</v>
      </c>
      <c r="C2390" s="40"/>
    </row>
    <row r="2391" spans="1:3" ht="16.5" x14ac:dyDescent="0.25">
      <c r="A2391" s="1" t="s">
        <v>4651</v>
      </c>
      <c r="B2391" s="1" t="s">
        <v>4652</v>
      </c>
      <c r="C2391" s="40"/>
    </row>
    <row r="2392" spans="1:3" ht="16.5" x14ac:dyDescent="0.25">
      <c r="A2392" s="1" t="s">
        <v>4653</v>
      </c>
      <c r="B2392" s="1" t="s">
        <v>4654</v>
      </c>
      <c r="C2392" s="40"/>
    </row>
    <row r="2393" spans="1:3" ht="16.5" x14ac:dyDescent="0.25">
      <c r="A2393" s="1" t="s">
        <v>4655</v>
      </c>
      <c r="B2393" s="1" t="s">
        <v>4656</v>
      </c>
      <c r="C2393" s="40"/>
    </row>
    <row r="2394" spans="1:3" ht="16.5" x14ac:dyDescent="0.25">
      <c r="A2394" s="1" t="s">
        <v>4657</v>
      </c>
      <c r="B2394" s="1" t="s">
        <v>4658</v>
      </c>
      <c r="C2394" s="40"/>
    </row>
    <row r="2395" spans="1:3" ht="16.5" x14ac:dyDescent="0.25">
      <c r="A2395" s="1" t="s">
        <v>4659</v>
      </c>
      <c r="B2395" s="1" t="s">
        <v>4658</v>
      </c>
      <c r="C2395" s="40"/>
    </row>
    <row r="2396" spans="1:3" ht="16.5" x14ac:dyDescent="0.25">
      <c r="A2396" s="1" t="s">
        <v>4660</v>
      </c>
      <c r="B2396" s="1" t="s">
        <v>4661</v>
      </c>
      <c r="C2396" s="40"/>
    </row>
    <row r="2397" spans="1:3" ht="16.5" x14ac:dyDescent="0.25">
      <c r="A2397" s="1" t="s">
        <v>4662</v>
      </c>
      <c r="B2397" s="1" t="s">
        <v>4663</v>
      </c>
      <c r="C2397" s="40"/>
    </row>
    <row r="2398" spans="1:3" ht="16.5" x14ac:dyDescent="0.25">
      <c r="A2398" s="1" t="s">
        <v>4664</v>
      </c>
      <c r="B2398" s="1" t="s">
        <v>4665</v>
      </c>
      <c r="C2398" s="40"/>
    </row>
    <row r="2399" spans="1:3" ht="16.5" x14ac:dyDescent="0.25">
      <c r="A2399" s="1" t="s">
        <v>4666</v>
      </c>
      <c r="B2399" s="1" t="s">
        <v>4667</v>
      </c>
      <c r="C2399" s="40"/>
    </row>
    <row r="2400" spans="1:3" ht="16.5" x14ac:dyDescent="0.25">
      <c r="A2400" s="1" t="s">
        <v>4668</v>
      </c>
      <c r="B2400" s="1" t="s">
        <v>4669</v>
      </c>
      <c r="C2400" s="40"/>
    </row>
    <row r="2401" spans="1:3" ht="16.5" x14ac:dyDescent="0.25">
      <c r="A2401" s="1" t="s">
        <v>4670</v>
      </c>
      <c r="B2401" s="1" t="s">
        <v>4671</v>
      </c>
      <c r="C2401" s="40"/>
    </row>
    <row r="2402" spans="1:3" ht="16.5" x14ac:dyDescent="0.25">
      <c r="A2402" s="1" t="s">
        <v>4672</v>
      </c>
      <c r="B2402" s="1" t="s">
        <v>4673</v>
      </c>
      <c r="C2402" s="40"/>
    </row>
    <row r="2403" spans="1:3" ht="16.5" x14ac:dyDescent="0.25">
      <c r="A2403" s="1" t="s">
        <v>4674</v>
      </c>
      <c r="B2403" s="1" t="s">
        <v>4673</v>
      </c>
      <c r="C2403" s="40"/>
    </row>
    <row r="2404" spans="1:3" ht="16.5" x14ac:dyDescent="0.25">
      <c r="A2404" s="1" t="s">
        <v>4675</v>
      </c>
      <c r="B2404" s="1" t="s">
        <v>4676</v>
      </c>
      <c r="C2404" s="40"/>
    </row>
    <row r="2405" spans="1:3" ht="16.5" x14ac:dyDescent="0.25">
      <c r="A2405" s="1" t="s">
        <v>4677</v>
      </c>
      <c r="B2405" s="1" t="s">
        <v>4678</v>
      </c>
      <c r="C2405" s="40"/>
    </row>
    <row r="2406" spans="1:3" ht="16.5" x14ac:dyDescent="0.25">
      <c r="A2406" s="1" t="s">
        <v>4679</v>
      </c>
      <c r="B2406" s="1" t="s">
        <v>4680</v>
      </c>
      <c r="C2406" s="40"/>
    </row>
    <row r="2407" spans="1:3" ht="16.5" x14ac:dyDescent="0.25">
      <c r="A2407" s="1" t="s">
        <v>4681</v>
      </c>
      <c r="B2407" s="1" t="s">
        <v>4682</v>
      </c>
      <c r="C2407" s="40"/>
    </row>
    <row r="2408" spans="1:3" ht="16.5" x14ac:dyDescent="0.25">
      <c r="A2408" s="1" t="s">
        <v>4683</v>
      </c>
      <c r="B2408" s="1" t="s">
        <v>4682</v>
      </c>
      <c r="C2408" s="40"/>
    </row>
    <row r="2409" spans="1:3" ht="16.5" x14ac:dyDescent="0.25">
      <c r="A2409" s="1" t="s">
        <v>4684</v>
      </c>
      <c r="B2409" s="1" t="s">
        <v>4685</v>
      </c>
      <c r="C2409" s="40"/>
    </row>
    <row r="2410" spans="1:3" ht="16.5" x14ac:dyDescent="0.25">
      <c r="A2410" s="1" t="s">
        <v>4686</v>
      </c>
      <c r="B2410" s="1" t="s">
        <v>4685</v>
      </c>
      <c r="C2410" s="40"/>
    </row>
    <row r="2411" spans="1:3" ht="16.5" x14ac:dyDescent="0.25">
      <c r="A2411" s="1" t="s">
        <v>4687</v>
      </c>
      <c r="B2411" s="1" t="s">
        <v>4688</v>
      </c>
      <c r="C2411" s="40"/>
    </row>
    <row r="2412" spans="1:3" ht="16.5" x14ac:dyDescent="0.25">
      <c r="A2412" s="1" t="s">
        <v>4689</v>
      </c>
      <c r="B2412" s="1" t="s">
        <v>4688</v>
      </c>
      <c r="C2412" s="40"/>
    </row>
    <row r="2413" spans="1:3" ht="33" x14ac:dyDescent="0.25">
      <c r="A2413" s="1" t="s">
        <v>4690</v>
      </c>
      <c r="B2413" s="1" t="s">
        <v>4691</v>
      </c>
      <c r="C2413" s="40"/>
    </row>
    <row r="2414" spans="1:3" ht="33" x14ac:dyDescent="0.25">
      <c r="A2414" s="1" t="s">
        <v>4692</v>
      </c>
      <c r="B2414" s="1" t="s">
        <v>4691</v>
      </c>
      <c r="C2414" s="40"/>
    </row>
    <row r="2415" spans="1:3" ht="33" x14ac:dyDescent="0.25">
      <c r="A2415" s="1" t="s">
        <v>4693</v>
      </c>
      <c r="B2415" s="1" t="s">
        <v>4694</v>
      </c>
      <c r="C2415" s="40"/>
    </row>
    <row r="2416" spans="1:3" ht="33" x14ac:dyDescent="0.25">
      <c r="A2416" s="1" t="s">
        <v>4695</v>
      </c>
      <c r="B2416" s="1" t="s">
        <v>4696</v>
      </c>
      <c r="C2416" s="40"/>
    </row>
    <row r="2417" spans="1:3" ht="33" x14ac:dyDescent="0.25">
      <c r="A2417" s="1" t="s">
        <v>4697</v>
      </c>
      <c r="B2417" s="1" t="s">
        <v>4698</v>
      </c>
      <c r="C2417" s="40"/>
    </row>
    <row r="2418" spans="1:3" ht="49.5" x14ac:dyDescent="0.25">
      <c r="A2418" s="1" t="s">
        <v>4699</v>
      </c>
      <c r="B2418" s="1" t="s">
        <v>4700</v>
      </c>
      <c r="C2418" s="40"/>
    </row>
    <row r="2419" spans="1:3" ht="49.5" x14ac:dyDescent="0.25">
      <c r="A2419" s="1" t="s">
        <v>4701</v>
      </c>
      <c r="B2419" s="1" t="s">
        <v>4702</v>
      </c>
      <c r="C2419" s="40"/>
    </row>
    <row r="2420" spans="1:3" ht="33" x14ac:dyDescent="0.25">
      <c r="A2420" s="1" t="s">
        <v>4703</v>
      </c>
      <c r="B2420" s="1" t="s">
        <v>4704</v>
      </c>
      <c r="C2420" s="40"/>
    </row>
    <row r="2421" spans="1:3" ht="33" x14ac:dyDescent="0.25">
      <c r="A2421" s="1" t="s">
        <v>4705</v>
      </c>
      <c r="B2421" s="1" t="s">
        <v>4706</v>
      </c>
      <c r="C2421" s="40"/>
    </row>
    <row r="2422" spans="1:3" ht="49.5" x14ac:dyDescent="0.25">
      <c r="A2422" s="1" t="s">
        <v>4707</v>
      </c>
      <c r="B2422" s="1" t="s">
        <v>4708</v>
      </c>
      <c r="C2422" s="40"/>
    </row>
    <row r="2423" spans="1:3" ht="16.5" x14ac:dyDescent="0.25">
      <c r="A2423" s="1" t="s">
        <v>4709</v>
      </c>
      <c r="B2423" s="1" t="s">
        <v>4710</v>
      </c>
      <c r="C2423" s="40"/>
    </row>
    <row r="2424" spans="1:3" ht="33" x14ac:dyDescent="0.25">
      <c r="A2424" s="1" t="s">
        <v>4711</v>
      </c>
      <c r="B2424" s="1" t="s">
        <v>4712</v>
      </c>
      <c r="C2424" s="40"/>
    </row>
    <row r="2425" spans="1:3" ht="33" x14ac:dyDescent="0.25">
      <c r="A2425" s="1" t="s">
        <v>4713</v>
      </c>
      <c r="B2425" s="1" t="s">
        <v>4714</v>
      </c>
      <c r="C2425" s="40"/>
    </row>
    <row r="2426" spans="1:3" ht="16.5" x14ac:dyDescent="0.25">
      <c r="A2426" s="1" t="s">
        <v>4715</v>
      </c>
      <c r="B2426" s="1" t="s">
        <v>4716</v>
      </c>
      <c r="C2426" s="40"/>
    </row>
    <row r="2427" spans="1:3" ht="16.5" x14ac:dyDescent="0.25">
      <c r="A2427" s="1" t="s">
        <v>4717</v>
      </c>
      <c r="B2427" s="1" t="s">
        <v>4718</v>
      </c>
      <c r="C2427" s="40"/>
    </row>
    <row r="2428" spans="1:3" ht="33" x14ac:dyDescent="0.25">
      <c r="A2428" s="1" t="s">
        <v>4719</v>
      </c>
      <c r="B2428" s="1" t="s">
        <v>4720</v>
      </c>
      <c r="C2428" s="40"/>
    </row>
    <row r="2429" spans="1:3" ht="16.5" x14ac:dyDescent="0.25">
      <c r="A2429" s="1" t="s">
        <v>4721</v>
      </c>
      <c r="B2429" s="1" t="s">
        <v>4722</v>
      </c>
      <c r="C2429" s="40"/>
    </row>
    <row r="2430" spans="1:3" ht="66" x14ac:dyDescent="0.25">
      <c r="A2430" s="1" t="s">
        <v>4723</v>
      </c>
      <c r="B2430" s="1" t="s">
        <v>4724</v>
      </c>
      <c r="C2430" s="40"/>
    </row>
    <row r="2431" spans="1:3" ht="16.5" x14ac:dyDescent="0.25">
      <c r="A2431" s="1" t="s">
        <v>4725</v>
      </c>
      <c r="B2431" s="1" t="s">
        <v>4726</v>
      </c>
      <c r="C2431" s="40"/>
    </row>
    <row r="2432" spans="1:3" ht="16.5" x14ac:dyDescent="0.25">
      <c r="A2432" s="1" t="s">
        <v>4727</v>
      </c>
      <c r="B2432" s="1" t="s">
        <v>4726</v>
      </c>
      <c r="C2432" s="40"/>
    </row>
    <row r="2433" spans="1:3" ht="16.5" x14ac:dyDescent="0.25">
      <c r="A2433" s="1" t="s">
        <v>4728</v>
      </c>
      <c r="B2433" s="1" t="s">
        <v>4726</v>
      </c>
      <c r="C2433" s="40"/>
    </row>
    <row r="2434" spans="1:3" ht="16.5" x14ac:dyDescent="0.25">
      <c r="A2434" s="1" t="s">
        <v>4729</v>
      </c>
      <c r="B2434" s="1" t="s">
        <v>4730</v>
      </c>
      <c r="C2434" s="40"/>
    </row>
    <row r="2435" spans="1:3" ht="16.5" x14ac:dyDescent="0.25">
      <c r="A2435" s="1" t="s">
        <v>4731</v>
      </c>
      <c r="B2435" s="1" t="s">
        <v>4732</v>
      </c>
      <c r="C2435" s="40"/>
    </row>
    <row r="2436" spans="1:3" ht="16.5" x14ac:dyDescent="0.25">
      <c r="A2436" s="1" t="s">
        <v>4733</v>
      </c>
      <c r="B2436" s="1" t="s">
        <v>4734</v>
      </c>
      <c r="C2436" s="40"/>
    </row>
    <row r="2437" spans="1:3" ht="16.5" x14ac:dyDescent="0.25">
      <c r="A2437" s="1" t="s">
        <v>4735</v>
      </c>
      <c r="B2437" s="1" t="s">
        <v>4736</v>
      </c>
      <c r="C2437" s="40"/>
    </row>
    <row r="2438" spans="1:3" ht="16.5" x14ac:dyDescent="0.25">
      <c r="A2438" s="1" t="s">
        <v>4737</v>
      </c>
      <c r="B2438" s="1" t="s">
        <v>4738</v>
      </c>
      <c r="C2438" s="40"/>
    </row>
    <row r="2439" spans="1:3" ht="16.5" x14ac:dyDescent="0.25">
      <c r="A2439" s="1" t="s">
        <v>4739</v>
      </c>
      <c r="B2439" s="1" t="s">
        <v>4740</v>
      </c>
      <c r="C2439" s="40"/>
    </row>
    <row r="2440" spans="1:3" ht="16.5" x14ac:dyDescent="0.25">
      <c r="A2440" s="1" t="s">
        <v>4741</v>
      </c>
      <c r="B2440" s="1" t="s">
        <v>4742</v>
      </c>
      <c r="C2440" s="40"/>
    </row>
    <row r="2441" spans="1:3" ht="16.5" x14ac:dyDescent="0.25">
      <c r="A2441" s="1" t="s">
        <v>4743</v>
      </c>
      <c r="B2441" s="1" t="s">
        <v>4744</v>
      </c>
      <c r="C2441" s="40"/>
    </row>
    <row r="2442" spans="1:3" ht="33" x14ac:dyDescent="0.25">
      <c r="A2442" s="1" t="s">
        <v>4745</v>
      </c>
      <c r="B2442" s="1" t="s">
        <v>4746</v>
      </c>
      <c r="C2442" s="40"/>
    </row>
    <row r="2443" spans="1:3" ht="33" x14ac:dyDescent="0.25">
      <c r="A2443" s="1" t="s">
        <v>4747</v>
      </c>
      <c r="B2443" s="1" t="s">
        <v>4748</v>
      </c>
      <c r="C2443" s="40"/>
    </row>
    <row r="2444" spans="1:3" ht="33" x14ac:dyDescent="0.25">
      <c r="A2444" s="1" t="s">
        <v>4749</v>
      </c>
      <c r="B2444" s="1" t="s">
        <v>4750</v>
      </c>
      <c r="C2444" s="40"/>
    </row>
    <row r="2445" spans="1:3" ht="16.5" x14ac:dyDescent="0.25">
      <c r="A2445" s="1" t="s">
        <v>4751</v>
      </c>
      <c r="B2445" s="1" t="s">
        <v>4752</v>
      </c>
      <c r="C2445" s="40"/>
    </row>
    <row r="2446" spans="1:3" ht="16.5" x14ac:dyDescent="0.25">
      <c r="A2446" s="1" t="s">
        <v>4753</v>
      </c>
      <c r="B2446" s="1" t="s">
        <v>4754</v>
      </c>
      <c r="C2446" s="40"/>
    </row>
    <row r="2447" spans="1:3" ht="33" x14ac:dyDescent="0.25">
      <c r="A2447" s="1" t="s">
        <v>4755</v>
      </c>
      <c r="B2447" s="1" t="s">
        <v>4756</v>
      </c>
      <c r="C2447" s="40"/>
    </row>
    <row r="2448" spans="1:3" ht="16.5" x14ac:dyDescent="0.25">
      <c r="A2448" s="1" t="s">
        <v>4757</v>
      </c>
      <c r="B2448" s="1" t="s">
        <v>4758</v>
      </c>
      <c r="C2448" s="40"/>
    </row>
    <row r="2449" spans="1:3" ht="16.5" x14ac:dyDescent="0.25">
      <c r="A2449" s="1" t="s">
        <v>4759</v>
      </c>
      <c r="B2449" s="1" t="s">
        <v>4760</v>
      </c>
      <c r="C2449" s="40"/>
    </row>
    <row r="2450" spans="1:3" ht="16.5" x14ac:dyDescent="0.25">
      <c r="A2450" s="1" t="s">
        <v>4761</v>
      </c>
      <c r="B2450" s="1" t="s">
        <v>4762</v>
      </c>
      <c r="C2450" s="40"/>
    </row>
    <row r="2451" spans="1:3" ht="16.5" x14ac:dyDescent="0.25">
      <c r="A2451" s="1" t="s">
        <v>4763</v>
      </c>
      <c r="B2451" s="1" t="s">
        <v>4764</v>
      </c>
      <c r="C2451" s="40"/>
    </row>
    <row r="2452" spans="1:3" ht="16.5" x14ac:dyDescent="0.25">
      <c r="A2452" s="1" t="s">
        <v>4765</v>
      </c>
      <c r="B2452" s="1" t="s">
        <v>4766</v>
      </c>
      <c r="C2452" s="40"/>
    </row>
    <row r="2453" spans="1:3" ht="16.5" x14ac:dyDescent="0.25">
      <c r="A2453" s="1" t="s">
        <v>4767</v>
      </c>
      <c r="B2453" s="1" t="s">
        <v>4768</v>
      </c>
      <c r="C2453" s="40"/>
    </row>
    <row r="2454" spans="1:3" ht="16.5" x14ac:dyDescent="0.25">
      <c r="A2454" s="1" t="s">
        <v>4769</v>
      </c>
      <c r="B2454" s="1" t="s">
        <v>4770</v>
      </c>
      <c r="C2454" s="40"/>
    </row>
    <row r="2455" spans="1:3" ht="16.5" x14ac:dyDescent="0.25">
      <c r="A2455" s="1" t="s">
        <v>4771</v>
      </c>
      <c r="B2455" s="1" t="s">
        <v>4772</v>
      </c>
      <c r="C2455" s="40"/>
    </row>
    <row r="2456" spans="1:3" ht="33" x14ac:dyDescent="0.25">
      <c r="A2456" s="1" t="s">
        <v>4773</v>
      </c>
      <c r="B2456" s="1" t="s">
        <v>4774</v>
      </c>
      <c r="C2456" s="40"/>
    </row>
    <row r="2457" spans="1:3" ht="16.5" x14ac:dyDescent="0.25">
      <c r="A2457" s="1" t="s">
        <v>4775</v>
      </c>
      <c r="B2457" s="1" t="s">
        <v>4776</v>
      </c>
      <c r="C2457" s="40"/>
    </row>
    <row r="2458" spans="1:3" ht="16.5" x14ac:dyDescent="0.25">
      <c r="A2458" s="1" t="s">
        <v>4777</v>
      </c>
      <c r="B2458" s="1" t="s">
        <v>4778</v>
      </c>
      <c r="C2458" s="40"/>
    </row>
    <row r="2459" spans="1:3" ht="16.5" x14ac:dyDescent="0.25">
      <c r="A2459" s="1" t="s">
        <v>4779</v>
      </c>
      <c r="B2459" s="1" t="s">
        <v>4780</v>
      </c>
      <c r="C2459" s="40"/>
    </row>
    <row r="2460" spans="1:3" ht="16.5" x14ac:dyDescent="0.25">
      <c r="A2460" s="1" t="s">
        <v>4781</v>
      </c>
      <c r="B2460" s="1" t="s">
        <v>4782</v>
      </c>
      <c r="C2460" s="40"/>
    </row>
    <row r="2461" spans="1:3" ht="16.5" x14ac:dyDescent="0.25">
      <c r="A2461" s="1" t="s">
        <v>4783</v>
      </c>
      <c r="B2461" s="1" t="s">
        <v>4784</v>
      </c>
      <c r="C2461" s="40"/>
    </row>
    <row r="2462" spans="1:3" ht="16.5" x14ac:dyDescent="0.25">
      <c r="A2462" s="1" t="s">
        <v>4785</v>
      </c>
      <c r="B2462" s="1" t="s">
        <v>4786</v>
      </c>
      <c r="C2462" s="40"/>
    </row>
    <row r="2463" spans="1:3" ht="16.5" x14ac:dyDescent="0.25">
      <c r="A2463" s="1" t="s">
        <v>4787</v>
      </c>
      <c r="B2463" s="1" t="s">
        <v>4788</v>
      </c>
      <c r="C2463" s="40"/>
    </row>
    <row r="2464" spans="1:3" ht="16.5" x14ac:dyDescent="0.25">
      <c r="A2464" s="1" t="s">
        <v>4789</v>
      </c>
      <c r="B2464" s="1" t="s">
        <v>4790</v>
      </c>
      <c r="C2464" s="40"/>
    </row>
    <row r="2465" spans="1:3" ht="16.5" x14ac:dyDescent="0.25">
      <c r="A2465" s="1" t="s">
        <v>4791</v>
      </c>
      <c r="B2465" s="1" t="s">
        <v>4792</v>
      </c>
      <c r="C2465" s="40"/>
    </row>
    <row r="2466" spans="1:3" ht="33" x14ac:dyDescent="0.25">
      <c r="A2466" s="1" t="s">
        <v>4793</v>
      </c>
      <c r="B2466" s="1" t="s">
        <v>4794</v>
      </c>
      <c r="C2466" s="40"/>
    </row>
    <row r="2467" spans="1:3" ht="16.5" x14ac:dyDescent="0.25">
      <c r="A2467" s="1" t="s">
        <v>4795</v>
      </c>
      <c r="B2467" s="1" t="s">
        <v>4796</v>
      </c>
      <c r="C2467" s="40"/>
    </row>
    <row r="2468" spans="1:3" ht="16.5" x14ac:dyDescent="0.25">
      <c r="A2468" s="1" t="s">
        <v>4797</v>
      </c>
      <c r="B2468" s="1" t="s">
        <v>4798</v>
      </c>
      <c r="C2468" s="40"/>
    </row>
    <row r="2469" spans="1:3" ht="16.5" x14ac:dyDescent="0.25">
      <c r="A2469" s="1" t="s">
        <v>4799</v>
      </c>
      <c r="B2469" s="1" t="s">
        <v>4800</v>
      </c>
      <c r="C2469" s="40"/>
    </row>
    <row r="2470" spans="1:3" ht="16.5" x14ac:dyDescent="0.25">
      <c r="A2470" s="1" t="s">
        <v>4801</v>
      </c>
      <c r="B2470" s="1" t="s">
        <v>4802</v>
      </c>
      <c r="C2470" s="40"/>
    </row>
    <row r="2471" spans="1:3" ht="16.5" x14ac:dyDescent="0.25">
      <c r="A2471" s="1" t="s">
        <v>4803</v>
      </c>
      <c r="B2471" s="1" t="s">
        <v>4802</v>
      </c>
      <c r="C2471" s="40"/>
    </row>
    <row r="2472" spans="1:3" ht="16.5" x14ac:dyDescent="0.25">
      <c r="A2472" s="1" t="s">
        <v>4804</v>
      </c>
      <c r="B2472" s="1" t="s">
        <v>4805</v>
      </c>
      <c r="C2472" s="40"/>
    </row>
    <row r="2473" spans="1:3" ht="16.5" x14ac:dyDescent="0.25">
      <c r="A2473" s="1" t="s">
        <v>4806</v>
      </c>
      <c r="B2473" s="1" t="s">
        <v>4807</v>
      </c>
      <c r="C2473" s="40"/>
    </row>
    <row r="2474" spans="1:3" ht="16.5" x14ac:dyDescent="0.25">
      <c r="A2474" s="1" t="s">
        <v>4808</v>
      </c>
      <c r="B2474" s="1" t="s">
        <v>4807</v>
      </c>
      <c r="C2474" s="40"/>
    </row>
    <row r="2475" spans="1:3" ht="16.5" x14ac:dyDescent="0.25">
      <c r="A2475" s="1" t="s">
        <v>4809</v>
      </c>
      <c r="B2475" s="1" t="s">
        <v>4810</v>
      </c>
      <c r="C2475" s="40"/>
    </row>
    <row r="2476" spans="1:3" ht="16.5" x14ac:dyDescent="0.25">
      <c r="A2476" s="1" t="s">
        <v>4811</v>
      </c>
      <c r="B2476" s="1" t="s">
        <v>4810</v>
      </c>
      <c r="C2476" s="40"/>
    </row>
    <row r="2477" spans="1:3" ht="16.5" x14ac:dyDescent="0.25">
      <c r="A2477" s="1" t="s">
        <v>4812</v>
      </c>
      <c r="B2477" s="1" t="s">
        <v>4813</v>
      </c>
      <c r="C2477" s="40"/>
    </row>
    <row r="2478" spans="1:3" ht="16.5" x14ac:dyDescent="0.25">
      <c r="A2478" s="1" t="s">
        <v>4814</v>
      </c>
      <c r="B2478" s="1" t="s">
        <v>4813</v>
      </c>
      <c r="C2478" s="40"/>
    </row>
    <row r="2479" spans="1:3" ht="33" x14ac:dyDescent="0.25">
      <c r="A2479" s="1" t="s">
        <v>4815</v>
      </c>
      <c r="B2479" s="1" t="s">
        <v>4816</v>
      </c>
      <c r="C2479" s="40"/>
    </row>
    <row r="2480" spans="1:3" ht="16.5" x14ac:dyDescent="0.25">
      <c r="A2480" s="1" t="s">
        <v>4817</v>
      </c>
      <c r="B2480" s="1" t="s">
        <v>4818</v>
      </c>
      <c r="C2480" s="40"/>
    </row>
    <row r="2481" spans="1:3" ht="16.5" x14ac:dyDescent="0.25">
      <c r="A2481" s="1" t="s">
        <v>4819</v>
      </c>
      <c r="B2481" s="1" t="s">
        <v>4820</v>
      </c>
      <c r="C2481" s="40"/>
    </row>
    <row r="2482" spans="1:3" ht="16.5" x14ac:dyDescent="0.25">
      <c r="A2482" s="1" t="s">
        <v>4821</v>
      </c>
      <c r="B2482" s="1" t="s">
        <v>4822</v>
      </c>
      <c r="C2482" s="40"/>
    </row>
    <row r="2483" spans="1:3" ht="16.5" x14ac:dyDescent="0.25">
      <c r="A2483" s="1" t="s">
        <v>4823</v>
      </c>
      <c r="B2483" s="1" t="s">
        <v>4824</v>
      </c>
      <c r="C2483" s="40"/>
    </row>
    <row r="2484" spans="1:3" ht="16.5" x14ac:dyDescent="0.25">
      <c r="A2484" s="1" t="s">
        <v>4825</v>
      </c>
      <c r="B2484" s="1" t="s">
        <v>4824</v>
      </c>
      <c r="C2484" s="40"/>
    </row>
    <row r="2485" spans="1:3" ht="16.5" x14ac:dyDescent="0.25">
      <c r="A2485" s="1" t="s">
        <v>4826</v>
      </c>
      <c r="B2485" s="1" t="s">
        <v>4827</v>
      </c>
      <c r="C2485" s="40"/>
    </row>
    <row r="2486" spans="1:3" ht="16.5" x14ac:dyDescent="0.25">
      <c r="A2486" s="1" t="s">
        <v>4828</v>
      </c>
      <c r="B2486" s="1" t="s">
        <v>4829</v>
      </c>
      <c r="C2486" s="40"/>
    </row>
    <row r="2487" spans="1:3" ht="33" x14ac:dyDescent="0.25">
      <c r="A2487" s="1" t="s">
        <v>4830</v>
      </c>
      <c r="B2487" s="1" t="s">
        <v>4831</v>
      </c>
      <c r="C2487" s="40"/>
    </row>
    <row r="2488" spans="1:3" ht="33" x14ac:dyDescent="0.25">
      <c r="A2488" s="1" t="s">
        <v>4832</v>
      </c>
      <c r="B2488" s="1" t="s">
        <v>4833</v>
      </c>
      <c r="C2488" s="40"/>
    </row>
    <row r="2489" spans="1:3" ht="16.5" x14ac:dyDescent="0.25">
      <c r="A2489" s="1" t="s">
        <v>4834</v>
      </c>
      <c r="B2489" s="1" t="s">
        <v>4835</v>
      </c>
      <c r="C2489" s="40"/>
    </row>
    <row r="2490" spans="1:3" ht="16.5" x14ac:dyDescent="0.25">
      <c r="A2490" s="1" t="s">
        <v>4836</v>
      </c>
      <c r="B2490" s="1" t="s">
        <v>4837</v>
      </c>
      <c r="C2490" s="40"/>
    </row>
    <row r="2491" spans="1:3" ht="16.5" x14ac:dyDescent="0.25">
      <c r="A2491" s="1" t="s">
        <v>4838</v>
      </c>
      <c r="B2491" s="1" t="s">
        <v>4839</v>
      </c>
      <c r="C2491" s="40"/>
    </row>
    <row r="2492" spans="1:3" ht="16.5" x14ac:dyDescent="0.25">
      <c r="A2492" s="1" t="s">
        <v>4840</v>
      </c>
      <c r="B2492" s="1" t="s">
        <v>4841</v>
      </c>
      <c r="C2492" s="40"/>
    </row>
    <row r="2493" spans="1:3" ht="16.5" x14ac:dyDescent="0.25">
      <c r="A2493" s="1" t="s">
        <v>4842</v>
      </c>
      <c r="B2493" s="1" t="s">
        <v>4843</v>
      </c>
      <c r="C2493" s="40"/>
    </row>
    <row r="2494" spans="1:3" ht="16.5" x14ac:dyDescent="0.25">
      <c r="A2494" s="1" t="s">
        <v>4844</v>
      </c>
      <c r="B2494" s="1" t="s">
        <v>4843</v>
      </c>
      <c r="C2494" s="40"/>
    </row>
    <row r="2495" spans="1:3" ht="16.5" x14ac:dyDescent="0.25">
      <c r="A2495" s="1" t="s">
        <v>4845</v>
      </c>
      <c r="B2495" s="1" t="s">
        <v>4846</v>
      </c>
      <c r="C2495" s="40"/>
    </row>
    <row r="2496" spans="1:3" ht="16.5" x14ac:dyDescent="0.25">
      <c r="A2496" s="1" t="s">
        <v>4847</v>
      </c>
      <c r="B2496" s="1" t="s">
        <v>4846</v>
      </c>
      <c r="C2496" s="40"/>
    </row>
    <row r="2497" spans="1:3" ht="16.5" x14ac:dyDescent="0.25">
      <c r="A2497" s="1" t="s">
        <v>4848</v>
      </c>
      <c r="B2497" s="1" t="s">
        <v>4849</v>
      </c>
      <c r="C2497" s="40"/>
    </row>
    <row r="2498" spans="1:3" ht="16.5" x14ac:dyDescent="0.25">
      <c r="A2498" s="1" t="s">
        <v>4850</v>
      </c>
      <c r="B2498" s="1" t="s">
        <v>4849</v>
      </c>
      <c r="C2498" s="40"/>
    </row>
    <row r="2499" spans="1:3" ht="16.5" x14ac:dyDescent="0.25">
      <c r="A2499" s="1" t="s">
        <v>4851</v>
      </c>
      <c r="B2499" s="1" t="s">
        <v>4852</v>
      </c>
      <c r="C2499" s="40"/>
    </row>
    <row r="2500" spans="1:3" ht="16.5" x14ac:dyDescent="0.25">
      <c r="A2500" s="1" t="s">
        <v>4853</v>
      </c>
      <c r="B2500" s="1" t="s">
        <v>4854</v>
      </c>
      <c r="C2500" s="40"/>
    </row>
    <row r="2501" spans="1:3" ht="16.5" x14ac:dyDescent="0.25">
      <c r="A2501" s="1" t="s">
        <v>4855</v>
      </c>
      <c r="B2501" s="1" t="s">
        <v>4854</v>
      </c>
      <c r="C2501" s="40"/>
    </row>
    <row r="2502" spans="1:3" ht="16.5" x14ac:dyDescent="0.25">
      <c r="A2502" s="1" t="s">
        <v>4856</v>
      </c>
      <c r="B2502" s="1" t="s">
        <v>4857</v>
      </c>
      <c r="C2502" s="40"/>
    </row>
    <row r="2503" spans="1:3" ht="16.5" x14ac:dyDescent="0.25">
      <c r="A2503" s="1" t="s">
        <v>4858</v>
      </c>
      <c r="B2503" s="1" t="s">
        <v>4859</v>
      </c>
      <c r="C2503" s="40"/>
    </row>
    <row r="2504" spans="1:3" ht="16.5" x14ac:dyDescent="0.25">
      <c r="A2504" s="1" t="s">
        <v>4860</v>
      </c>
      <c r="B2504" s="1" t="s">
        <v>4861</v>
      </c>
      <c r="C2504" s="40"/>
    </row>
    <row r="2505" spans="1:3" ht="16.5" x14ac:dyDescent="0.25">
      <c r="A2505" s="1" t="s">
        <v>4862</v>
      </c>
      <c r="B2505" s="1" t="s">
        <v>4863</v>
      </c>
      <c r="C2505" s="40"/>
    </row>
    <row r="2506" spans="1:3" ht="16.5" x14ac:dyDescent="0.25">
      <c r="A2506" s="1" t="s">
        <v>4864</v>
      </c>
      <c r="B2506" s="1" t="s">
        <v>4865</v>
      </c>
      <c r="C2506" s="40"/>
    </row>
    <row r="2507" spans="1:3" ht="16.5" x14ac:dyDescent="0.25">
      <c r="A2507" s="1" t="s">
        <v>4866</v>
      </c>
      <c r="B2507" s="1" t="s">
        <v>4867</v>
      </c>
      <c r="C2507" s="40"/>
    </row>
    <row r="2508" spans="1:3" ht="16.5" x14ac:dyDescent="0.25">
      <c r="A2508" s="1" t="s">
        <v>4868</v>
      </c>
      <c r="B2508" s="1" t="s">
        <v>4869</v>
      </c>
      <c r="C2508" s="40"/>
    </row>
    <row r="2509" spans="1:3" ht="16.5" x14ac:dyDescent="0.25">
      <c r="A2509" s="1" t="s">
        <v>4870</v>
      </c>
      <c r="B2509" s="1" t="s">
        <v>4871</v>
      </c>
      <c r="C2509" s="40"/>
    </row>
    <row r="2510" spans="1:3" ht="16.5" x14ac:dyDescent="0.25">
      <c r="A2510" s="1" t="s">
        <v>4872</v>
      </c>
      <c r="B2510" s="1" t="s">
        <v>4873</v>
      </c>
      <c r="C2510" s="40"/>
    </row>
    <row r="2511" spans="1:3" ht="49.5" x14ac:dyDescent="0.25">
      <c r="A2511" s="1" t="s">
        <v>4874</v>
      </c>
      <c r="B2511" s="1" t="s">
        <v>4875</v>
      </c>
      <c r="C2511" s="40"/>
    </row>
    <row r="2512" spans="1:3" ht="33" x14ac:dyDescent="0.25">
      <c r="A2512" s="1" t="s">
        <v>4876</v>
      </c>
      <c r="B2512" s="1" t="s">
        <v>4877</v>
      </c>
      <c r="C2512" s="40"/>
    </row>
    <row r="2513" spans="1:3" ht="33" x14ac:dyDescent="0.25">
      <c r="A2513" s="1" t="s">
        <v>4878</v>
      </c>
      <c r="B2513" s="1" t="s">
        <v>4879</v>
      </c>
      <c r="C2513" s="40"/>
    </row>
    <row r="2514" spans="1:3" ht="33" x14ac:dyDescent="0.25">
      <c r="A2514" s="1" t="s">
        <v>4880</v>
      </c>
      <c r="B2514" s="1" t="s">
        <v>4881</v>
      </c>
      <c r="C2514" s="40"/>
    </row>
    <row r="2515" spans="1:3" ht="16.5" x14ac:dyDescent="0.25">
      <c r="A2515" s="1" t="s">
        <v>4882</v>
      </c>
      <c r="B2515" s="1" t="s">
        <v>4883</v>
      </c>
      <c r="C2515" s="40"/>
    </row>
    <row r="2516" spans="1:3" ht="16.5" x14ac:dyDescent="0.25">
      <c r="A2516" s="1" t="s">
        <v>4884</v>
      </c>
      <c r="B2516" s="1" t="s">
        <v>4883</v>
      </c>
      <c r="C2516" s="40"/>
    </row>
    <row r="2517" spans="1:3" ht="16.5" x14ac:dyDescent="0.25">
      <c r="A2517" s="1" t="s">
        <v>4885</v>
      </c>
      <c r="B2517" s="1" t="s">
        <v>4886</v>
      </c>
      <c r="C2517" s="40"/>
    </row>
    <row r="2518" spans="1:3" ht="16.5" x14ac:dyDescent="0.25">
      <c r="A2518" s="1" t="s">
        <v>4887</v>
      </c>
      <c r="B2518" s="1" t="s">
        <v>4886</v>
      </c>
      <c r="C2518" s="40"/>
    </row>
    <row r="2519" spans="1:3" ht="33" x14ac:dyDescent="0.25">
      <c r="A2519" s="1" t="s">
        <v>4888</v>
      </c>
      <c r="B2519" s="1" t="s">
        <v>4889</v>
      </c>
      <c r="C2519" s="40"/>
    </row>
    <row r="2520" spans="1:3" ht="16.5" x14ac:dyDescent="0.25">
      <c r="A2520" s="1" t="s">
        <v>4890</v>
      </c>
      <c r="B2520" s="1" t="s">
        <v>4891</v>
      </c>
      <c r="C2520" s="40"/>
    </row>
    <row r="2521" spans="1:3" ht="16.5" x14ac:dyDescent="0.25">
      <c r="A2521" s="1" t="s">
        <v>4892</v>
      </c>
      <c r="B2521" s="1" t="s">
        <v>4893</v>
      </c>
      <c r="C2521" s="40"/>
    </row>
    <row r="2522" spans="1:3" ht="33" x14ac:dyDescent="0.25">
      <c r="A2522" s="1" t="s">
        <v>4894</v>
      </c>
      <c r="B2522" s="1" t="s">
        <v>4895</v>
      </c>
      <c r="C2522" s="40"/>
    </row>
    <row r="2523" spans="1:3" ht="33" x14ac:dyDescent="0.25">
      <c r="A2523" s="1" t="s">
        <v>4896</v>
      </c>
      <c r="B2523" s="1" t="s">
        <v>4897</v>
      </c>
      <c r="C2523" s="40"/>
    </row>
    <row r="2524" spans="1:3" ht="33" x14ac:dyDescent="0.25">
      <c r="A2524" s="1" t="s">
        <v>4898</v>
      </c>
      <c r="B2524" s="1" t="s">
        <v>4899</v>
      </c>
      <c r="C2524" s="40"/>
    </row>
    <row r="2525" spans="1:3" ht="33" x14ac:dyDescent="0.25">
      <c r="A2525" s="1" t="s">
        <v>4900</v>
      </c>
      <c r="B2525" s="1" t="s">
        <v>4901</v>
      </c>
      <c r="C2525" s="40"/>
    </row>
    <row r="2526" spans="1:3" ht="33" x14ac:dyDescent="0.25">
      <c r="A2526" s="1" t="s">
        <v>4900</v>
      </c>
      <c r="B2526" s="1" t="s">
        <v>4901</v>
      </c>
      <c r="C2526" s="40"/>
    </row>
    <row r="2527" spans="1:3" ht="33" x14ac:dyDescent="0.25">
      <c r="A2527" s="1" t="s">
        <v>4902</v>
      </c>
      <c r="B2527" s="1" t="s">
        <v>4903</v>
      </c>
      <c r="C2527" s="40"/>
    </row>
    <row r="2528" spans="1:3" ht="49.5" x14ac:dyDescent="0.25">
      <c r="A2528" s="1" t="s">
        <v>4904</v>
      </c>
      <c r="B2528" s="1" t="s">
        <v>4905</v>
      </c>
      <c r="C2528" s="40"/>
    </row>
    <row r="2529" spans="1:3" ht="49.5" x14ac:dyDescent="0.25">
      <c r="A2529" s="1" t="s">
        <v>4906</v>
      </c>
      <c r="B2529" s="1" t="s">
        <v>4907</v>
      </c>
      <c r="C2529" s="40"/>
    </row>
    <row r="2530" spans="1:3" ht="33" x14ac:dyDescent="0.25">
      <c r="A2530" s="1" t="s">
        <v>4908</v>
      </c>
      <c r="B2530" s="1" t="s">
        <v>4909</v>
      </c>
      <c r="C2530" s="40"/>
    </row>
    <row r="2531" spans="1:3" ht="33" x14ac:dyDescent="0.25">
      <c r="A2531" s="1" t="s">
        <v>4910</v>
      </c>
      <c r="B2531" s="1" t="s">
        <v>4911</v>
      </c>
      <c r="C2531" s="40"/>
    </row>
    <row r="2532" spans="1:3" ht="66" x14ac:dyDescent="0.25">
      <c r="A2532" s="1" t="s">
        <v>4912</v>
      </c>
      <c r="B2532" s="1" t="s">
        <v>4913</v>
      </c>
      <c r="C2532" s="40"/>
    </row>
    <row r="2533" spans="1:3" ht="33" x14ac:dyDescent="0.25">
      <c r="A2533" s="1" t="s">
        <v>4914</v>
      </c>
      <c r="B2533" s="1" t="s">
        <v>4915</v>
      </c>
      <c r="C2533" s="40"/>
    </row>
    <row r="2534" spans="1:3" ht="33" x14ac:dyDescent="0.25">
      <c r="A2534" s="1" t="s">
        <v>4916</v>
      </c>
      <c r="B2534" s="1" t="s">
        <v>4917</v>
      </c>
      <c r="C2534" s="40"/>
    </row>
    <row r="2535" spans="1:3" ht="33" x14ac:dyDescent="0.25">
      <c r="A2535" s="1" t="s">
        <v>4918</v>
      </c>
      <c r="B2535" s="1" t="s">
        <v>4919</v>
      </c>
      <c r="C2535" s="40"/>
    </row>
    <row r="2536" spans="1:3" ht="16.5" x14ac:dyDescent="0.25">
      <c r="A2536" s="1" t="s">
        <v>4920</v>
      </c>
      <c r="B2536" s="1" t="s">
        <v>4921</v>
      </c>
      <c r="C2536" s="40"/>
    </row>
    <row r="2537" spans="1:3" ht="16.5" x14ac:dyDescent="0.25">
      <c r="A2537" s="1" t="s">
        <v>4922</v>
      </c>
      <c r="B2537" s="1" t="s">
        <v>4923</v>
      </c>
      <c r="C2537" s="40"/>
    </row>
    <row r="2538" spans="1:3" ht="33" x14ac:dyDescent="0.25">
      <c r="A2538" s="1" t="s">
        <v>4924</v>
      </c>
      <c r="B2538" s="1" t="s">
        <v>4925</v>
      </c>
      <c r="C2538" s="40"/>
    </row>
    <row r="2539" spans="1:3" ht="16.5" x14ac:dyDescent="0.25">
      <c r="A2539" s="1" t="s">
        <v>4926</v>
      </c>
      <c r="B2539" s="1" t="s">
        <v>4927</v>
      </c>
      <c r="C2539" s="40"/>
    </row>
    <row r="2540" spans="1:3" ht="16.5" x14ac:dyDescent="0.25">
      <c r="A2540" s="1" t="s">
        <v>4928</v>
      </c>
      <c r="B2540" s="1" t="s">
        <v>4929</v>
      </c>
      <c r="C2540" s="40"/>
    </row>
    <row r="2541" spans="1:3" ht="16.5" x14ac:dyDescent="0.25">
      <c r="A2541" s="1" t="s">
        <v>4930</v>
      </c>
      <c r="B2541" s="1" t="s">
        <v>4931</v>
      </c>
      <c r="C2541" s="40"/>
    </row>
    <row r="2542" spans="1:3" ht="16.5" x14ac:dyDescent="0.25">
      <c r="A2542" s="1" t="s">
        <v>4932</v>
      </c>
      <c r="B2542" s="1" t="s">
        <v>4933</v>
      </c>
      <c r="C2542" s="40"/>
    </row>
    <row r="2543" spans="1:3" ht="16.5" x14ac:dyDescent="0.25">
      <c r="A2543" s="1" t="s">
        <v>4934</v>
      </c>
      <c r="B2543" s="1" t="s">
        <v>4935</v>
      </c>
      <c r="C2543" s="40"/>
    </row>
    <row r="2544" spans="1:3" ht="16.5" x14ac:dyDescent="0.25">
      <c r="A2544" s="1" t="s">
        <v>4936</v>
      </c>
      <c r="B2544" s="1" t="s">
        <v>4937</v>
      </c>
      <c r="C2544" s="40"/>
    </row>
    <row r="2545" spans="1:3" ht="16.5" x14ac:dyDescent="0.25">
      <c r="A2545" s="1" t="s">
        <v>4938</v>
      </c>
      <c r="B2545" s="1" t="s">
        <v>4939</v>
      </c>
      <c r="C2545" s="40"/>
    </row>
    <row r="2546" spans="1:3" ht="16.5" x14ac:dyDescent="0.25">
      <c r="A2546" s="1" t="s">
        <v>4940</v>
      </c>
      <c r="B2546" s="1" t="s">
        <v>4941</v>
      </c>
      <c r="C2546" s="40"/>
    </row>
    <row r="2547" spans="1:3" ht="49.5" x14ac:dyDescent="0.25">
      <c r="A2547" s="1" t="s">
        <v>4942</v>
      </c>
      <c r="B2547" s="1" t="s">
        <v>4943</v>
      </c>
      <c r="C2547" s="40"/>
    </row>
    <row r="2548" spans="1:3" ht="33" x14ac:dyDescent="0.25">
      <c r="A2548" s="1" t="s">
        <v>4944</v>
      </c>
      <c r="B2548" s="1" t="s">
        <v>4945</v>
      </c>
      <c r="C2548" s="40"/>
    </row>
    <row r="2549" spans="1:3" ht="16.5" x14ac:dyDescent="0.25">
      <c r="A2549" s="1" t="s">
        <v>4946</v>
      </c>
      <c r="B2549" s="1" t="s">
        <v>4947</v>
      </c>
      <c r="C2549" s="40"/>
    </row>
    <row r="2550" spans="1:3" ht="16.5" x14ac:dyDescent="0.25">
      <c r="A2550" s="1" t="s">
        <v>4948</v>
      </c>
      <c r="B2550" s="1" t="s">
        <v>4949</v>
      </c>
      <c r="C2550" s="40"/>
    </row>
    <row r="2551" spans="1:3" ht="16.5" x14ac:dyDescent="0.25">
      <c r="A2551" s="1" t="s">
        <v>4950</v>
      </c>
      <c r="B2551" s="1" t="s">
        <v>4951</v>
      </c>
      <c r="C2551" s="40"/>
    </row>
    <row r="2552" spans="1:3" ht="16.5" x14ac:dyDescent="0.25">
      <c r="A2552" s="1" t="s">
        <v>4952</v>
      </c>
      <c r="B2552" s="1" t="s">
        <v>4953</v>
      </c>
      <c r="C2552" s="40"/>
    </row>
    <row r="2553" spans="1:3" ht="16.5" x14ac:dyDescent="0.25">
      <c r="A2553" s="1" t="s">
        <v>4954</v>
      </c>
      <c r="B2553" s="1" t="s">
        <v>4955</v>
      </c>
      <c r="C2553" s="40"/>
    </row>
    <row r="2554" spans="1:3" ht="16.5" x14ac:dyDescent="0.25">
      <c r="A2554" s="1" t="s">
        <v>4956</v>
      </c>
      <c r="B2554" s="1" t="s">
        <v>4957</v>
      </c>
      <c r="C2554" s="40"/>
    </row>
    <row r="2555" spans="1:3" ht="16.5" x14ac:dyDescent="0.25">
      <c r="A2555" s="1" t="s">
        <v>4958</v>
      </c>
      <c r="B2555" s="1" t="s">
        <v>4959</v>
      </c>
      <c r="C2555" s="40"/>
    </row>
    <row r="2556" spans="1:3" ht="16.5" x14ac:dyDescent="0.25">
      <c r="A2556" s="1" t="s">
        <v>4960</v>
      </c>
      <c r="B2556" s="1" t="s">
        <v>4961</v>
      </c>
      <c r="C2556" s="40"/>
    </row>
    <row r="2557" spans="1:3" ht="16.5" x14ac:dyDescent="0.25">
      <c r="A2557" s="1" t="s">
        <v>4962</v>
      </c>
      <c r="B2557" s="1" t="s">
        <v>4963</v>
      </c>
      <c r="C2557" s="40"/>
    </row>
    <row r="2558" spans="1:3" ht="16.5" x14ac:dyDescent="0.25">
      <c r="A2558" s="1" t="s">
        <v>4964</v>
      </c>
      <c r="B2558" s="1" t="s">
        <v>4965</v>
      </c>
      <c r="C2558" s="40"/>
    </row>
    <row r="2559" spans="1:3" ht="16.5" x14ac:dyDescent="0.25">
      <c r="A2559" s="1" t="s">
        <v>4966</v>
      </c>
      <c r="B2559" s="1" t="s">
        <v>4967</v>
      </c>
      <c r="C2559" s="40"/>
    </row>
    <row r="2560" spans="1:3" ht="16.5" x14ac:dyDescent="0.25">
      <c r="A2560" s="1" t="s">
        <v>4968</v>
      </c>
      <c r="B2560" s="1" t="s">
        <v>4969</v>
      </c>
      <c r="C2560" s="40"/>
    </row>
    <row r="2561" spans="1:3" ht="16.5" x14ac:dyDescent="0.25">
      <c r="A2561" s="1" t="s">
        <v>4970</v>
      </c>
      <c r="B2561" s="1" t="s">
        <v>4971</v>
      </c>
      <c r="C2561" s="40"/>
    </row>
    <row r="2562" spans="1:3" ht="16.5" x14ac:dyDescent="0.25">
      <c r="A2562" s="1" t="s">
        <v>4972</v>
      </c>
      <c r="B2562" s="1" t="s">
        <v>4973</v>
      </c>
      <c r="C2562" s="40"/>
    </row>
    <row r="2563" spans="1:3" ht="16.5" x14ac:dyDescent="0.25">
      <c r="A2563" s="1" t="s">
        <v>4974</v>
      </c>
      <c r="B2563" s="1" t="s">
        <v>4975</v>
      </c>
      <c r="C2563" s="40"/>
    </row>
    <row r="2564" spans="1:3" ht="16.5" x14ac:dyDescent="0.25">
      <c r="A2564" s="1" t="s">
        <v>4976</v>
      </c>
      <c r="B2564" s="1" t="s">
        <v>4977</v>
      </c>
      <c r="C2564" s="40"/>
    </row>
    <row r="2565" spans="1:3" ht="16.5" x14ac:dyDescent="0.25">
      <c r="A2565" s="1" t="s">
        <v>4978</v>
      </c>
      <c r="B2565" s="1" t="s">
        <v>4979</v>
      </c>
      <c r="C2565" s="40"/>
    </row>
    <row r="2566" spans="1:3" ht="16.5" x14ac:dyDescent="0.25">
      <c r="A2566" s="1" t="s">
        <v>4980</v>
      </c>
      <c r="B2566" s="1" t="s">
        <v>4981</v>
      </c>
      <c r="C2566" s="40"/>
    </row>
    <row r="2567" spans="1:3" ht="16.5" x14ac:dyDescent="0.25">
      <c r="A2567" s="1" t="s">
        <v>4982</v>
      </c>
      <c r="B2567" s="1" t="s">
        <v>4983</v>
      </c>
      <c r="C2567" s="40"/>
    </row>
    <row r="2568" spans="1:3" ht="16.5" x14ac:dyDescent="0.25">
      <c r="A2568" s="1" t="s">
        <v>4984</v>
      </c>
      <c r="B2568" s="1" t="s">
        <v>4985</v>
      </c>
      <c r="C2568" s="40"/>
    </row>
    <row r="2569" spans="1:3" ht="16.5" x14ac:dyDescent="0.25">
      <c r="A2569" s="1" t="s">
        <v>4986</v>
      </c>
      <c r="B2569" s="1" t="s">
        <v>4987</v>
      </c>
      <c r="C2569" s="40"/>
    </row>
    <row r="2570" spans="1:3" ht="49.5" x14ac:dyDescent="0.25">
      <c r="A2570" s="1" t="s">
        <v>4988</v>
      </c>
      <c r="B2570" s="1" t="s">
        <v>4989</v>
      </c>
      <c r="C2570" s="40"/>
    </row>
    <row r="2571" spans="1:3" ht="16.5" x14ac:dyDescent="0.25">
      <c r="A2571" s="1" t="s">
        <v>4990</v>
      </c>
      <c r="B2571" s="1" t="s">
        <v>4991</v>
      </c>
      <c r="C2571" s="40"/>
    </row>
    <row r="2572" spans="1:3" ht="16.5" x14ac:dyDescent="0.25">
      <c r="A2572" s="1" t="s">
        <v>4992</v>
      </c>
      <c r="B2572" s="1" t="s">
        <v>4993</v>
      </c>
      <c r="C2572" s="40"/>
    </row>
    <row r="2573" spans="1:3" ht="66" x14ac:dyDescent="0.25">
      <c r="A2573" s="1" t="s">
        <v>4994</v>
      </c>
      <c r="B2573" s="1" t="s">
        <v>4995</v>
      </c>
      <c r="C2573" s="40"/>
    </row>
    <row r="2574" spans="1:3" ht="16.5" x14ac:dyDescent="0.25">
      <c r="A2574" s="1" t="s">
        <v>4996</v>
      </c>
      <c r="B2574" s="1" t="s">
        <v>4997</v>
      </c>
      <c r="C2574" s="40"/>
    </row>
    <row r="2575" spans="1:3" ht="16.5" x14ac:dyDescent="0.25">
      <c r="A2575" s="1" t="s">
        <v>4998</v>
      </c>
      <c r="B2575" s="1" t="s">
        <v>4999</v>
      </c>
      <c r="C2575" s="40"/>
    </row>
    <row r="2576" spans="1:3" ht="16.5" x14ac:dyDescent="0.25">
      <c r="A2576" s="1" t="s">
        <v>5000</v>
      </c>
      <c r="B2576" s="1" t="s">
        <v>5001</v>
      </c>
      <c r="C2576" s="40"/>
    </row>
    <row r="2577" spans="1:3" ht="16.5" x14ac:dyDescent="0.25">
      <c r="A2577" s="1" t="s">
        <v>5002</v>
      </c>
      <c r="B2577" s="1" t="s">
        <v>5003</v>
      </c>
      <c r="C2577" s="40"/>
    </row>
    <row r="2578" spans="1:3" ht="16.5" x14ac:dyDescent="0.25">
      <c r="A2578" s="1" t="s">
        <v>5004</v>
      </c>
      <c r="B2578" s="1" t="s">
        <v>5005</v>
      </c>
      <c r="C2578" s="40"/>
    </row>
    <row r="2579" spans="1:3" ht="16.5" x14ac:dyDescent="0.25">
      <c r="A2579" s="1" t="s">
        <v>5006</v>
      </c>
      <c r="B2579" s="1" t="s">
        <v>5007</v>
      </c>
      <c r="C2579" s="40"/>
    </row>
    <row r="2580" spans="1:3" ht="16.5" x14ac:dyDescent="0.25">
      <c r="A2580" s="1" t="s">
        <v>5008</v>
      </c>
      <c r="B2580" s="1" t="s">
        <v>5007</v>
      </c>
      <c r="C2580" s="40"/>
    </row>
    <row r="2581" spans="1:3" ht="16.5" x14ac:dyDescent="0.25">
      <c r="A2581" s="1" t="s">
        <v>5009</v>
      </c>
      <c r="B2581" s="1" t="s">
        <v>5010</v>
      </c>
      <c r="C2581" s="40"/>
    </row>
    <row r="2582" spans="1:3" ht="16.5" x14ac:dyDescent="0.25">
      <c r="A2582" s="1" t="s">
        <v>5011</v>
      </c>
      <c r="B2582" s="1" t="s">
        <v>5012</v>
      </c>
      <c r="C2582" s="40"/>
    </row>
    <row r="2583" spans="1:3" x14ac:dyDescent="0.25">
      <c r="A2583" s="117" t="s">
        <v>5013</v>
      </c>
      <c r="B2583" s="117" t="s">
        <v>5014</v>
      </c>
      <c r="C2583" s="40"/>
    </row>
    <row r="2584" spans="1:3" x14ac:dyDescent="0.25">
      <c r="A2584" s="117"/>
      <c r="B2584" s="117"/>
      <c r="C2584" s="40"/>
    </row>
    <row r="2585" spans="1:3" ht="16.5" x14ac:dyDescent="0.25">
      <c r="A2585" s="1" t="s">
        <v>5015</v>
      </c>
      <c r="B2585" s="1" t="s">
        <v>5016</v>
      </c>
      <c r="C2585" s="40"/>
    </row>
    <row r="2586" spans="1:3" ht="16.5" x14ac:dyDescent="0.25">
      <c r="A2586" s="1" t="s">
        <v>5017</v>
      </c>
      <c r="B2586" s="1" t="s">
        <v>5018</v>
      </c>
      <c r="C2586" s="40"/>
    </row>
    <row r="2587" spans="1:3" ht="16.5" x14ac:dyDescent="0.25">
      <c r="A2587" s="1" t="s">
        <v>5019</v>
      </c>
      <c r="B2587" s="1" t="s">
        <v>5020</v>
      </c>
      <c r="C2587" s="40"/>
    </row>
    <row r="2588" spans="1:3" ht="16.5" x14ac:dyDescent="0.25">
      <c r="A2588" s="1" t="s">
        <v>5021</v>
      </c>
      <c r="B2588" s="1" t="s">
        <v>5022</v>
      </c>
      <c r="C2588" s="40"/>
    </row>
    <row r="2589" spans="1:3" x14ac:dyDescent="0.25">
      <c r="A2589" s="117" t="s">
        <v>5023</v>
      </c>
      <c r="B2589" s="117" t="s">
        <v>5024</v>
      </c>
      <c r="C2589" s="40"/>
    </row>
    <row r="2590" spans="1:3" x14ac:dyDescent="0.25">
      <c r="A2590" s="117"/>
      <c r="B2590" s="117"/>
      <c r="C2590" s="40"/>
    </row>
    <row r="2591" spans="1:3" x14ac:dyDescent="0.25">
      <c r="A2591" s="117"/>
      <c r="B2591" s="117"/>
      <c r="C2591" s="40"/>
    </row>
    <row r="2592" spans="1:3" x14ac:dyDescent="0.25">
      <c r="A2592" s="117"/>
      <c r="B2592" s="117"/>
      <c r="C2592" s="40"/>
    </row>
    <row r="2593" spans="1:3" x14ac:dyDescent="0.25">
      <c r="A2593" s="117"/>
      <c r="B2593" s="117"/>
      <c r="C2593" s="40"/>
    </row>
    <row r="2594" spans="1:3" ht="16.5" x14ac:dyDescent="0.25">
      <c r="A2594" s="1" t="s">
        <v>5025</v>
      </c>
      <c r="B2594" s="1" t="s">
        <v>5026</v>
      </c>
      <c r="C2594" s="40"/>
    </row>
    <row r="2595" spans="1:3" ht="16.5" x14ac:dyDescent="0.25">
      <c r="A2595" s="1" t="s">
        <v>5025</v>
      </c>
      <c r="B2595" s="1" t="s">
        <v>5026</v>
      </c>
      <c r="C2595" s="40"/>
    </row>
    <row r="2596" spans="1:3" ht="16.5" x14ac:dyDescent="0.25">
      <c r="A2596" s="1" t="s">
        <v>5027</v>
      </c>
      <c r="B2596" s="1" t="s">
        <v>5028</v>
      </c>
      <c r="C2596" s="40"/>
    </row>
    <row r="2597" spans="1:3" ht="16.5" x14ac:dyDescent="0.25">
      <c r="A2597" s="1" t="s">
        <v>5029</v>
      </c>
      <c r="B2597" s="1" t="s">
        <v>5030</v>
      </c>
      <c r="C2597" s="40"/>
    </row>
    <row r="2598" spans="1:3" ht="16.5" x14ac:dyDescent="0.25">
      <c r="A2598" s="1" t="s">
        <v>5031</v>
      </c>
      <c r="B2598" s="1" t="s">
        <v>5032</v>
      </c>
      <c r="C2598" s="40"/>
    </row>
    <row r="2599" spans="1:3" x14ac:dyDescent="0.25">
      <c r="A2599" s="117" t="s">
        <v>5033</v>
      </c>
      <c r="B2599" s="117" t="s">
        <v>5034</v>
      </c>
      <c r="C2599" s="40"/>
    </row>
    <row r="2600" spans="1:3" x14ac:dyDescent="0.25">
      <c r="A2600" s="117"/>
      <c r="B2600" s="117"/>
      <c r="C2600" s="40"/>
    </row>
    <row r="2601" spans="1:3" ht="16.5" x14ac:dyDescent="0.25">
      <c r="A2601" s="1" t="s">
        <v>5035</v>
      </c>
      <c r="B2601" s="1" t="s">
        <v>5036</v>
      </c>
      <c r="C2601" s="40"/>
    </row>
    <row r="2602" spans="1:3" ht="16.5" x14ac:dyDescent="0.25">
      <c r="A2602" s="1" t="s">
        <v>5037</v>
      </c>
      <c r="B2602" s="1" t="s">
        <v>5036</v>
      </c>
      <c r="C2602" s="40"/>
    </row>
    <row r="2603" spans="1:3" ht="16.5" x14ac:dyDescent="0.25">
      <c r="A2603" s="1" t="s">
        <v>5038</v>
      </c>
      <c r="B2603" s="1" t="s">
        <v>5039</v>
      </c>
      <c r="C2603" s="40"/>
    </row>
    <row r="2604" spans="1:3" ht="16.5" x14ac:dyDescent="0.25">
      <c r="A2604" s="1" t="s">
        <v>5040</v>
      </c>
      <c r="B2604" s="1" t="s">
        <v>5041</v>
      </c>
      <c r="C2604" s="40"/>
    </row>
    <row r="2605" spans="1:3" ht="16.5" x14ac:dyDescent="0.25">
      <c r="A2605" s="1" t="s">
        <v>5042</v>
      </c>
      <c r="B2605" s="1" t="s">
        <v>5043</v>
      </c>
      <c r="C2605" s="40"/>
    </row>
    <row r="2606" spans="1:3" ht="16.5" x14ac:dyDescent="0.25">
      <c r="A2606" s="1" t="s">
        <v>5044</v>
      </c>
      <c r="B2606" s="1" t="s">
        <v>5045</v>
      </c>
      <c r="C2606" s="40"/>
    </row>
    <row r="2607" spans="1:3" ht="33" x14ac:dyDescent="0.25">
      <c r="A2607" s="1" t="s">
        <v>5046</v>
      </c>
      <c r="B2607" s="1" t="s">
        <v>5047</v>
      </c>
      <c r="C2607" s="40"/>
    </row>
    <row r="2608" spans="1:3" ht="16.5" x14ac:dyDescent="0.25">
      <c r="A2608" s="1" t="s">
        <v>5048</v>
      </c>
      <c r="B2608" s="1" t="s">
        <v>5049</v>
      </c>
      <c r="C2608" s="40"/>
    </row>
    <row r="2609" spans="1:3" ht="16.5" x14ac:dyDescent="0.25">
      <c r="A2609" s="1" t="s">
        <v>5050</v>
      </c>
      <c r="B2609" s="1" t="s">
        <v>5051</v>
      </c>
      <c r="C2609" s="40"/>
    </row>
    <row r="2610" spans="1:3" ht="33" x14ac:dyDescent="0.25">
      <c r="A2610" s="1" t="s">
        <v>5052</v>
      </c>
      <c r="B2610" s="1" t="s">
        <v>5053</v>
      </c>
      <c r="C2610" s="40"/>
    </row>
    <row r="2611" spans="1:3" ht="33" x14ac:dyDescent="0.25">
      <c r="A2611" s="1" t="s">
        <v>5054</v>
      </c>
      <c r="B2611" s="1" t="s">
        <v>5055</v>
      </c>
      <c r="C2611" s="40"/>
    </row>
    <row r="2612" spans="1:3" ht="16.5" x14ac:dyDescent="0.25">
      <c r="A2612" s="1" t="s">
        <v>5056</v>
      </c>
      <c r="B2612" s="1" t="s">
        <v>5057</v>
      </c>
      <c r="C2612" s="40"/>
    </row>
    <row r="2613" spans="1:3" ht="16.5" x14ac:dyDescent="0.25">
      <c r="A2613" s="1" t="s">
        <v>5058</v>
      </c>
      <c r="B2613" s="1" t="s">
        <v>5059</v>
      </c>
      <c r="C2613" s="40"/>
    </row>
    <row r="2614" spans="1:3" ht="16.5" x14ac:dyDescent="0.25">
      <c r="A2614" s="1" t="s">
        <v>5060</v>
      </c>
      <c r="B2614" s="1" t="s">
        <v>5059</v>
      </c>
      <c r="C2614" s="40"/>
    </row>
    <row r="2615" spans="1:3" ht="16.5" x14ac:dyDescent="0.25">
      <c r="A2615" s="1" t="s">
        <v>5061</v>
      </c>
      <c r="B2615" s="1" t="s">
        <v>5062</v>
      </c>
      <c r="C2615" s="40"/>
    </row>
    <row r="2616" spans="1:3" ht="16.5" x14ac:dyDescent="0.25">
      <c r="A2616" s="1" t="s">
        <v>5063</v>
      </c>
      <c r="B2616" s="1" t="s">
        <v>5064</v>
      </c>
      <c r="C2616" s="40"/>
    </row>
    <row r="2617" spans="1:3" ht="16.5" x14ac:dyDescent="0.25">
      <c r="A2617" s="1" t="s">
        <v>5065</v>
      </c>
      <c r="B2617" s="1" t="s">
        <v>5066</v>
      </c>
      <c r="C2617" s="40"/>
    </row>
    <row r="2618" spans="1:3" ht="16.5" x14ac:dyDescent="0.25">
      <c r="A2618" s="1" t="s">
        <v>5067</v>
      </c>
      <c r="B2618" s="1" t="s">
        <v>5068</v>
      </c>
      <c r="C2618" s="40"/>
    </row>
    <row r="2619" spans="1:3" ht="16.5" x14ac:dyDescent="0.25">
      <c r="A2619" s="1" t="s">
        <v>5069</v>
      </c>
      <c r="B2619" s="1" t="s">
        <v>5070</v>
      </c>
      <c r="C2619" s="40"/>
    </row>
    <row r="2620" spans="1:3" ht="16.5" x14ac:dyDescent="0.25">
      <c r="A2620" s="1" t="s">
        <v>5071</v>
      </c>
      <c r="B2620" s="1" t="s">
        <v>5070</v>
      </c>
      <c r="C2620" s="40"/>
    </row>
    <row r="2621" spans="1:3" ht="16.5" x14ac:dyDescent="0.25">
      <c r="A2621" s="1" t="s">
        <v>5072</v>
      </c>
      <c r="B2621" s="1" t="s">
        <v>5073</v>
      </c>
      <c r="C2621" s="40"/>
    </row>
    <row r="2622" spans="1:3" ht="16.5" x14ac:dyDescent="0.25">
      <c r="A2622" s="1" t="s">
        <v>5074</v>
      </c>
      <c r="B2622" s="1" t="s">
        <v>5075</v>
      </c>
      <c r="C2622" s="40"/>
    </row>
    <row r="2623" spans="1:3" ht="16.5" x14ac:dyDescent="0.25">
      <c r="A2623" s="1" t="s">
        <v>5076</v>
      </c>
      <c r="B2623" s="1" t="s">
        <v>5077</v>
      </c>
      <c r="C2623" s="40"/>
    </row>
    <row r="2624" spans="1:3" ht="16.5" x14ac:dyDescent="0.25">
      <c r="A2624" s="1" t="s">
        <v>5078</v>
      </c>
      <c r="B2624" s="1" t="s">
        <v>5079</v>
      </c>
      <c r="C2624" s="40"/>
    </row>
    <row r="2625" spans="1:3" ht="16.5" x14ac:dyDescent="0.25">
      <c r="A2625" s="1" t="s">
        <v>5080</v>
      </c>
      <c r="B2625" s="1" t="s">
        <v>5081</v>
      </c>
      <c r="C2625" s="40"/>
    </row>
    <row r="2626" spans="1:3" ht="16.5" x14ac:dyDescent="0.25">
      <c r="A2626" s="1" t="s">
        <v>5082</v>
      </c>
      <c r="B2626" s="1" t="s">
        <v>5083</v>
      </c>
      <c r="C2626" s="40"/>
    </row>
    <row r="2627" spans="1:3" ht="16.5" x14ac:dyDescent="0.25">
      <c r="A2627" s="1" t="s">
        <v>5084</v>
      </c>
      <c r="B2627" s="1" t="s">
        <v>5085</v>
      </c>
      <c r="C2627" s="40"/>
    </row>
    <row r="2628" spans="1:3" ht="16.5" x14ac:dyDescent="0.25">
      <c r="A2628" s="1" t="s">
        <v>5086</v>
      </c>
      <c r="B2628" s="1" t="s">
        <v>5085</v>
      </c>
      <c r="C2628" s="40"/>
    </row>
    <row r="2629" spans="1:3" ht="33" x14ac:dyDescent="0.25">
      <c r="A2629" s="1" t="s">
        <v>5087</v>
      </c>
      <c r="B2629" s="1" t="s">
        <v>5088</v>
      </c>
      <c r="C2629" s="40"/>
    </row>
    <row r="2630" spans="1:3" ht="33" x14ac:dyDescent="0.25">
      <c r="A2630" s="1" t="s">
        <v>5089</v>
      </c>
      <c r="B2630" s="1" t="s">
        <v>5088</v>
      </c>
      <c r="C2630" s="40"/>
    </row>
    <row r="2631" spans="1:3" ht="16.5" x14ac:dyDescent="0.25">
      <c r="A2631" s="1" t="s">
        <v>5090</v>
      </c>
      <c r="B2631" s="1" t="s">
        <v>5091</v>
      </c>
      <c r="C2631" s="40"/>
    </row>
    <row r="2632" spans="1:3" ht="16.5" x14ac:dyDescent="0.25">
      <c r="A2632" s="1" t="s">
        <v>5092</v>
      </c>
      <c r="B2632" s="1" t="s">
        <v>5091</v>
      </c>
      <c r="C2632" s="40"/>
    </row>
    <row r="2633" spans="1:3" ht="16.5" x14ac:dyDescent="0.25">
      <c r="A2633" s="1" t="s">
        <v>5093</v>
      </c>
      <c r="B2633" s="1" t="s">
        <v>5094</v>
      </c>
      <c r="C2633" s="40"/>
    </row>
    <row r="2634" spans="1:3" ht="16.5" x14ac:dyDescent="0.25">
      <c r="A2634" s="1" t="s">
        <v>5095</v>
      </c>
      <c r="B2634" s="1" t="s">
        <v>5094</v>
      </c>
      <c r="C2634" s="40"/>
    </row>
    <row r="2635" spans="1:3" ht="16.5" x14ac:dyDescent="0.25">
      <c r="A2635" s="1" t="s">
        <v>5096</v>
      </c>
      <c r="B2635" s="1" t="s">
        <v>5097</v>
      </c>
      <c r="C2635" s="40"/>
    </row>
    <row r="2636" spans="1:3" ht="16.5" x14ac:dyDescent="0.25">
      <c r="A2636" s="1" t="s">
        <v>5098</v>
      </c>
      <c r="B2636" s="1" t="s">
        <v>5099</v>
      </c>
      <c r="C2636" s="40"/>
    </row>
    <row r="2637" spans="1:3" ht="16.5" x14ac:dyDescent="0.25">
      <c r="A2637" s="1" t="s">
        <v>5100</v>
      </c>
      <c r="B2637" s="1" t="s">
        <v>5099</v>
      </c>
      <c r="C2637" s="40"/>
    </row>
    <row r="2638" spans="1:3" ht="16.5" x14ac:dyDescent="0.25">
      <c r="A2638" s="1" t="s">
        <v>5101</v>
      </c>
      <c r="B2638" s="1" t="s">
        <v>5102</v>
      </c>
      <c r="C2638" s="40"/>
    </row>
    <row r="2639" spans="1:3" ht="16.5" x14ac:dyDescent="0.25">
      <c r="A2639" s="1" t="s">
        <v>5103</v>
      </c>
      <c r="B2639" s="1" t="s">
        <v>5104</v>
      </c>
      <c r="C2639" s="40"/>
    </row>
    <row r="2640" spans="1:3" ht="33" x14ac:dyDescent="0.25">
      <c r="A2640" s="1" t="s">
        <v>5105</v>
      </c>
      <c r="B2640" s="1" t="s">
        <v>5106</v>
      </c>
      <c r="C2640" s="40"/>
    </row>
    <row r="2641" spans="1:3" ht="16.5" x14ac:dyDescent="0.25">
      <c r="A2641" s="1" t="s">
        <v>5107</v>
      </c>
      <c r="B2641" s="1" t="s">
        <v>5108</v>
      </c>
      <c r="C2641" s="40"/>
    </row>
    <row r="2642" spans="1:3" ht="16.5" x14ac:dyDescent="0.25">
      <c r="A2642" s="1" t="s">
        <v>5109</v>
      </c>
      <c r="B2642" s="1" t="s">
        <v>5108</v>
      </c>
      <c r="C2642" s="40"/>
    </row>
    <row r="2643" spans="1:3" x14ac:dyDescent="0.25">
      <c r="A2643" s="117" t="s">
        <v>5110</v>
      </c>
      <c r="B2643" s="117" t="s">
        <v>5111</v>
      </c>
      <c r="C2643" s="40"/>
    </row>
    <row r="2644" spans="1:3" x14ac:dyDescent="0.25">
      <c r="A2644" s="117"/>
      <c r="B2644" s="117"/>
      <c r="C2644" s="40"/>
    </row>
    <row r="2645" spans="1:3" x14ac:dyDescent="0.25">
      <c r="A2645" s="117"/>
      <c r="B2645" s="117"/>
      <c r="C2645" s="40"/>
    </row>
    <row r="2646" spans="1:3" ht="16.5" x14ac:dyDescent="0.25">
      <c r="A2646" s="1" t="s">
        <v>5112</v>
      </c>
      <c r="B2646" s="1" t="s">
        <v>5113</v>
      </c>
      <c r="C2646" s="40"/>
    </row>
    <row r="2647" spans="1:3" x14ac:dyDescent="0.25">
      <c r="A2647" s="117" t="s">
        <v>5114</v>
      </c>
      <c r="B2647" s="117" t="s">
        <v>5115</v>
      </c>
      <c r="C2647" s="40"/>
    </row>
    <row r="2648" spans="1:3" x14ac:dyDescent="0.25">
      <c r="A2648" s="117"/>
      <c r="B2648" s="117"/>
      <c r="C2648" s="40"/>
    </row>
    <row r="2649" spans="1:3" x14ac:dyDescent="0.25">
      <c r="A2649" s="117"/>
      <c r="B2649" s="117"/>
      <c r="C2649" s="40"/>
    </row>
    <row r="2650" spans="1:3" ht="16.5" x14ac:dyDescent="0.25">
      <c r="A2650" s="1" t="s">
        <v>5116</v>
      </c>
      <c r="B2650" s="1" t="s">
        <v>5117</v>
      </c>
      <c r="C2650" s="40"/>
    </row>
    <row r="2651" spans="1:3" ht="33" x14ac:dyDescent="0.25">
      <c r="A2651" s="1" t="s">
        <v>5118</v>
      </c>
      <c r="B2651" s="1" t="s">
        <v>5119</v>
      </c>
      <c r="C2651" s="40"/>
    </row>
    <row r="2652" spans="1:3" ht="33" x14ac:dyDescent="0.25">
      <c r="A2652" s="1" t="s">
        <v>5120</v>
      </c>
      <c r="B2652" s="1" t="s">
        <v>5121</v>
      </c>
      <c r="C2652" s="40"/>
    </row>
    <row r="2653" spans="1:3" ht="33" x14ac:dyDescent="0.25">
      <c r="A2653" s="1" t="s">
        <v>5122</v>
      </c>
      <c r="B2653" s="1" t="s">
        <v>5123</v>
      </c>
      <c r="C2653" s="40"/>
    </row>
    <row r="2654" spans="1:3" ht="16.5" x14ac:dyDescent="0.25">
      <c r="A2654" s="1" t="s">
        <v>5124</v>
      </c>
      <c r="B2654" s="1" t="s">
        <v>5125</v>
      </c>
      <c r="C2654" s="40"/>
    </row>
    <row r="2655" spans="1:3" ht="16.5" x14ac:dyDescent="0.25">
      <c r="A2655" s="1" t="s">
        <v>5126</v>
      </c>
      <c r="B2655" s="1" t="s">
        <v>5125</v>
      </c>
      <c r="C2655" s="40"/>
    </row>
    <row r="2656" spans="1:3" ht="16.5" x14ac:dyDescent="0.25">
      <c r="A2656" s="1" t="s">
        <v>5127</v>
      </c>
      <c r="B2656" s="1" t="s">
        <v>5128</v>
      </c>
      <c r="C2656" s="40"/>
    </row>
    <row r="2657" spans="1:3" ht="16.5" x14ac:dyDescent="0.25">
      <c r="A2657" s="1" t="s">
        <v>5129</v>
      </c>
      <c r="B2657" s="1" t="s">
        <v>5130</v>
      </c>
      <c r="C2657" s="40"/>
    </row>
    <row r="2658" spans="1:3" ht="16.5" x14ac:dyDescent="0.25">
      <c r="A2658" s="1" t="s">
        <v>5131</v>
      </c>
      <c r="B2658" s="1" t="s">
        <v>5132</v>
      </c>
      <c r="C2658" s="40"/>
    </row>
    <row r="2659" spans="1:3" ht="33" x14ac:dyDescent="0.25">
      <c r="A2659" s="1" t="s">
        <v>5133</v>
      </c>
      <c r="B2659" s="1" t="s">
        <v>5134</v>
      </c>
      <c r="C2659" s="40"/>
    </row>
    <row r="2660" spans="1:3" ht="16.5" x14ac:dyDescent="0.25">
      <c r="A2660" s="1" t="s">
        <v>5135</v>
      </c>
      <c r="B2660" s="1" t="s">
        <v>5136</v>
      </c>
      <c r="C2660" s="40"/>
    </row>
    <row r="2661" spans="1:3" ht="16.5" x14ac:dyDescent="0.25">
      <c r="A2661" s="1" t="s">
        <v>5137</v>
      </c>
      <c r="B2661" s="1" t="s">
        <v>5138</v>
      </c>
      <c r="C2661" s="40"/>
    </row>
    <row r="2662" spans="1:3" ht="16.5" x14ac:dyDescent="0.25">
      <c r="A2662" s="1" t="s">
        <v>5139</v>
      </c>
      <c r="B2662" s="1" t="s">
        <v>5140</v>
      </c>
      <c r="C2662" s="40"/>
    </row>
    <row r="2663" spans="1:3" ht="16.5" x14ac:dyDescent="0.25">
      <c r="A2663" s="1" t="s">
        <v>5141</v>
      </c>
      <c r="B2663" s="1" t="s">
        <v>5142</v>
      </c>
      <c r="C2663" s="40"/>
    </row>
    <row r="2664" spans="1:3" ht="16.5" x14ac:dyDescent="0.25">
      <c r="A2664" s="1" t="s">
        <v>5143</v>
      </c>
      <c r="B2664" s="1" t="s">
        <v>5144</v>
      </c>
      <c r="C2664" s="40"/>
    </row>
    <row r="2665" spans="1:3" ht="16.5" x14ac:dyDescent="0.25">
      <c r="A2665" s="1" t="s">
        <v>5145</v>
      </c>
      <c r="B2665" s="1" t="s">
        <v>5146</v>
      </c>
      <c r="C2665" s="40"/>
    </row>
    <row r="2666" spans="1:3" ht="33" x14ac:dyDescent="0.25">
      <c r="A2666" s="1" t="s">
        <v>5147</v>
      </c>
      <c r="B2666" s="1" t="s">
        <v>5148</v>
      </c>
      <c r="C2666" s="40"/>
    </row>
    <row r="2667" spans="1:3" ht="16.5" x14ac:dyDescent="0.25">
      <c r="A2667" s="1" t="s">
        <v>5149</v>
      </c>
      <c r="B2667" s="1" t="s">
        <v>5150</v>
      </c>
      <c r="C2667" s="40"/>
    </row>
    <row r="2668" spans="1:3" ht="16.5" x14ac:dyDescent="0.25">
      <c r="A2668" s="1" t="s">
        <v>5151</v>
      </c>
      <c r="B2668" s="1" t="s">
        <v>5152</v>
      </c>
      <c r="C2668" s="40"/>
    </row>
    <row r="2669" spans="1:3" ht="16.5" x14ac:dyDescent="0.25">
      <c r="A2669" s="1" t="s">
        <v>5153</v>
      </c>
      <c r="B2669" s="1" t="s">
        <v>5154</v>
      </c>
      <c r="C2669" s="40"/>
    </row>
    <row r="2670" spans="1:3" ht="16.5" x14ac:dyDescent="0.25">
      <c r="A2670" s="1" t="s">
        <v>5155</v>
      </c>
      <c r="B2670" s="1" t="s">
        <v>5156</v>
      </c>
      <c r="C2670" s="40"/>
    </row>
    <row r="2671" spans="1:3" ht="16.5" x14ac:dyDescent="0.25">
      <c r="A2671" s="1" t="s">
        <v>5157</v>
      </c>
      <c r="B2671" s="1" t="s">
        <v>5158</v>
      </c>
      <c r="C2671" s="40"/>
    </row>
    <row r="2672" spans="1:3" ht="16.5" x14ac:dyDescent="0.25">
      <c r="A2672" s="1" t="s">
        <v>5159</v>
      </c>
      <c r="B2672" s="1" t="s">
        <v>5160</v>
      </c>
      <c r="C2672" s="40"/>
    </row>
    <row r="2673" spans="1:3" ht="16.5" x14ac:dyDescent="0.25">
      <c r="A2673" s="1" t="s">
        <v>5161</v>
      </c>
      <c r="B2673" s="1" t="s">
        <v>5162</v>
      </c>
      <c r="C2673" s="40"/>
    </row>
    <row r="2674" spans="1:3" ht="16.5" x14ac:dyDescent="0.25">
      <c r="A2674" s="1" t="s">
        <v>5163</v>
      </c>
      <c r="B2674" s="1" t="s">
        <v>5164</v>
      </c>
      <c r="C2674" s="40"/>
    </row>
    <row r="2675" spans="1:3" ht="16.5" x14ac:dyDescent="0.25">
      <c r="A2675" s="1" t="s">
        <v>5165</v>
      </c>
      <c r="B2675" s="1" t="s">
        <v>5166</v>
      </c>
      <c r="C2675" s="40"/>
    </row>
    <row r="2676" spans="1:3" ht="16.5" x14ac:dyDescent="0.25">
      <c r="A2676" s="1" t="s">
        <v>5167</v>
      </c>
      <c r="B2676" s="1" t="s">
        <v>5168</v>
      </c>
      <c r="C2676" s="40"/>
    </row>
    <row r="2677" spans="1:3" ht="16.5" x14ac:dyDescent="0.25">
      <c r="A2677" s="1" t="s">
        <v>5169</v>
      </c>
      <c r="B2677" s="1" t="s">
        <v>5170</v>
      </c>
      <c r="C2677" s="40"/>
    </row>
    <row r="2678" spans="1:3" ht="16.5" x14ac:dyDescent="0.25">
      <c r="A2678" s="1" t="s">
        <v>5171</v>
      </c>
      <c r="B2678" s="1" t="s">
        <v>5172</v>
      </c>
      <c r="C2678" s="40"/>
    </row>
    <row r="2679" spans="1:3" ht="16.5" x14ac:dyDescent="0.25">
      <c r="A2679" s="1" t="s">
        <v>5173</v>
      </c>
      <c r="B2679" s="1" t="s">
        <v>5174</v>
      </c>
      <c r="C2679" s="40"/>
    </row>
    <row r="2680" spans="1:3" ht="16.5" x14ac:dyDescent="0.25">
      <c r="A2680" s="1" t="s">
        <v>5175</v>
      </c>
      <c r="B2680" s="1" t="s">
        <v>5176</v>
      </c>
      <c r="C2680" s="40"/>
    </row>
    <row r="2681" spans="1:3" ht="16.5" x14ac:dyDescent="0.25">
      <c r="A2681" s="1" t="s">
        <v>5177</v>
      </c>
      <c r="B2681" s="1" t="s">
        <v>5178</v>
      </c>
      <c r="C2681" s="40"/>
    </row>
    <row r="2682" spans="1:3" ht="16.5" x14ac:dyDescent="0.25">
      <c r="A2682" s="1" t="s">
        <v>5179</v>
      </c>
      <c r="B2682" s="1" t="s">
        <v>5180</v>
      </c>
      <c r="C2682" s="40"/>
    </row>
    <row r="2683" spans="1:3" ht="16.5" x14ac:dyDescent="0.25">
      <c r="A2683" s="1" t="s">
        <v>5181</v>
      </c>
      <c r="B2683" s="1" t="s">
        <v>5182</v>
      </c>
      <c r="C2683" s="40"/>
    </row>
    <row r="2684" spans="1:3" ht="16.5" x14ac:dyDescent="0.25">
      <c r="A2684" s="1" t="s">
        <v>5183</v>
      </c>
      <c r="B2684" s="1" t="s">
        <v>5184</v>
      </c>
      <c r="C2684" s="40"/>
    </row>
    <row r="2685" spans="1:3" ht="16.5" x14ac:dyDescent="0.25">
      <c r="A2685" s="1" t="s">
        <v>5185</v>
      </c>
      <c r="B2685" s="1" t="s">
        <v>5186</v>
      </c>
      <c r="C2685" s="40"/>
    </row>
    <row r="2686" spans="1:3" ht="16.5" x14ac:dyDescent="0.25">
      <c r="A2686" s="1" t="s">
        <v>5187</v>
      </c>
      <c r="B2686" s="1" t="s">
        <v>5188</v>
      </c>
      <c r="C2686" s="40"/>
    </row>
    <row r="2687" spans="1:3" ht="16.5" x14ac:dyDescent="0.25">
      <c r="A2687" s="1" t="s">
        <v>5189</v>
      </c>
      <c r="B2687" s="1" t="s">
        <v>5190</v>
      </c>
      <c r="C2687" s="40"/>
    </row>
    <row r="2688" spans="1:3" ht="16.5" x14ac:dyDescent="0.25">
      <c r="A2688" s="1" t="s">
        <v>5191</v>
      </c>
      <c r="B2688" s="1" t="s">
        <v>5192</v>
      </c>
      <c r="C2688" s="40"/>
    </row>
    <row r="2689" spans="1:3" ht="16.5" x14ac:dyDescent="0.25">
      <c r="A2689" s="1" t="s">
        <v>5193</v>
      </c>
      <c r="B2689" s="1" t="s">
        <v>5194</v>
      </c>
      <c r="C2689" s="40"/>
    </row>
    <row r="2690" spans="1:3" ht="16.5" x14ac:dyDescent="0.25">
      <c r="A2690" s="1" t="s">
        <v>5195</v>
      </c>
      <c r="B2690" s="1" t="s">
        <v>5196</v>
      </c>
      <c r="C2690" s="40"/>
    </row>
    <row r="2691" spans="1:3" ht="16.5" x14ac:dyDescent="0.25">
      <c r="A2691" s="1" t="s">
        <v>5197</v>
      </c>
      <c r="B2691" s="1" t="s">
        <v>5198</v>
      </c>
      <c r="C2691" s="40"/>
    </row>
    <row r="2692" spans="1:3" ht="16.5" x14ac:dyDescent="0.25">
      <c r="A2692" s="1" t="s">
        <v>5199</v>
      </c>
      <c r="B2692" s="1" t="s">
        <v>5198</v>
      </c>
      <c r="C2692" s="40"/>
    </row>
    <row r="2693" spans="1:3" ht="16.5" x14ac:dyDescent="0.25">
      <c r="A2693" s="1" t="s">
        <v>5200</v>
      </c>
      <c r="B2693" s="1" t="s">
        <v>5201</v>
      </c>
      <c r="C2693" s="40"/>
    </row>
    <row r="2694" spans="1:3" ht="16.5" x14ac:dyDescent="0.25">
      <c r="A2694" s="1" t="s">
        <v>5202</v>
      </c>
      <c r="B2694" s="1" t="s">
        <v>5203</v>
      </c>
      <c r="C2694" s="40"/>
    </row>
    <row r="2695" spans="1:3" ht="16.5" x14ac:dyDescent="0.25">
      <c r="A2695" s="1" t="s">
        <v>5204</v>
      </c>
      <c r="B2695" s="1" t="s">
        <v>5205</v>
      </c>
      <c r="C2695" s="40"/>
    </row>
    <row r="2696" spans="1:3" ht="16.5" x14ac:dyDescent="0.25">
      <c r="A2696" s="1" t="s">
        <v>5206</v>
      </c>
      <c r="B2696" s="1" t="s">
        <v>5207</v>
      </c>
      <c r="C2696" s="40"/>
    </row>
    <row r="2697" spans="1:3" ht="33" x14ac:dyDescent="0.25">
      <c r="A2697" s="1" t="s">
        <v>5208</v>
      </c>
      <c r="B2697" s="1" t="s">
        <v>5209</v>
      </c>
      <c r="C2697" s="40"/>
    </row>
    <row r="2698" spans="1:3" ht="16.5" x14ac:dyDescent="0.25">
      <c r="A2698" s="1" t="s">
        <v>5210</v>
      </c>
      <c r="B2698" s="1" t="s">
        <v>5211</v>
      </c>
      <c r="C2698" s="40"/>
    </row>
    <row r="2699" spans="1:3" ht="16.5" x14ac:dyDescent="0.25">
      <c r="A2699" s="1" t="s">
        <v>5212</v>
      </c>
      <c r="B2699" s="1" t="s">
        <v>5213</v>
      </c>
      <c r="C2699" s="40"/>
    </row>
    <row r="2700" spans="1:3" ht="16.5" x14ac:dyDescent="0.25">
      <c r="A2700" s="1" t="s">
        <v>1231</v>
      </c>
      <c r="B2700" s="1" t="s">
        <v>1232</v>
      </c>
      <c r="C2700" s="40"/>
    </row>
    <row r="2701" spans="1:3" ht="16.5" x14ac:dyDescent="0.25">
      <c r="A2701" s="1" t="s">
        <v>5214</v>
      </c>
      <c r="B2701" s="1" t="s">
        <v>5215</v>
      </c>
      <c r="C2701" s="40"/>
    </row>
    <row r="2702" spans="1:3" ht="16.5" x14ac:dyDescent="0.25">
      <c r="A2702" s="1" t="s">
        <v>5216</v>
      </c>
      <c r="B2702" s="1" t="s">
        <v>5217</v>
      </c>
      <c r="C2702" s="40"/>
    </row>
    <row r="2703" spans="1:3" ht="16.5" x14ac:dyDescent="0.25">
      <c r="A2703" s="1" t="s">
        <v>5218</v>
      </c>
      <c r="B2703" s="1" t="s">
        <v>5219</v>
      </c>
      <c r="C2703" s="40"/>
    </row>
    <row r="2704" spans="1:3" ht="16.5" x14ac:dyDescent="0.25">
      <c r="A2704" s="1" t="s">
        <v>5220</v>
      </c>
      <c r="B2704" s="1" t="s">
        <v>5221</v>
      </c>
      <c r="C2704" s="40"/>
    </row>
    <row r="2705" spans="1:3" ht="16.5" x14ac:dyDescent="0.25">
      <c r="A2705" s="1" t="s">
        <v>5222</v>
      </c>
      <c r="B2705" s="1" t="s">
        <v>5223</v>
      </c>
      <c r="C2705" s="40"/>
    </row>
    <row r="2706" spans="1:3" ht="16.5" x14ac:dyDescent="0.25">
      <c r="A2706" s="1" t="s">
        <v>5224</v>
      </c>
      <c r="B2706" s="1" t="s">
        <v>5225</v>
      </c>
      <c r="C2706" s="40"/>
    </row>
    <row r="2707" spans="1:3" ht="16.5" x14ac:dyDescent="0.25">
      <c r="A2707" s="1" t="s">
        <v>5226</v>
      </c>
      <c r="B2707" s="1" t="s">
        <v>5227</v>
      </c>
      <c r="C2707" s="40"/>
    </row>
    <row r="2708" spans="1:3" ht="16.5" x14ac:dyDescent="0.25">
      <c r="A2708" s="1" t="s">
        <v>5228</v>
      </c>
      <c r="B2708" s="1" t="s">
        <v>5229</v>
      </c>
      <c r="C2708" s="40"/>
    </row>
    <row r="2709" spans="1:3" ht="16.5" x14ac:dyDescent="0.25">
      <c r="A2709" s="1" t="s">
        <v>5230</v>
      </c>
      <c r="B2709" s="1" t="s">
        <v>5231</v>
      </c>
      <c r="C2709" s="40"/>
    </row>
    <row r="2710" spans="1:3" ht="16.5" x14ac:dyDescent="0.25">
      <c r="A2710" s="1" t="s">
        <v>5232</v>
      </c>
      <c r="B2710" s="1" t="s">
        <v>5233</v>
      </c>
      <c r="C2710" s="40"/>
    </row>
    <row r="2711" spans="1:3" ht="16.5" x14ac:dyDescent="0.25">
      <c r="A2711" s="1" t="s">
        <v>5234</v>
      </c>
      <c r="B2711" s="1" t="s">
        <v>5235</v>
      </c>
      <c r="C2711" s="40"/>
    </row>
    <row r="2712" spans="1:3" ht="16.5" x14ac:dyDescent="0.25">
      <c r="A2712" s="1" t="s">
        <v>5236</v>
      </c>
      <c r="B2712" s="1" t="s">
        <v>5237</v>
      </c>
      <c r="C2712" s="40"/>
    </row>
    <row r="2713" spans="1:3" ht="16.5" x14ac:dyDescent="0.25">
      <c r="A2713" s="1" t="s">
        <v>5238</v>
      </c>
      <c r="B2713" s="1" t="s">
        <v>5239</v>
      </c>
      <c r="C2713" s="40"/>
    </row>
    <row r="2714" spans="1:3" ht="16.5" x14ac:dyDescent="0.25">
      <c r="A2714" s="1" t="s">
        <v>5240</v>
      </c>
      <c r="B2714" s="1" t="s">
        <v>5241</v>
      </c>
      <c r="C2714" s="40"/>
    </row>
    <row r="2715" spans="1:3" ht="16.5" x14ac:dyDescent="0.25">
      <c r="A2715" s="1" t="s">
        <v>5242</v>
      </c>
      <c r="B2715" s="1" t="s">
        <v>5243</v>
      </c>
      <c r="C2715" s="40"/>
    </row>
    <row r="2716" spans="1:3" ht="16.5" x14ac:dyDescent="0.25">
      <c r="A2716" s="1" t="s">
        <v>5244</v>
      </c>
      <c r="B2716" s="1" t="s">
        <v>5243</v>
      </c>
      <c r="C2716" s="40"/>
    </row>
    <row r="2717" spans="1:3" ht="16.5" x14ac:dyDescent="0.25">
      <c r="A2717" s="1" t="s">
        <v>5245</v>
      </c>
      <c r="B2717" s="1" t="s">
        <v>5246</v>
      </c>
      <c r="C2717" s="40"/>
    </row>
    <row r="2718" spans="1:3" ht="16.5" x14ac:dyDescent="0.25">
      <c r="A2718" s="1" t="s">
        <v>5247</v>
      </c>
      <c r="B2718" s="1" t="s">
        <v>5248</v>
      </c>
      <c r="C2718" s="40"/>
    </row>
    <row r="2719" spans="1:3" ht="16.5" x14ac:dyDescent="0.25">
      <c r="A2719" s="1" t="s">
        <v>5249</v>
      </c>
      <c r="B2719" s="1" t="s">
        <v>5250</v>
      </c>
      <c r="C2719" s="40"/>
    </row>
    <row r="2720" spans="1:3" ht="16.5" x14ac:dyDescent="0.25">
      <c r="A2720" s="1" t="s">
        <v>5251</v>
      </c>
      <c r="B2720" s="1" t="s">
        <v>5252</v>
      </c>
      <c r="C2720" s="40"/>
    </row>
    <row r="2721" spans="1:3" ht="16.5" x14ac:dyDescent="0.25">
      <c r="A2721" s="1" t="s">
        <v>5253</v>
      </c>
      <c r="B2721" s="1" t="s">
        <v>5254</v>
      </c>
      <c r="C2721" s="40"/>
    </row>
    <row r="2722" spans="1:3" ht="16.5" x14ac:dyDescent="0.25">
      <c r="A2722" s="1" t="s">
        <v>5255</v>
      </c>
      <c r="B2722" s="1" t="s">
        <v>5256</v>
      </c>
      <c r="C2722" s="40"/>
    </row>
    <row r="2723" spans="1:3" ht="16.5" x14ac:dyDescent="0.25">
      <c r="A2723" s="1" t="s">
        <v>5257</v>
      </c>
      <c r="B2723" s="1" t="s">
        <v>5256</v>
      </c>
      <c r="C2723" s="40"/>
    </row>
    <row r="2724" spans="1:3" ht="16.5" x14ac:dyDescent="0.25">
      <c r="A2724" s="1" t="s">
        <v>5258</v>
      </c>
      <c r="B2724" s="1" t="s">
        <v>5256</v>
      </c>
      <c r="C2724" s="40"/>
    </row>
    <row r="2725" spans="1:3" ht="33" x14ac:dyDescent="0.25">
      <c r="A2725" s="1" t="s">
        <v>5259</v>
      </c>
      <c r="B2725" s="1" t="s">
        <v>5260</v>
      </c>
      <c r="C2725" s="40"/>
    </row>
    <row r="2726" spans="1:3" ht="33" x14ac:dyDescent="0.25">
      <c r="A2726" s="1" t="s">
        <v>5261</v>
      </c>
      <c r="B2726" s="1" t="s">
        <v>5262</v>
      </c>
      <c r="C2726" s="40"/>
    </row>
    <row r="2727" spans="1:3" ht="33" x14ac:dyDescent="0.25">
      <c r="A2727" s="1" t="s">
        <v>5263</v>
      </c>
      <c r="B2727" s="1" t="s">
        <v>5262</v>
      </c>
      <c r="C2727" s="40"/>
    </row>
    <row r="2728" spans="1:3" ht="33" x14ac:dyDescent="0.25">
      <c r="A2728" s="1" t="s">
        <v>5264</v>
      </c>
      <c r="B2728" s="1" t="s">
        <v>5265</v>
      </c>
      <c r="C2728" s="40"/>
    </row>
    <row r="2729" spans="1:3" ht="33" x14ac:dyDescent="0.25">
      <c r="A2729" s="1" t="s">
        <v>5266</v>
      </c>
      <c r="B2729" s="1" t="s">
        <v>5265</v>
      </c>
      <c r="C2729" s="40"/>
    </row>
    <row r="2730" spans="1:3" ht="16.5" x14ac:dyDescent="0.25">
      <c r="A2730" s="1" t="s">
        <v>5267</v>
      </c>
      <c r="B2730" s="1" t="s">
        <v>5268</v>
      </c>
      <c r="C2730" s="40"/>
    </row>
    <row r="2731" spans="1:3" ht="16.5" x14ac:dyDescent="0.25">
      <c r="A2731" s="1" t="s">
        <v>5269</v>
      </c>
      <c r="B2731" s="1" t="s">
        <v>5268</v>
      </c>
      <c r="C2731" s="40"/>
    </row>
    <row r="2732" spans="1:3" ht="16.5" x14ac:dyDescent="0.25">
      <c r="A2732" s="1" t="s">
        <v>5270</v>
      </c>
      <c r="B2732" s="1" t="s">
        <v>5268</v>
      </c>
      <c r="C2732" s="40"/>
    </row>
  </sheetData>
  <autoFilter ref="A2:B2732"/>
  <mergeCells count="46">
    <mergeCell ref="A2647:A2649"/>
    <mergeCell ref="B2647:B2649"/>
    <mergeCell ref="A1:B1"/>
    <mergeCell ref="A2589:A2593"/>
    <mergeCell ref="B2589:B2593"/>
    <mergeCell ref="A2599:A2600"/>
    <mergeCell ref="B2599:B2600"/>
    <mergeCell ref="A1784:A1785"/>
    <mergeCell ref="B1784:B1785"/>
    <mergeCell ref="A2583:A2584"/>
    <mergeCell ref="B2583:B2584"/>
    <mergeCell ref="A2643:A2645"/>
    <mergeCell ref="B2643:B2645"/>
    <mergeCell ref="A253:A254"/>
    <mergeCell ref="B253:B254"/>
    <mergeCell ref="A359:A362"/>
    <mergeCell ref="B1508:B1510"/>
    <mergeCell ref="A1290:A1291"/>
    <mergeCell ref="B1290:B1291"/>
    <mergeCell ref="A1508:A1510"/>
    <mergeCell ref="A645:A647"/>
    <mergeCell ref="B645:B647"/>
    <mergeCell ref="A722:A723"/>
    <mergeCell ref="B722:B723"/>
    <mergeCell ref="A792:A793"/>
    <mergeCell ref="B792:B793"/>
    <mergeCell ref="A1225:A1226"/>
    <mergeCell ref="B1225:B1226"/>
    <mergeCell ref="A1271:A1283"/>
    <mergeCell ref="B1271:B1283"/>
    <mergeCell ref="A1403:A1406"/>
    <mergeCell ref="A1391:A1392"/>
    <mergeCell ref="B1391:B1392"/>
    <mergeCell ref="B1403:B1406"/>
    <mergeCell ref="A1393:A1394"/>
    <mergeCell ref="B1393:B1394"/>
    <mergeCell ref="A1399:A1400"/>
    <mergeCell ref="B1399:B1400"/>
    <mergeCell ref="A1397:A1398"/>
    <mergeCell ref="B1397:B1398"/>
    <mergeCell ref="B359:B362"/>
    <mergeCell ref="A1284:A1286"/>
    <mergeCell ref="B1284:B1286"/>
    <mergeCell ref="A1287:A1289"/>
    <mergeCell ref="B1287:B1289"/>
    <mergeCell ref="A477:A47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C92"/>
  <sheetViews>
    <sheetView zoomScale="80" zoomScaleNormal="80" workbookViewId="0">
      <selection activeCell="G17" sqref="G17"/>
    </sheetView>
  </sheetViews>
  <sheetFormatPr defaultRowHeight="15" x14ac:dyDescent="0.25"/>
  <cols>
    <col min="1" max="1" width="5.42578125" style="29" customWidth="1"/>
    <col min="2" max="2" width="117.140625" style="28" customWidth="1"/>
    <col min="3" max="3" width="197.42578125" style="28" hidden="1" customWidth="1"/>
  </cols>
  <sheetData>
    <row r="2" spans="1:3" ht="21.75" customHeight="1" x14ac:dyDescent="0.25">
      <c r="A2" s="37">
        <v>1</v>
      </c>
      <c r="B2" s="36" t="s">
        <v>5312</v>
      </c>
      <c r="C2" s="36" t="s">
        <v>5353</v>
      </c>
    </row>
    <row r="3" spans="1:3" ht="21.75" customHeight="1" x14ac:dyDescent="0.25">
      <c r="A3" s="37">
        <v>2</v>
      </c>
      <c r="B3" s="36" t="s">
        <v>5313</v>
      </c>
      <c r="C3" s="36" t="s">
        <v>5354</v>
      </c>
    </row>
    <row r="4" spans="1:3" ht="21.75" customHeight="1" x14ac:dyDescent="0.25">
      <c r="A4" s="37">
        <v>3</v>
      </c>
      <c r="B4" s="36" t="s">
        <v>5314</v>
      </c>
      <c r="C4" s="36" t="s">
        <v>5315</v>
      </c>
    </row>
    <row r="5" spans="1:3" ht="21.75" customHeight="1" x14ac:dyDescent="0.25">
      <c r="A5" s="37">
        <v>4</v>
      </c>
      <c r="B5" s="36" t="s">
        <v>5316</v>
      </c>
      <c r="C5" s="36" t="s">
        <v>5317</v>
      </c>
    </row>
    <row r="6" spans="1:3" ht="21.75" customHeight="1" x14ac:dyDescent="0.25">
      <c r="A6" s="37">
        <v>5</v>
      </c>
      <c r="B6" s="36" t="s">
        <v>5318</v>
      </c>
      <c r="C6" s="36" t="s">
        <v>5319</v>
      </c>
    </row>
    <row r="7" spans="1:3" ht="21.75" customHeight="1" x14ac:dyDescent="0.25">
      <c r="A7" s="37">
        <v>6</v>
      </c>
      <c r="B7" s="36" t="s">
        <v>5320</v>
      </c>
      <c r="C7" s="36" t="s">
        <v>5321</v>
      </c>
    </row>
    <row r="8" spans="1:3" ht="21.75" customHeight="1" x14ac:dyDescent="0.25">
      <c r="A8" s="37">
        <v>7</v>
      </c>
      <c r="B8" s="36" t="s">
        <v>5322</v>
      </c>
      <c r="C8" s="36" t="s">
        <v>5323</v>
      </c>
    </row>
    <row r="9" spans="1:3" ht="21.75" customHeight="1" x14ac:dyDescent="0.25">
      <c r="A9" s="37">
        <v>8</v>
      </c>
      <c r="B9" s="36" t="s">
        <v>5324</v>
      </c>
      <c r="C9" s="36" t="s">
        <v>5325</v>
      </c>
    </row>
    <row r="10" spans="1:3" ht="21.75" customHeight="1" x14ac:dyDescent="0.25">
      <c r="A10" s="37">
        <v>9</v>
      </c>
      <c r="B10" s="36" t="s">
        <v>5326</v>
      </c>
      <c r="C10" s="36" t="s">
        <v>5327</v>
      </c>
    </row>
    <row r="11" spans="1:3" ht="21.75" customHeight="1" x14ac:dyDescent="0.25">
      <c r="A11" s="37">
        <v>10</v>
      </c>
      <c r="B11" s="36" t="s">
        <v>5328</v>
      </c>
      <c r="C11" s="36" t="s">
        <v>5329</v>
      </c>
    </row>
    <row r="12" spans="1:3" ht="21.75" customHeight="1" x14ac:dyDescent="0.25">
      <c r="A12" s="37">
        <v>11</v>
      </c>
      <c r="B12" s="36" t="s">
        <v>5330</v>
      </c>
      <c r="C12" s="36" t="s">
        <v>5331</v>
      </c>
    </row>
    <row r="13" spans="1:3" ht="21.75" customHeight="1" x14ac:dyDescent="0.25">
      <c r="A13" s="37">
        <v>12</v>
      </c>
      <c r="B13" s="36" t="s">
        <v>5332</v>
      </c>
      <c r="C13" s="36" t="s">
        <v>5333</v>
      </c>
    </row>
    <row r="14" spans="1:3" ht="21.75" customHeight="1" x14ac:dyDescent="0.25">
      <c r="A14" s="37">
        <v>13</v>
      </c>
      <c r="B14" s="36" t="s">
        <v>5334</v>
      </c>
      <c r="C14" s="36" t="s">
        <v>5335</v>
      </c>
    </row>
    <row r="15" spans="1:3" ht="21.75" customHeight="1" x14ac:dyDescent="0.25">
      <c r="A15" s="37">
        <v>14</v>
      </c>
      <c r="B15" s="36" t="s">
        <v>5336</v>
      </c>
      <c r="C15" s="36" t="s">
        <v>5337</v>
      </c>
    </row>
    <row r="16" spans="1:3" ht="35.25" customHeight="1" x14ac:dyDescent="0.25">
      <c r="A16" s="37">
        <v>15</v>
      </c>
      <c r="B16" s="36" t="s">
        <v>5338</v>
      </c>
      <c r="C16" s="36" t="s">
        <v>5339</v>
      </c>
    </row>
    <row r="17" spans="1:3" ht="21.75" customHeight="1" x14ac:dyDescent="0.25">
      <c r="A17" s="37">
        <v>16</v>
      </c>
      <c r="B17" s="36" t="s">
        <v>5340</v>
      </c>
      <c r="C17" s="36" t="s">
        <v>5341</v>
      </c>
    </row>
    <row r="18" spans="1:3" ht="21.75" customHeight="1" x14ac:dyDescent="0.25">
      <c r="A18" s="37">
        <v>17</v>
      </c>
      <c r="B18" s="36" t="s">
        <v>5355</v>
      </c>
      <c r="C18" s="36"/>
    </row>
    <row r="19" spans="1:3" x14ac:dyDescent="0.25">
      <c r="A19" s="37">
        <v>18</v>
      </c>
      <c r="B19" s="36" t="s">
        <v>5356</v>
      </c>
      <c r="C19" s="36"/>
    </row>
    <row r="20" spans="1:3" s="38" customFormat="1" x14ac:dyDescent="0.25">
      <c r="A20" s="51">
        <v>19</v>
      </c>
      <c r="B20" s="52" t="s">
        <v>5372</v>
      </c>
      <c r="C20" s="52"/>
    </row>
    <row r="21" spans="1:3" x14ac:dyDescent="0.25">
      <c r="A21" s="37">
        <v>20</v>
      </c>
      <c r="B21" s="36" t="s">
        <v>5345</v>
      </c>
      <c r="C21" s="36" t="s">
        <v>5278</v>
      </c>
    </row>
    <row r="22" spans="1:3" x14ac:dyDescent="0.25">
      <c r="A22" s="37">
        <v>21</v>
      </c>
      <c r="B22" s="36" t="s">
        <v>5346</v>
      </c>
      <c r="C22" s="36" t="s">
        <v>5347</v>
      </c>
    </row>
    <row r="23" spans="1:3" x14ac:dyDescent="0.25">
      <c r="A23" s="37">
        <v>22</v>
      </c>
      <c r="B23" s="36" t="s">
        <v>5348</v>
      </c>
      <c r="C23" s="36" t="s">
        <v>5277</v>
      </c>
    </row>
    <row r="24" spans="1:3" s="38" customFormat="1" x14ac:dyDescent="0.25">
      <c r="A24" s="51">
        <v>23</v>
      </c>
      <c r="B24" s="52" t="s">
        <v>5349</v>
      </c>
      <c r="C24" s="52" t="s">
        <v>5357</v>
      </c>
    </row>
    <row r="25" spans="1:3" ht="30" x14ac:dyDescent="0.25">
      <c r="A25" s="37">
        <v>24</v>
      </c>
      <c r="B25" s="36" t="s">
        <v>5350</v>
      </c>
      <c r="C25" s="36" t="s">
        <v>5294</v>
      </c>
    </row>
    <row r="26" spans="1:3" x14ac:dyDescent="0.25">
      <c r="A26" s="37">
        <v>25</v>
      </c>
      <c r="B26" s="36" t="s">
        <v>5351</v>
      </c>
      <c r="C26" s="36" t="s">
        <v>5276</v>
      </c>
    </row>
    <row r="27" spans="1:3" x14ac:dyDescent="0.25">
      <c r="A27" s="37">
        <v>26</v>
      </c>
      <c r="B27" s="36" t="s">
        <v>5352</v>
      </c>
      <c r="C27" s="36" t="s">
        <v>5283</v>
      </c>
    </row>
    <row r="28" spans="1:3" ht="30" x14ac:dyDescent="0.25">
      <c r="A28" s="37">
        <v>27</v>
      </c>
      <c r="B28" s="36" t="s">
        <v>5358</v>
      </c>
      <c r="C28" s="36" t="s">
        <v>5279</v>
      </c>
    </row>
    <row r="29" spans="1:3" ht="30" x14ac:dyDescent="0.25">
      <c r="A29" s="37">
        <v>28</v>
      </c>
      <c r="B29" s="36" t="s">
        <v>5359</v>
      </c>
      <c r="C29" s="36" t="s">
        <v>5281</v>
      </c>
    </row>
    <row r="30" spans="1:3" ht="30" x14ac:dyDescent="0.25">
      <c r="A30" s="37">
        <v>29</v>
      </c>
      <c r="B30" s="36" t="s">
        <v>5360</v>
      </c>
      <c r="C30" s="36" t="s">
        <v>5280</v>
      </c>
    </row>
    <row r="31" spans="1:3" x14ac:dyDescent="0.25">
      <c r="A31" s="37">
        <v>30</v>
      </c>
      <c r="B31" s="36" t="s">
        <v>5361</v>
      </c>
      <c r="C31" s="36"/>
    </row>
    <row r="32" spans="1:3" x14ac:dyDescent="0.25">
      <c r="A32" s="37">
        <v>31</v>
      </c>
      <c r="B32" s="36"/>
      <c r="C32" s="36"/>
    </row>
    <row r="33" spans="1:3" x14ac:dyDescent="0.25">
      <c r="A33" s="37">
        <v>32</v>
      </c>
      <c r="B33" s="36"/>
      <c r="C33" s="36"/>
    </row>
    <row r="34" spans="1:3" x14ac:dyDescent="0.25">
      <c r="A34" s="37">
        <v>33</v>
      </c>
      <c r="B34" s="36"/>
      <c r="C34" s="36"/>
    </row>
    <row r="35" spans="1:3" x14ac:dyDescent="0.25">
      <c r="A35" s="37">
        <v>34</v>
      </c>
      <c r="B35" s="36"/>
      <c r="C35" s="36"/>
    </row>
    <row r="36" spans="1:3" x14ac:dyDescent="0.25">
      <c r="A36" s="37">
        <v>35</v>
      </c>
      <c r="B36" s="36"/>
      <c r="C36" s="36"/>
    </row>
    <row r="37" spans="1:3" x14ac:dyDescent="0.25">
      <c r="A37" s="37">
        <v>36</v>
      </c>
      <c r="B37" s="36"/>
      <c r="C37" s="36"/>
    </row>
    <row r="38" spans="1:3" x14ac:dyDescent="0.25">
      <c r="A38" s="37">
        <v>37</v>
      </c>
      <c r="B38" s="36"/>
      <c r="C38" s="36"/>
    </row>
    <row r="39" spans="1:3" x14ac:dyDescent="0.25">
      <c r="A39" s="37">
        <v>38</v>
      </c>
      <c r="B39" s="36"/>
      <c r="C39" s="36"/>
    </row>
    <row r="40" spans="1:3" x14ac:dyDescent="0.25">
      <c r="A40" s="37">
        <v>39</v>
      </c>
      <c r="B40" s="36"/>
      <c r="C40" s="36"/>
    </row>
    <row r="41" spans="1:3" x14ac:dyDescent="0.25">
      <c r="A41" s="37">
        <v>40</v>
      </c>
      <c r="B41" s="36"/>
      <c r="C41" s="36"/>
    </row>
    <row r="42" spans="1:3" x14ac:dyDescent="0.25">
      <c r="A42" s="37">
        <v>41</v>
      </c>
      <c r="B42" s="36"/>
      <c r="C42" s="36"/>
    </row>
    <row r="43" spans="1:3" x14ac:dyDescent="0.25">
      <c r="A43" s="37">
        <v>42</v>
      </c>
      <c r="B43" s="36"/>
      <c r="C43" s="36"/>
    </row>
    <row r="44" spans="1:3" x14ac:dyDescent="0.25">
      <c r="A44" s="37">
        <v>43</v>
      </c>
      <c r="B44" s="36"/>
      <c r="C44" s="36"/>
    </row>
    <row r="45" spans="1:3" x14ac:dyDescent="0.25">
      <c r="A45" s="37">
        <v>44</v>
      </c>
      <c r="B45" s="36"/>
      <c r="C45" s="36"/>
    </row>
    <row r="46" spans="1:3" x14ac:dyDescent="0.25">
      <c r="A46" s="37">
        <v>45</v>
      </c>
      <c r="B46" s="36"/>
      <c r="C46" s="36"/>
    </row>
    <row r="47" spans="1:3" x14ac:dyDescent="0.25">
      <c r="A47" s="37">
        <v>46</v>
      </c>
      <c r="B47" s="36"/>
      <c r="C47" s="36"/>
    </row>
    <row r="48" spans="1:3" x14ac:dyDescent="0.25">
      <c r="A48" s="37">
        <v>47</v>
      </c>
      <c r="B48" s="36"/>
      <c r="C48" s="36"/>
    </row>
    <row r="49" spans="1:3" x14ac:dyDescent="0.25">
      <c r="A49" s="37">
        <v>48</v>
      </c>
      <c r="B49" s="36"/>
      <c r="C49" s="36"/>
    </row>
    <row r="50" spans="1:3" x14ac:dyDescent="0.25">
      <c r="A50" s="37">
        <v>49</v>
      </c>
      <c r="B50" s="36"/>
      <c r="C50" s="36"/>
    </row>
    <row r="51" spans="1:3" x14ac:dyDescent="0.25">
      <c r="A51" s="37">
        <v>50</v>
      </c>
      <c r="B51" s="36"/>
      <c r="C51" s="36"/>
    </row>
    <row r="52" spans="1:3" x14ac:dyDescent="0.25">
      <c r="A52" s="37">
        <v>51</v>
      </c>
      <c r="B52" s="36"/>
      <c r="C52" s="36"/>
    </row>
    <row r="53" spans="1:3" x14ac:dyDescent="0.25">
      <c r="A53" s="37">
        <v>52</v>
      </c>
      <c r="B53" s="36"/>
      <c r="C53" s="36"/>
    </row>
    <row r="54" spans="1:3" x14ac:dyDescent="0.25">
      <c r="A54" s="37">
        <v>53</v>
      </c>
      <c r="B54" s="36"/>
      <c r="C54" s="36"/>
    </row>
    <row r="55" spans="1:3" x14ac:dyDescent="0.25">
      <c r="A55" s="37">
        <v>54</v>
      </c>
      <c r="B55" s="36"/>
      <c r="C55" s="36"/>
    </row>
    <row r="56" spans="1:3" x14ac:dyDescent="0.25">
      <c r="A56" s="37">
        <v>55</v>
      </c>
      <c r="B56" s="36"/>
      <c r="C56" s="36"/>
    </row>
    <row r="57" spans="1:3" x14ac:dyDescent="0.25">
      <c r="A57" s="37">
        <v>56</v>
      </c>
      <c r="B57" s="36"/>
      <c r="C57" s="36"/>
    </row>
    <row r="58" spans="1:3" x14ac:dyDescent="0.25">
      <c r="A58" s="37">
        <v>57</v>
      </c>
      <c r="B58" s="36"/>
      <c r="C58" s="36"/>
    </row>
    <row r="59" spans="1:3" x14ac:dyDescent="0.25">
      <c r="A59" s="37">
        <v>58</v>
      </c>
      <c r="B59" s="36"/>
      <c r="C59" s="36"/>
    </row>
    <row r="60" spans="1:3" x14ac:dyDescent="0.25">
      <c r="A60" s="37">
        <v>59</v>
      </c>
      <c r="B60" s="36"/>
      <c r="C60" s="36"/>
    </row>
    <row r="61" spans="1:3" x14ac:dyDescent="0.25">
      <c r="A61" s="37">
        <v>60</v>
      </c>
      <c r="B61" s="36"/>
      <c r="C61" s="36"/>
    </row>
    <row r="62" spans="1:3" x14ac:dyDescent="0.25">
      <c r="A62" s="37">
        <v>61</v>
      </c>
      <c r="B62" s="36"/>
      <c r="C62" s="36"/>
    </row>
    <row r="63" spans="1:3" x14ac:dyDescent="0.25">
      <c r="A63" s="37">
        <v>62</v>
      </c>
      <c r="B63" s="36"/>
      <c r="C63" s="36"/>
    </row>
    <row r="64" spans="1:3" x14ac:dyDescent="0.25">
      <c r="A64" s="37">
        <v>63</v>
      </c>
      <c r="B64" s="36"/>
      <c r="C64" s="36"/>
    </row>
    <row r="65" spans="1:3" x14ac:dyDescent="0.25">
      <c r="A65" s="37">
        <v>64</v>
      </c>
      <c r="B65" s="36"/>
      <c r="C65" s="36"/>
    </row>
    <row r="66" spans="1:3" x14ac:dyDescent="0.25">
      <c r="A66" s="37">
        <v>65</v>
      </c>
      <c r="B66" s="36"/>
      <c r="C66" s="36"/>
    </row>
    <row r="67" spans="1:3" x14ac:dyDescent="0.25">
      <c r="A67" s="37">
        <v>66</v>
      </c>
      <c r="B67" s="36"/>
      <c r="C67" s="36"/>
    </row>
    <row r="68" spans="1:3" x14ac:dyDescent="0.25">
      <c r="A68" s="37">
        <v>67</v>
      </c>
      <c r="B68" s="36"/>
      <c r="C68" s="36"/>
    </row>
    <row r="69" spans="1:3" x14ac:dyDescent="0.25">
      <c r="A69" s="37">
        <v>68</v>
      </c>
      <c r="B69" s="36"/>
      <c r="C69" s="36"/>
    </row>
    <row r="70" spans="1:3" x14ac:dyDescent="0.25">
      <c r="A70" s="37">
        <v>69</v>
      </c>
      <c r="B70" s="36"/>
      <c r="C70" s="36"/>
    </row>
    <row r="71" spans="1:3" x14ac:dyDescent="0.25">
      <c r="A71" s="37">
        <v>70</v>
      </c>
      <c r="B71" s="36"/>
      <c r="C71" s="36"/>
    </row>
    <row r="72" spans="1:3" x14ac:dyDescent="0.25">
      <c r="A72" s="37">
        <v>71</v>
      </c>
      <c r="B72" s="36"/>
      <c r="C72" s="36"/>
    </row>
    <row r="73" spans="1:3" x14ac:dyDescent="0.25">
      <c r="A73" s="37">
        <v>72</v>
      </c>
      <c r="B73" s="36"/>
      <c r="C73" s="36"/>
    </row>
    <row r="74" spans="1:3" x14ac:dyDescent="0.25">
      <c r="A74" s="37">
        <v>73</v>
      </c>
      <c r="B74" s="36"/>
      <c r="C74" s="36"/>
    </row>
    <row r="75" spans="1:3" x14ac:dyDescent="0.25">
      <c r="A75" s="37">
        <v>74</v>
      </c>
      <c r="B75" s="36"/>
      <c r="C75" s="36"/>
    </row>
    <row r="76" spans="1:3" x14ac:dyDescent="0.25">
      <c r="A76" s="37">
        <v>75</v>
      </c>
      <c r="B76" s="36"/>
      <c r="C76" s="36"/>
    </row>
    <row r="77" spans="1:3" x14ac:dyDescent="0.25">
      <c r="A77" s="37">
        <v>76</v>
      </c>
      <c r="B77" s="36"/>
      <c r="C77" s="36"/>
    </row>
    <row r="78" spans="1:3" x14ac:dyDescent="0.25">
      <c r="A78" s="37">
        <v>77</v>
      </c>
      <c r="B78" s="36"/>
      <c r="C78" s="36"/>
    </row>
    <row r="79" spans="1:3" x14ac:dyDescent="0.25">
      <c r="A79" s="37">
        <v>78</v>
      </c>
      <c r="B79" s="36"/>
      <c r="C79" s="36"/>
    </row>
    <row r="80" spans="1:3" x14ac:dyDescent="0.25">
      <c r="A80" s="37">
        <v>79</v>
      </c>
      <c r="B80" s="36"/>
      <c r="C80" s="36"/>
    </row>
    <row r="81" spans="1:3" x14ac:dyDescent="0.25">
      <c r="A81" s="37">
        <v>80</v>
      </c>
      <c r="B81" s="36"/>
      <c r="C81" s="36"/>
    </row>
    <row r="82" spans="1:3" x14ac:dyDescent="0.25">
      <c r="A82" s="37">
        <v>81</v>
      </c>
      <c r="B82" s="36"/>
      <c r="C82" s="36"/>
    </row>
    <row r="83" spans="1:3" x14ac:dyDescent="0.25">
      <c r="A83" s="37">
        <v>82</v>
      </c>
      <c r="B83" s="36"/>
      <c r="C83" s="36"/>
    </row>
    <row r="84" spans="1:3" x14ac:dyDescent="0.25">
      <c r="A84" s="37">
        <v>83</v>
      </c>
      <c r="B84" s="36"/>
      <c r="C84" s="36"/>
    </row>
    <row r="85" spans="1:3" x14ac:dyDescent="0.25">
      <c r="A85" s="37">
        <v>84</v>
      </c>
      <c r="B85" s="36"/>
      <c r="C85" s="36"/>
    </row>
    <row r="86" spans="1:3" x14ac:dyDescent="0.25">
      <c r="A86" s="37">
        <v>85</v>
      </c>
      <c r="B86" s="36"/>
      <c r="C86" s="36"/>
    </row>
    <row r="87" spans="1:3" x14ac:dyDescent="0.25">
      <c r="A87" s="37">
        <v>86</v>
      </c>
      <c r="B87" s="36"/>
      <c r="C87" s="36"/>
    </row>
    <row r="88" spans="1:3" x14ac:dyDescent="0.25">
      <c r="A88" s="37">
        <v>87</v>
      </c>
      <c r="B88" s="36"/>
      <c r="C88" s="36"/>
    </row>
    <row r="89" spans="1:3" x14ac:dyDescent="0.25">
      <c r="A89" s="37">
        <v>88</v>
      </c>
      <c r="B89" s="36"/>
      <c r="C89" s="36"/>
    </row>
    <row r="90" spans="1:3" x14ac:dyDescent="0.25">
      <c r="A90" s="37">
        <v>89</v>
      </c>
      <c r="B90" s="36"/>
      <c r="C90" s="36"/>
    </row>
    <row r="91" spans="1:3" x14ac:dyDescent="0.25">
      <c r="A91" s="37">
        <v>91</v>
      </c>
      <c r="B91" s="36"/>
      <c r="C91" s="36"/>
    </row>
    <row r="92" spans="1:3" x14ac:dyDescent="0.25">
      <c r="A92" s="37">
        <v>92</v>
      </c>
      <c r="B92" s="36"/>
      <c r="C92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МЕНЮ</vt:lpstr>
      <vt:lpstr>База 16-18</vt:lpstr>
      <vt:lpstr>ОКВЭД 2017</vt:lpstr>
      <vt:lpstr>Вид субсидии</vt:lpstr>
      <vt:lpstr>'Вид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2019-02-20T04:08:56Z</dcterms:modified>
</cp:coreProperties>
</file>